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da_valenzuela\Desktop\"/>
    </mc:Choice>
  </mc:AlternateContent>
  <bookViews>
    <workbookView xWindow="0" yWindow="0" windowWidth="20490" windowHeight="6720"/>
  </bookViews>
  <sheets>
    <sheet name="MT EMPLEADOS FIJOS ENE 2025" sheetId="5" r:id="rId1"/>
  </sheets>
  <definedNames>
    <definedName name="_xlnm._FilterDatabase" localSheetId="0" hidden="1">'MT EMPLEADOS FIJOS ENE 2025'!$G$1:$G$878</definedName>
    <definedName name="_xlnm.Print_Area" localSheetId="0">'MT EMPLEADOS FIJOS ENE 2025'!$A$1:$T$893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76" i="5" l="1"/>
  <c r="Q276" i="5"/>
  <c r="S276" i="5" s="1"/>
  <c r="K276" i="5"/>
  <c r="L276" i="5"/>
  <c r="N276" i="5"/>
  <c r="P269" i="5"/>
  <c r="Q269" i="5"/>
  <c r="S269" i="5" s="1"/>
  <c r="K269" i="5"/>
  <c r="R269" i="5" s="1"/>
  <c r="L269" i="5"/>
  <c r="N269" i="5"/>
  <c r="R276" i="5" l="1"/>
  <c r="P371" i="5"/>
  <c r="Q371" i="5"/>
  <c r="S371" i="5"/>
  <c r="K371" i="5"/>
  <c r="L371" i="5"/>
  <c r="N371" i="5"/>
  <c r="R371" i="5" s="1"/>
  <c r="P27" i="5"/>
  <c r="Q27" i="5"/>
  <c r="S27" i="5" s="1"/>
  <c r="K27" i="5"/>
  <c r="L27" i="5"/>
  <c r="N27" i="5"/>
  <c r="P62" i="5"/>
  <c r="Q62" i="5"/>
  <c r="S62" i="5" s="1"/>
  <c r="K62" i="5"/>
  <c r="L62" i="5"/>
  <c r="N62" i="5"/>
  <c r="P58" i="5"/>
  <c r="Q58" i="5"/>
  <c r="S58" i="5" s="1"/>
  <c r="K58" i="5"/>
  <c r="L58" i="5"/>
  <c r="N58" i="5"/>
  <c r="P18" i="5"/>
  <c r="Q18" i="5"/>
  <c r="S18" i="5" s="1"/>
  <c r="K18" i="5"/>
  <c r="L18" i="5"/>
  <c r="N18" i="5"/>
  <c r="P37" i="5"/>
  <c r="Q37" i="5"/>
  <c r="S37" i="5" s="1"/>
  <c r="K37" i="5"/>
  <c r="L37" i="5"/>
  <c r="N37" i="5"/>
  <c r="R18" i="5" l="1"/>
  <c r="R27" i="5"/>
  <c r="R62" i="5"/>
  <c r="R58" i="5"/>
  <c r="R37" i="5"/>
  <c r="P314" i="5"/>
  <c r="Q314" i="5"/>
  <c r="S314" i="5" s="1"/>
  <c r="K314" i="5"/>
  <c r="L314" i="5"/>
  <c r="N314" i="5"/>
  <c r="P313" i="5"/>
  <c r="Q313" i="5"/>
  <c r="S313" i="5" s="1"/>
  <c r="K313" i="5"/>
  <c r="L313" i="5"/>
  <c r="N313" i="5"/>
  <c r="P312" i="5"/>
  <c r="Q312" i="5"/>
  <c r="S312" i="5" s="1"/>
  <c r="K312" i="5"/>
  <c r="L312" i="5"/>
  <c r="N312" i="5"/>
  <c r="R314" i="5" l="1"/>
  <c r="R313" i="5"/>
  <c r="R312" i="5"/>
  <c r="J857" i="5" l="1"/>
  <c r="I857" i="5"/>
  <c r="G857" i="5"/>
  <c r="P353" i="5"/>
  <c r="Q353" i="5"/>
  <c r="S353" i="5" s="1"/>
  <c r="K353" i="5"/>
  <c r="L353" i="5"/>
  <c r="N353" i="5"/>
  <c r="R353" i="5" l="1"/>
  <c r="P90" i="5"/>
  <c r="Q90" i="5"/>
  <c r="S90" i="5" s="1"/>
  <c r="K90" i="5"/>
  <c r="L90" i="5"/>
  <c r="N90" i="5"/>
  <c r="P252" i="5"/>
  <c r="Q252" i="5"/>
  <c r="S252" i="5" s="1"/>
  <c r="K252" i="5"/>
  <c r="L252" i="5"/>
  <c r="N252" i="5"/>
  <c r="P51" i="5"/>
  <c r="Q51" i="5"/>
  <c r="S51" i="5" s="1"/>
  <c r="K51" i="5"/>
  <c r="L51" i="5"/>
  <c r="N51" i="5"/>
  <c r="P164" i="5"/>
  <c r="Q164" i="5"/>
  <c r="S164" i="5" s="1"/>
  <c r="K164" i="5"/>
  <c r="L164" i="5"/>
  <c r="N164" i="5"/>
  <c r="P502" i="5"/>
  <c r="Q502" i="5"/>
  <c r="S502" i="5" s="1"/>
  <c r="K502" i="5"/>
  <c r="L502" i="5"/>
  <c r="N502" i="5"/>
  <c r="R90" i="5" l="1"/>
  <c r="R164" i="5"/>
  <c r="R502" i="5"/>
  <c r="R252" i="5"/>
  <c r="R51" i="5"/>
  <c r="P753" i="5"/>
  <c r="Q753" i="5"/>
  <c r="S753" i="5" s="1"/>
  <c r="K753" i="5" l="1"/>
  <c r="L753" i="5"/>
  <c r="N753" i="5"/>
  <c r="P197" i="5"/>
  <c r="Q197" i="5"/>
  <c r="S197" i="5" s="1"/>
  <c r="K197" i="5"/>
  <c r="L197" i="5"/>
  <c r="N197" i="5"/>
  <c r="R753" i="5" l="1"/>
  <c r="R197" i="5"/>
  <c r="N779" i="5"/>
  <c r="P779" i="5"/>
  <c r="Q779" i="5"/>
  <c r="S779" i="5" s="1"/>
  <c r="L779" i="5"/>
  <c r="K779" i="5"/>
  <c r="R779" i="5" l="1"/>
  <c r="P255" i="5"/>
  <c r="Q255" i="5"/>
  <c r="S255" i="5" s="1"/>
  <c r="K255" i="5"/>
  <c r="L255" i="5"/>
  <c r="N255" i="5"/>
  <c r="R255" i="5" l="1"/>
  <c r="P602" i="5" l="1"/>
  <c r="Q602" i="5"/>
  <c r="S602" i="5" s="1"/>
  <c r="K602" i="5"/>
  <c r="L602" i="5"/>
  <c r="N602" i="5"/>
  <c r="P669" i="5"/>
  <c r="Q669" i="5"/>
  <c r="S669" i="5" s="1"/>
  <c r="K669" i="5"/>
  <c r="L669" i="5"/>
  <c r="N669" i="5"/>
  <c r="P16" i="5"/>
  <c r="Q16" i="5"/>
  <c r="S16" i="5" s="1"/>
  <c r="K16" i="5"/>
  <c r="L16" i="5"/>
  <c r="N16" i="5"/>
  <c r="R602" i="5" l="1"/>
  <c r="R669" i="5"/>
  <c r="R16" i="5"/>
  <c r="P832" i="5"/>
  <c r="Q832" i="5"/>
  <c r="S832" i="5" s="1"/>
  <c r="K832" i="5"/>
  <c r="L832" i="5"/>
  <c r="N832" i="5"/>
  <c r="R832" i="5" l="1"/>
  <c r="L8" i="5"/>
  <c r="L9" i="5"/>
  <c r="L10" i="5"/>
  <c r="L11" i="5"/>
  <c r="L12" i="5"/>
  <c r="L13" i="5"/>
  <c r="L14" i="5"/>
  <c r="L15" i="5"/>
  <c r="L308" i="5"/>
  <c r="L38" i="5"/>
  <c r="L65" i="5"/>
  <c r="L28" i="5"/>
  <c r="L64" i="5"/>
  <c r="L32" i="5"/>
  <c r="L25" i="5"/>
  <c r="L26" i="5"/>
  <c r="L227" i="5"/>
  <c r="L20" i="5"/>
  <c r="L19" i="5"/>
  <c r="L21" i="5"/>
  <c r="L22" i="5"/>
  <c r="L23" i="5"/>
  <c r="L24" i="5"/>
  <c r="L29" i="5"/>
  <c r="L161" i="5"/>
  <c r="L67" i="5"/>
  <c r="L63" i="5"/>
  <c r="L31" i="5"/>
  <c r="L228" i="5"/>
  <c r="L33" i="5"/>
  <c r="L34" i="5"/>
  <c r="L35" i="5"/>
  <c r="L36" i="5"/>
  <c r="L39" i="5"/>
  <c r="L40" i="5"/>
  <c r="L41" i="5"/>
  <c r="L42" i="5"/>
  <c r="L43" i="5"/>
  <c r="L44" i="5"/>
  <c r="L45" i="5"/>
  <c r="L46" i="5"/>
  <c r="L47" i="5"/>
  <c r="L48" i="5"/>
  <c r="L49" i="5"/>
  <c r="L54" i="5"/>
  <c r="L50" i="5"/>
  <c r="L52" i="5"/>
  <c r="L53" i="5"/>
  <c r="L61" i="5"/>
  <c r="L60" i="5"/>
  <c r="L55" i="5"/>
  <c r="L56" i="5"/>
  <c r="L57" i="5"/>
  <c r="L30" i="5"/>
  <c r="L59" i="5"/>
  <c r="L848" i="5"/>
  <c r="L68" i="5"/>
  <c r="L69" i="5"/>
  <c r="L70" i="5"/>
  <c r="L71" i="5"/>
  <c r="L72" i="5"/>
  <c r="L73" i="5"/>
  <c r="L91" i="5"/>
  <c r="L74" i="5"/>
  <c r="L75" i="5"/>
  <c r="L76" i="5"/>
  <c r="L77" i="5"/>
  <c r="L78" i="5"/>
  <c r="L92" i="5"/>
  <c r="L79" i="5"/>
  <c r="L80" i="5"/>
  <c r="L81" i="5"/>
  <c r="L82" i="5"/>
  <c r="L83" i="5"/>
  <c r="L17" i="5"/>
  <c r="L84" i="5"/>
  <c r="L85" i="5"/>
  <c r="L87" i="5"/>
  <c r="L88" i="5"/>
  <c r="L89" i="5"/>
  <c r="L93" i="5"/>
  <c r="L248" i="5"/>
  <c r="L94" i="5"/>
  <c r="L95" i="5"/>
  <c r="L96" i="5"/>
  <c r="L97" i="5"/>
  <c r="L98" i="5"/>
  <c r="L99" i="5"/>
  <c r="L100" i="5"/>
  <c r="L101" i="5"/>
  <c r="L102" i="5"/>
  <c r="L103" i="5"/>
  <c r="L104" i="5"/>
  <c r="L105" i="5"/>
  <c r="L106" i="5"/>
  <c r="L107" i="5"/>
  <c r="L108" i="5"/>
  <c r="L109" i="5"/>
  <c r="L130" i="5"/>
  <c r="L131" i="5"/>
  <c r="L111" i="5"/>
  <c r="L126" i="5"/>
  <c r="L127" i="5"/>
  <c r="L128" i="5"/>
  <c r="L132" i="5"/>
  <c r="L129" i="5"/>
  <c r="L122" i="5"/>
  <c r="L123" i="5"/>
  <c r="L124" i="5"/>
  <c r="L112" i="5"/>
  <c r="L114" i="5"/>
  <c r="L115" i="5"/>
  <c r="L116" i="5"/>
  <c r="L117" i="5"/>
  <c r="L118" i="5"/>
  <c r="L125" i="5"/>
  <c r="L160" i="5"/>
  <c r="L110" i="5"/>
  <c r="L137" i="5"/>
  <c r="L138" i="5"/>
  <c r="L119" i="5"/>
  <c r="L113" i="5"/>
  <c r="L120" i="5"/>
  <c r="L121" i="5"/>
  <c r="L135" i="5"/>
  <c r="L133" i="5"/>
  <c r="L134" i="5"/>
  <c r="L139" i="5"/>
  <c r="L140" i="5"/>
  <c r="L141" i="5"/>
  <c r="L142" i="5"/>
  <c r="L143" i="5"/>
  <c r="L144" i="5"/>
  <c r="L145" i="5"/>
  <c r="L146" i="5"/>
  <c r="L147" i="5"/>
  <c r="L148" i="5"/>
  <c r="L149" i="5"/>
  <c r="L150" i="5"/>
  <c r="L151" i="5"/>
  <c r="L152" i="5"/>
  <c r="L153" i="5"/>
  <c r="L154" i="5"/>
  <c r="L155" i="5"/>
  <c r="L156" i="5"/>
  <c r="L157" i="5"/>
  <c r="L158" i="5"/>
  <c r="L159" i="5"/>
  <c r="L163" i="5"/>
  <c r="L165" i="5"/>
  <c r="L166" i="5"/>
  <c r="L167" i="5"/>
  <c r="L168" i="5"/>
  <c r="L169" i="5"/>
  <c r="L170" i="5"/>
  <c r="L171" i="5"/>
  <c r="L172" i="5"/>
  <c r="L173" i="5"/>
  <c r="L174" i="5"/>
  <c r="L175" i="5"/>
  <c r="L176" i="5"/>
  <c r="L177" i="5"/>
  <c r="L178" i="5"/>
  <c r="L179" i="5"/>
  <c r="L180" i="5"/>
  <c r="L181" i="5"/>
  <c r="L182" i="5"/>
  <c r="L183" i="5"/>
  <c r="L184" i="5"/>
  <c r="L185" i="5"/>
  <c r="L186" i="5"/>
  <c r="L187" i="5"/>
  <c r="L188" i="5"/>
  <c r="L189" i="5"/>
  <c r="L190" i="5"/>
  <c r="L191" i="5"/>
  <c r="L192" i="5"/>
  <c r="L162" i="5"/>
  <c r="L193" i="5"/>
  <c r="L194" i="5"/>
  <c r="L195" i="5"/>
  <c r="L196" i="5"/>
  <c r="L198" i="5"/>
  <c r="L199" i="5"/>
  <c r="L200" i="5"/>
  <c r="L201" i="5"/>
  <c r="L202" i="5"/>
  <c r="L203" i="5"/>
  <c r="L204" i="5"/>
  <c r="L205" i="5"/>
  <c r="L206" i="5"/>
  <c r="L207" i="5"/>
  <c r="L208" i="5"/>
  <c r="L209" i="5"/>
  <c r="L210" i="5"/>
  <c r="L211" i="5"/>
  <c r="L212" i="5"/>
  <c r="L213" i="5"/>
  <c r="L214" i="5"/>
  <c r="L215" i="5"/>
  <c r="L216" i="5"/>
  <c r="L217" i="5"/>
  <c r="L218" i="5"/>
  <c r="L271" i="5"/>
  <c r="L219" i="5"/>
  <c r="L220" i="5"/>
  <c r="L221" i="5"/>
  <c r="L222" i="5"/>
  <c r="L223" i="5"/>
  <c r="L224" i="5"/>
  <c r="L225" i="5"/>
  <c r="L226" i="5"/>
  <c r="L229" i="5"/>
  <c r="L230" i="5"/>
  <c r="L231" i="5"/>
  <c r="L232" i="5"/>
  <c r="L233" i="5"/>
  <c r="L234" i="5"/>
  <c r="L235" i="5"/>
  <c r="L236" i="5"/>
  <c r="L66" i="5"/>
  <c r="L237" i="5"/>
  <c r="L238" i="5"/>
  <c r="L239" i="5"/>
  <c r="L240" i="5"/>
  <c r="L241" i="5"/>
  <c r="L242" i="5"/>
  <c r="L256" i="5"/>
  <c r="L258" i="5"/>
  <c r="L243" i="5"/>
  <c r="L244" i="5"/>
  <c r="L251" i="5"/>
  <c r="L257" i="5"/>
  <c r="L249" i="5"/>
  <c r="L246" i="5"/>
  <c r="L245" i="5"/>
  <c r="L247" i="5"/>
  <c r="L253" i="5"/>
  <c r="L250" i="5"/>
  <c r="L259" i="5"/>
  <c r="L260" i="5"/>
  <c r="L261" i="5"/>
  <c r="L262" i="5"/>
  <c r="L263" i="5"/>
  <c r="L264" i="5"/>
  <c r="L265" i="5"/>
  <c r="L266" i="5"/>
  <c r="L267" i="5"/>
  <c r="L268" i="5"/>
  <c r="L270" i="5"/>
  <c r="L272" i="5"/>
  <c r="L273" i="5"/>
  <c r="L274" i="5"/>
  <c r="L275" i="5"/>
  <c r="L86" i="5"/>
  <c r="L277" i="5"/>
  <c r="L278" i="5"/>
  <c r="L279" i="5"/>
  <c r="L280" i="5"/>
  <c r="L281" i="5"/>
  <c r="L282" i="5"/>
  <c r="L283" i="5"/>
  <c r="L284" i="5"/>
  <c r="L285" i="5"/>
  <c r="L286" i="5"/>
  <c r="L287" i="5"/>
  <c r="L288" i="5"/>
  <c r="L289" i="5"/>
  <c r="L290" i="5"/>
  <c r="L291" i="5"/>
  <c r="L292" i="5"/>
  <c r="L293" i="5"/>
  <c r="L294" i="5"/>
  <c r="L295" i="5"/>
  <c r="L296" i="5"/>
  <c r="L297" i="5"/>
  <c r="L298" i="5"/>
  <c r="L299" i="5"/>
  <c r="L300" i="5"/>
  <c r="L301" i="5"/>
  <c r="L302" i="5"/>
  <c r="L303" i="5"/>
  <c r="L304" i="5"/>
  <c r="L305" i="5"/>
  <c r="L306" i="5"/>
  <c r="L307" i="5"/>
  <c r="L309" i="5"/>
  <c r="L310" i="5"/>
  <c r="L311" i="5"/>
  <c r="L254" i="5"/>
  <c r="L315" i="5"/>
  <c r="L316" i="5"/>
  <c r="L317" i="5"/>
  <c r="L318" i="5"/>
  <c r="L319" i="5"/>
  <c r="L320" i="5"/>
  <c r="L321" i="5"/>
  <c r="L322" i="5"/>
  <c r="L323" i="5"/>
  <c r="L324" i="5"/>
  <c r="L325" i="5"/>
  <c r="L326" i="5"/>
  <c r="L327" i="5"/>
  <c r="L328" i="5"/>
  <c r="L329" i="5"/>
  <c r="L330" i="5"/>
  <c r="L331" i="5"/>
  <c r="L332" i="5"/>
  <c r="L333" i="5"/>
  <c r="L334" i="5"/>
  <c r="L335" i="5"/>
  <c r="L336" i="5"/>
  <c r="L337" i="5"/>
  <c r="L338" i="5"/>
  <c r="L339" i="5"/>
  <c r="L340" i="5"/>
  <c r="L341" i="5"/>
  <c r="L342" i="5"/>
  <c r="L343" i="5"/>
  <c r="L344" i="5"/>
  <c r="L345" i="5"/>
  <c r="L346" i="5"/>
  <c r="L347" i="5"/>
  <c r="L348" i="5"/>
  <c r="L349" i="5"/>
  <c r="L350" i="5"/>
  <c r="L351" i="5"/>
  <c r="L352" i="5"/>
  <c r="L354" i="5"/>
  <c r="L355" i="5"/>
  <c r="L356" i="5"/>
  <c r="L358" i="5"/>
  <c r="L359" i="5"/>
  <c r="L360" i="5"/>
  <c r="L361" i="5"/>
  <c r="L362" i="5"/>
  <c r="L363" i="5"/>
  <c r="L364" i="5"/>
  <c r="L365" i="5"/>
  <c r="L366" i="5"/>
  <c r="L367" i="5"/>
  <c r="L368" i="5"/>
  <c r="L369" i="5"/>
  <c r="L370" i="5"/>
  <c r="L372" i="5"/>
  <c r="L357" i="5"/>
  <c r="L373" i="5"/>
  <c r="L374" i="5"/>
  <c r="L375" i="5"/>
  <c r="L376" i="5"/>
  <c r="L377" i="5"/>
  <c r="L378" i="5"/>
  <c r="L379" i="5"/>
  <c r="L380" i="5"/>
  <c r="L381" i="5"/>
  <c r="L382" i="5"/>
  <c r="L383" i="5"/>
  <c r="L384" i="5"/>
  <c r="L385" i="5"/>
  <c r="L386" i="5"/>
  <c r="L387" i="5"/>
  <c r="L388" i="5"/>
  <c r="L389" i="5"/>
  <c r="L390" i="5"/>
  <c r="L391" i="5"/>
  <c r="L392" i="5"/>
  <c r="L393" i="5"/>
  <c r="L394" i="5"/>
  <c r="L395" i="5"/>
  <c r="L396" i="5"/>
  <c r="L397" i="5"/>
  <c r="L398" i="5"/>
  <c r="L399" i="5"/>
  <c r="L400" i="5"/>
  <c r="L401" i="5"/>
  <c r="L402" i="5"/>
  <c r="L403" i="5"/>
  <c r="L404" i="5"/>
  <c r="L405" i="5"/>
  <c r="L406" i="5"/>
  <c r="L407" i="5"/>
  <c r="L408" i="5"/>
  <c r="L409" i="5"/>
  <c r="L410" i="5"/>
  <c r="L411" i="5"/>
  <c r="L412" i="5"/>
  <c r="L413" i="5"/>
  <c r="L414" i="5"/>
  <c r="L415" i="5"/>
  <c r="L416" i="5"/>
  <c r="L417" i="5"/>
  <c r="L418" i="5"/>
  <c r="L419" i="5"/>
  <c r="L420" i="5"/>
  <c r="L421" i="5"/>
  <c r="L422" i="5"/>
  <c r="L423" i="5"/>
  <c r="L424" i="5"/>
  <c r="L425" i="5"/>
  <c r="L426" i="5"/>
  <c r="L427" i="5"/>
  <c r="L428" i="5"/>
  <c r="L429" i="5"/>
  <c r="L430" i="5"/>
  <c r="L431" i="5"/>
  <c r="L432" i="5"/>
  <c r="L433" i="5"/>
  <c r="L434" i="5"/>
  <c r="L435" i="5"/>
  <c r="L436" i="5"/>
  <c r="L437" i="5"/>
  <c r="L438" i="5"/>
  <c r="L439" i="5"/>
  <c r="L440" i="5"/>
  <c r="L441" i="5"/>
  <c r="L442" i="5"/>
  <c r="L443" i="5"/>
  <c r="L444" i="5"/>
  <c r="L445" i="5"/>
  <c r="L446" i="5"/>
  <c r="L447" i="5"/>
  <c r="L448" i="5"/>
  <c r="L449" i="5"/>
  <c r="L450" i="5"/>
  <c r="L451" i="5"/>
  <c r="L452" i="5"/>
  <c r="L453" i="5"/>
  <c r="L454" i="5"/>
  <c r="L455" i="5"/>
  <c r="L456" i="5"/>
  <c r="L457" i="5"/>
  <c r="L458" i="5"/>
  <c r="L459" i="5"/>
  <c r="L460" i="5"/>
  <c r="L461" i="5"/>
  <c r="L462" i="5"/>
  <c r="L463" i="5"/>
  <c r="L464" i="5"/>
  <c r="L465" i="5"/>
  <c r="L466" i="5"/>
  <c r="L467" i="5"/>
  <c r="L468" i="5"/>
  <c r="L469" i="5"/>
  <c r="L470" i="5"/>
  <c r="L471" i="5"/>
  <c r="L472" i="5"/>
  <c r="L473" i="5"/>
  <c r="L474" i="5"/>
  <c r="L475" i="5"/>
  <c r="L476" i="5"/>
  <c r="L477" i="5"/>
  <c r="L478" i="5"/>
  <c r="L479" i="5"/>
  <c r="L480" i="5"/>
  <c r="L481" i="5"/>
  <c r="L482" i="5"/>
  <c r="L483" i="5"/>
  <c r="L484" i="5"/>
  <c r="L485" i="5"/>
  <c r="L486" i="5"/>
  <c r="L487" i="5"/>
  <c r="L488" i="5"/>
  <c r="L489" i="5"/>
  <c r="L490" i="5"/>
  <c r="L491" i="5"/>
  <c r="L492" i="5"/>
  <c r="L493" i="5"/>
  <c r="L494" i="5"/>
  <c r="L495" i="5"/>
  <c r="L496" i="5"/>
  <c r="L497" i="5"/>
  <c r="L498" i="5"/>
  <c r="L499" i="5"/>
  <c r="L500" i="5"/>
  <c r="L501" i="5"/>
  <c r="L505" i="5"/>
  <c r="L503" i="5"/>
  <c r="L504" i="5"/>
  <c r="L506" i="5"/>
  <c r="L507" i="5"/>
  <c r="L508" i="5"/>
  <c r="L509" i="5"/>
  <c r="L510" i="5"/>
  <c r="L511" i="5"/>
  <c r="L512" i="5"/>
  <c r="L513" i="5"/>
  <c r="L514" i="5"/>
  <c r="L515" i="5"/>
  <c r="L516" i="5"/>
  <c r="L517" i="5"/>
  <c r="L518" i="5"/>
  <c r="L519" i="5"/>
  <c r="L520" i="5"/>
  <c r="L521" i="5"/>
  <c r="L522" i="5"/>
  <c r="L523" i="5"/>
  <c r="L524" i="5"/>
  <c r="L525" i="5"/>
  <c r="L136" i="5"/>
  <c r="L526" i="5"/>
  <c r="L527" i="5"/>
  <c r="L528" i="5"/>
  <c r="L529" i="5"/>
  <c r="L530" i="5"/>
  <c r="L531" i="5"/>
  <c r="L532" i="5"/>
  <c r="L533" i="5"/>
  <c r="L534" i="5"/>
  <c r="L535" i="5"/>
  <c r="L536" i="5"/>
  <c r="L537" i="5"/>
  <c r="L538" i="5"/>
  <c r="L539" i="5"/>
  <c r="L540" i="5"/>
  <c r="L541" i="5"/>
  <c r="L542" i="5"/>
  <c r="L543" i="5"/>
  <c r="L544" i="5"/>
  <c r="L545" i="5"/>
  <c r="L546" i="5"/>
  <c r="L547" i="5"/>
  <c r="L548" i="5"/>
  <c r="L549" i="5"/>
  <c r="L550" i="5"/>
  <c r="L551" i="5"/>
  <c r="L552" i="5"/>
  <c r="L553" i="5"/>
  <c r="L554" i="5"/>
  <c r="L555" i="5"/>
  <c r="L556" i="5"/>
  <c r="L557" i="5"/>
  <c r="L558" i="5"/>
  <c r="L559" i="5"/>
  <c r="L560" i="5"/>
  <c r="L561" i="5"/>
  <c r="L562" i="5"/>
  <c r="L563" i="5"/>
  <c r="L564" i="5"/>
  <c r="L565" i="5"/>
  <c r="L566" i="5"/>
  <c r="L567" i="5"/>
  <c r="L568" i="5"/>
  <c r="L569" i="5"/>
  <c r="L570" i="5"/>
  <c r="L571" i="5"/>
  <c r="L572" i="5"/>
  <c r="L573" i="5"/>
  <c r="L574" i="5"/>
  <c r="L575" i="5"/>
  <c r="L576" i="5"/>
  <c r="L577" i="5"/>
  <c r="L578" i="5"/>
  <c r="L579" i="5"/>
  <c r="L580" i="5"/>
  <c r="L581" i="5"/>
  <c r="L582" i="5"/>
  <c r="L583" i="5"/>
  <c r="L584" i="5"/>
  <c r="L585" i="5"/>
  <c r="L586" i="5"/>
  <c r="L587" i="5"/>
  <c r="L588" i="5"/>
  <c r="L589" i="5"/>
  <c r="L590" i="5"/>
  <c r="L591" i="5"/>
  <c r="L592" i="5"/>
  <c r="L593" i="5"/>
  <c r="L594" i="5"/>
  <c r="L595" i="5"/>
  <c r="L596" i="5"/>
  <c r="L597" i="5"/>
  <c r="L598" i="5"/>
  <c r="L599" i="5"/>
  <c r="L600" i="5"/>
  <c r="L601" i="5"/>
  <c r="L603" i="5"/>
  <c r="L604" i="5"/>
  <c r="L605" i="5"/>
  <c r="L606" i="5"/>
  <c r="L607" i="5"/>
  <c r="L608" i="5"/>
  <c r="L609" i="5"/>
  <c r="L610" i="5"/>
  <c r="L611" i="5"/>
  <c r="L612" i="5"/>
  <c r="L613" i="5"/>
  <c r="L614" i="5"/>
  <c r="L615" i="5"/>
  <c r="L616" i="5"/>
  <c r="L617" i="5"/>
  <c r="L618" i="5"/>
  <c r="L619" i="5"/>
  <c r="L620" i="5"/>
  <c r="L621" i="5"/>
  <c r="L622" i="5"/>
  <c r="L623" i="5"/>
  <c r="L624" i="5"/>
  <c r="L625" i="5"/>
  <c r="L626" i="5"/>
  <c r="L627" i="5"/>
  <c r="L628" i="5"/>
  <c r="L629" i="5"/>
  <c r="L630" i="5"/>
  <c r="L631" i="5"/>
  <c r="L632" i="5"/>
  <c r="L633" i="5"/>
  <c r="L634" i="5"/>
  <c r="L635" i="5"/>
  <c r="L636" i="5"/>
  <c r="L637" i="5"/>
  <c r="L638" i="5"/>
  <c r="L639" i="5"/>
  <c r="L640" i="5"/>
  <c r="L641" i="5"/>
  <c r="L642" i="5"/>
  <c r="L643" i="5"/>
  <c r="L644" i="5"/>
  <c r="L645" i="5"/>
  <c r="L646" i="5"/>
  <c r="L647" i="5"/>
  <c r="L648" i="5"/>
  <c r="L649" i="5"/>
  <c r="L650" i="5"/>
  <c r="L651" i="5"/>
  <c r="L652" i="5"/>
  <c r="L653" i="5"/>
  <c r="L654" i="5"/>
  <c r="L655" i="5"/>
  <c r="L656" i="5"/>
  <c r="L657" i="5"/>
  <c r="L658" i="5"/>
  <c r="L659" i="5"/>
  <c r="L660" i="5"/>
  <c r="L661" i="5"/>
  <c r="L662" i="5"/>
  <c r="L663" i="5"/>
  <c r="L664" i="5"/>
  <c r="L665" i="5"/>
  <c r="L666" i="5"/>
  <c r="L667" i="5"/>
  <c r="L668" i="5"/>
  <c r="L670" i="5"/>
  <c r="L671" i="5"/>
  <c r="L672" i="5"/>
  <c r="L673" i="5"/>
  <c r="L674" i="5"/>
  <c r="L675" i="5"/>
  <c r="L676" i="5"/>
  <c r="L677" i="5"/>
  <c r="L678" i="5"/>
  <c r="L679" i="5"/>
  <c r="L680" i="5"/>
  <c r="L681" i="5"/>
  <c r="L682" i="5"/>
  <c r="L683" i="5"/>
  <c r="L684" i="5"/>
  <c r="L685" i="5"/>
  <c r="L686" i="5"/>
  <c r="L687" i="5"/>
  <c r="L688" i="5"/>
  <c r="L689" i="5"/>
  <c r="L690" i="5"/>
  <c r="L691" i="5"/>
  <c r="L692" i="5"/>
  <c r="L693" i="5"/>
  <c r="L694" i="5"/>
  <c r="L695" i="5"/>
  <c r="L696" i="5"/>
  <c r="L697" i="5"/>
  <c r="L698" i="5"/>
  <c r="L699" i="5"/>
  <c r="L700" i="5"/>
  <c r="L701" i="5"/>
  <c r="L702" i="5"/>
  <c r="L703" i="5"/>
  <c r="L704" i="5"/>
  <c r="L705" i="5"/>
  <c r="L706" i="5"/>
  <c r="L707" i="5"/>
  <c r="L708" i="5"/>
  <c r="L709" i="5"/>
  <c r="L710" i="5"/>
  <c r="L711" i="5"/>
  <c r="L712" i="5"/>
  <c r="L713" i="5"/>
  <c r="L714" i="5"/>
  <c r="L715" i="5"/>
  <c r="L716" i="5"/>
  <c r="L717" i="5"/>
  <c r="L718" i="5"/>
  <c r="L719" i="5"/>
  <c r="L720" i="5"/>
  <c r="L721" i="5"/>
  <c r="L722" i="5"/>
  <c r="L723" i="5"/>
  <c r="L724" i="5"/>
  <c r="L725" i="5"/>
  <c r="L726" i="5"/>
  <c r="L727" i="5"/>
  <c r="L728" i="5"/>
  <c r="L729" i="5"/>
  <c r="L730" i="5"/>
  <c r="L731" i="5"/>
  <c r="L732" i="5"/>
  <c r="L733" i="5"/>
  <c r="L734" i="5"/>
  <c r="L735" i="5"/>
  <c r="L736" i="5"/>
  <c r="L737" i="5"/>
  <c r="L738" i="5"/>
  <c r="L739" i="5"/>
  <c r="L740" i="5"/>
  <c r="L741" i="5"/>
  <c r="L742" i="5"/>
  <c r="L743" i="5"/>
  <c r="L744" i="5"/>
  <c r="L745" i="5"/>
  <c r="L746" i="5"/>
  <c r="L747" i="5"/>
  <c r="L748" i="5"/>
  <c r="L749" i="5"/>
  <c r="L750" i="5"/>
  <c r="L751" i="5"/>
  <c r="L752" i="5"/>
  <c r="L754" i="5"/>
  <c r="L755" i="5"/>
  <c r="L756" i="5"/>
  <c r="L757" i="5"/>
  <c r="L758" i="5"/>
  <c r="L759" i="5"/>
  <c r="L760" i="5"/>
  <c r="L761" i="5"/>
  <c r="L762" i="5"/>
  <c r="L763" i="5"/>
  <c r="L764" i="5"/>
  <c r="L765" i="5"/>
  <c r="L766" i="5"/>
  <c r="L767" i="5"/>
  <c r="L768" i="5"/>
  <c r="L769" i="5"/>
  <c r="L770" i="5"/>
  <c r="L771" i="5"/>
  <c r="L772" i="5"/>
  <c r="L773" i="5"/>
  <c r="L774" i="5"/>
  <c r="L775" i="5"/>
  <c r="L776" i="5"/>
  <c r="L777" i="5"/>
  <c r="L778" i="5"/>
  <c r="L780" i="5"/>
  <c r="L781" i="5"/>
  <c r="L782" i="5"/>
  <c r="L783" i="5"/>
  <c r="L784" i="5"/>
  <c r="L785" i="5"/>
  <c r="L786" i="5"/>
  <c r="L787" i="5"/>
  <c r="L788" i="5"/>
  <c r="L789" i="5"/>
  <c r="L790" i="5"/>
  <c r="L791" i="5"/>
  <c r="L792" i="5"/>
  <c r="L793" i="5"/>
  <c r="L794" i="5"/>
  <c r="L795" i="5"/>
  <c r="L796" i="5"/>
  <c r="L797" i="5"/>
  <c r="L798" i="5"/>
  <c r="L799" i="5"/>
  <c r="L800" i="5"/>
  <c r="L801" i="5"/>
  <c r="L802" i="5"/>
  <c r="L803" i="5"/>
  <c r="L804" i="5"/>
  <c r="L805" i="5"/>
  <c r="L806" i="5"/>
  <c r="L807" i="5"/>
  <c r="L808" i="5"/>
  <c r="L809" i="5"/>
  <c r="L810" i="5"/>
  <c r="L811" i="5"/>
  <c r="L812" i="5"/>
  <c r="L813" i="5"/>
  <c r="L814" i="5"/>
  <c r="L815" i="5"/>
  <c r="L816" i="5"/>
  <c r="L817" i="5"/>
  <c r="L818" i="5"/>
  <c r="L819" i="5"/>
  <c r="L820" i="5"/>
  <c r="L821" i="5"/>
  <c r="L822" i="5"/>
  <c r="L823" i="5"/>
  <c r="L824" i="5"/>
  <c r="L825" i="5"/>
  <c r="L826" i="5"/>
  <c r="L827" i="5"/>
  <c r="L828" i="5"/>
  <c r="L829" i="5"/>
  <c r="L830" i="5"/>
  <c r="L831" i="5"/>
  <c r="L833" i="5"/>
  <c r="L834" i="5"/>
  <c r="L835" i="5"/>
  <c r="L836" i="5"/>
  <c r="L837" i="5"/>
  <c r="L838" i="5"/>
  <c r="L839" i="5"/>
  <c r="L840" i="5"/>
  <c r="L841" i="5"/>
  <c r="L842" i="5"/>
  <c r="L843" i="5"/>
  <c r="L844" i="5"/>
  <c r="L845" i="5"/>
  <c r="L846" i="5"/>
  <c r="L847" i="5"/>
  <c r="L849" i="5"/>
  <c r="L850" i="5"/>
  <c r="L851" i="5"/>
  <c r="L852" i="5"/>
  <c r="L853" i="5"/>
  <c r="L854" i="5"/>
  <c r="L855" i="5"/>
  <c r="L856" i="5"/>
  <c r="M857" i="5" l="1"/>
  <c r="H40" i="5"/>
  <c r="H857" i="5" s="1"/>
  <c r="P698" i="5" l="1"/>
  <c r="Q698" i="5"/>
  <c r="S698" i="5" s="1"/>
  <c r="K698" i="5"/>
  <c r="N698" i="5"/>
  <c r="R698" i="5" l="1"/>
  <c r="P370" i="5" l="1"/>
  <c r="Q370" i="5"/>
  <c r="S370" i="5" s="1"/>
  <c r="K370" i="5"/>
  <c r="N370" i="5"/>
  <c r="R370" i="5" l="1"/>
  <c r="P230" i="5"/>
  <c r="Q230" i="5"/>
  <c r="S230" i="5" s="1"/>
  <c r="K230" i="5"/>
  <c r="N230" i="5"/>
  <c r="P162" i="5"/>
  <c r="Q162" i="5"/>
  <c r="S162" i="5" s="1"/>
  <c r="K162" i="5"/>
  <c r="N162" i="5"/>
  <c r="P226" i="5"/>
  <c r="Q226" i="5"/>
  <c r="S226" i="5" s="1"/>
  <c r="K226" i="5"/>
  <c r="N226" i="5"/>
  <c r="P225" i="5"/>
  <c r="Q225" i="5"/>
  <c r="S225" i="5" s="1"/>
  <c r="K225" i="5"/>
  <c r="N225" i="5"/>
  <c r="Q38" i="5"/>
  <c r="S38" i="5" s="1"/>
  <c r="P38" i="5"/>
  <c r="K38" i="5"/>
  <c r="N38" i="5"/>
  <c r="R226" i="5" l="1"/>
  <c r="R230" i="5"/>
  <c r="R38" i="5"/>
  <c r="R162" i="5"/>
  <c r="R225" i="5"/>
  <c r="P583" i="5" l="1"/>
  <c r="Q583" i="5"/>
  <c r="S583" i="5" s="1"/>
  <c r="K583" i="5"/>
  <c r="N583" i="5"/>
  <c r="P715" i="5"/>
  <c r="Q715" i="5"/>
  <c r="S715" i="5" s="1"/>
  <c r="K715" i="5"/>
  <c r="N715" i="5"/>
  <c r="Q730" i="5"/>
  <c r="S730" i="5" s="1"/>
  <c r="P730" i="5"/>
  <c r="K730" i="5"/>
  <c r="N730" i="5"/>
  <c r="R715" i="5" l="1"/>
  <c r="R730" i="5"/>
  <c r="R583" i="5"/>
  <c r="Q213" i="5"/>
  <c r="S213" i="5" s="1"/>
  <c r="P213" i="5"/>
  <c r="K213" i="5"/>
  <c r="N213" i="5"/>
  <c r="R213" i="5" l="1"/>
  <c r="P36" i="5"/>
  <c r="Q36" i="5"/>
  <c r="S36" i="5" s="1"/>
  <c r="K36" i="5"/>
  <c r="N36" i="5"/>
  <c r="P192" i="5"/>
  <c r="Q192" i="5"/>
  <c r="S192" i="5" s="1"/>
  <c r="K192" i="5"/>
  <c r="N192" i="5"/>
  <c r="P345" i="5"/>
  <c r="Q345" i="5"/>
  <c r="S345" i="5" s="1"/>
  <c r="K345" i="5"/>
  <c r="N345" i="5"/>
  <c r="R192" i="5" l="1"/>
  <c r="R345" i="5"/>
  <c r="R36" i="5"/>
  <c r="Q191" i="5" l="1"/>
  <c r="S191" i="5" s="1"/>
  <c r="P191" i="5"/>
  <c r="K191" i="5"/>
  <c r="N191" i="5"/>
  <c r="Q224" i="5"/>
  <c r="S224" i="5" s="1"/>
  <c r="P224" i="5"/>
  <c r="K224" i="5"/>
  <c r="N224" i="5"/>
  <c r="Q223" i="5"/>
  <c r="S223" i="5" s="1"/>
  <c r="P223" i="5"/>
  <c r="K223" i="5"/>
  <c r="N223" i="5"/>
  <c r="P118" i="5"/>
  <c r="Q118" i="5"/>
  <c r="S118" i="5" s="1"/>
  <c r="K118" i="5"/>
  <c r="N118" i="5"/>
  <c r="Q222" i="5"/>
  <c r="S222" i="5" s="1"/>
  <c r="P222" i="5"/>
  <c r="K222" i="5"/>
  <c r="N222" i="5"/>
  <c r="P221" i="5"/>
  <c r="Q221" i="5"/>
  <c r="S221" i="5" s="1"/>
  <c r="K221" i="5"/>
  <c r="N221" i="5"/>
  <c r="P94" i="5"/>
  <c r="Q94" i="5"/>
  <c r="S94" i="5" s="1"/>
  <c r="K94" i="5"/>
  <c r="N94" i="5"/>
  <c r="R221" i="5" l="1"/>
  <c r="R191" i="5"/>
  <c r="R118" i="5"/>
  <c r="R223" i="5"/>
  <c r="R222" i="5"/>
  <c r="R224" i="5"/>
  <c r="R94" i="5"/>
  <c r="P17" i="5"/>
  <c r="Q17" i="5"/>
  <c r="S17" i="5" s="1"/>
  <c r="K17" i="5"/>
  <c r="N17" i="5"/>
  <c r="R17" i="5" l="1"/>
  <c r="P727" i="5"/>
  <c r="Q727" i="5"/>
  <c r="S727" i="5" s="1"/>
  <c r="K727" i="5"/>
  <c r="N727" i="5"/>
  <c r="R727" i="5" l="1"/>
  <c r="K66" i="5"/>
  <c r="N66" i="5"/>
  <c r="P66" i="5"/>
  <c r="Q66" i="5"/>
  <c r="S66" i="5" s="1"/>
  <c r="R66" i="5" l="1"/>
  <c r="Q152" i="5"/>
  <c r="S152" i="5" s="1"/>
  <c r="P152" i="5"/>
  <c r="N152" i="5"/>
  <c r="K152" i="5"/>
  <c r="P268" i="5"/>
  <c r="Q268" i="5"/>
  <c r="S268" i="5" s="1"/>
  <c r="K268" i="5"/>
  <c r="N268" i="5"/>
  <c r="R268" i="5" l="1"/>
  <c r="R152" i="5"/>
  <c r="P806" i="5"/>
  <c r="Q806" i="5"/>
  <c r="S806" i="5" s="1"/>
  <c r="K806" i="5"/>
  <c r="N806" i="5"/>
  <c r="P344" i="5"/>
  <c r="Q344" i="5"/>
  <c r="S344" i="5" s="1"/>
  <c r="K344" i="5"/>
  <c r="N344" i="5"/>
  <c r="P815" i="5"/>
  <c r="Q815" i="5"/>
  <c r="S815" i="5" s="1"/>
  <c r="K815" i="5"/>
  <c r="N815" i="5"/>
  <c r="P663" i="5"/>
  <c r="P662" i="5"/>
  <c r="Q663" i="5"/>
  <c r="S663" i="5" s="1"/>
  <c r="K663" i="5"/>
  <c r="N663" i="5"/>
  <c r="P677" i="5"/>
  <c r="Q677" i="5"/>
  <c r="S677" i="5" s="1"/>
  <c r="K677" i="5"/>
  <c r="N677" i="5"/>
  <c r="P585" i="5"/>
  <c r="Q585" i="5"/>
  <c r="S585" i="5" s="1"/>
  <c r="K585" i="5"/>
  <c r="N585" i="5"/>
  <c r="R806" i="5" l="1"/>
  <c r="R815" i="5"/>
  <c r="R344" i="5"/>
  <c r="R663" i="5"/>
  <c r="R677" i="5"/>
  <c r="R585" i="5"/>
  <c r="Q746" i="5"/>
  <c r="S746" i="5" s="1"/>
  <c r="P746" i="5"/>
  <c r="K746" i="5"/>
  <c r="N746" i="5"/>
  <c r="R746" i="5" l="1"/>
  <c r="Q171" i="5"/>
  <c r="S171" i="5" s="1"/>
  <c r="P171" i="5"/>
  <c r="K171" i="5"/>
  <c r="N171" i="5"/>
  <c r="Q121" i="5"/>
  <c r="S121" i="5" s="1"/>
  <c r="P121" i="5"/>
  <c r="K121" i="5"/>
  <c r="N121" i="5"/>
  <c r="R121" i="5" l="1"/>
  <c r="R171" i="5"/>
  <c r="P339" i="5"/>
  <c r="Q339" i="5"/>
  <c r="S339" i="5" s="1"/>
  <c r="K339" i="5"/>
  <c r="N339" i="5"/>
  <c r="R339" i="5" l="1"/>
  <c r="P46" i="5" l="1"/>
  <c r="Q46" i="5"/>
  <c r="S46" i="5" s="1"/>
  <c r="K46" i="5"/>
  <c r="N46" i="5"/>
  <c r="R46" i="5" l="1"/>
  <c r="Q372" i="5"/>
  <c r="S372" i="5" s="1"/>
  <c r="P372" i="5"/>
  <c r="N372" i="5"/>
  <c r="K372" i="5"/>
  <c r="Q784" i="5"/>
  <c r="S784" i="5" s="1"/>
  <c r="P784" i="5"/>
  <c r="N784" i="5"/>
  <c r="K784" i="5"/>
  <c r="Q636" i="5"/>
  <c r="S636" i="5" s="1"/>
  <c r="P636" i="5"/>
  <c r="K636" i="5"/>
  <c r="N636" i="5"/>
  <c r="Q584" i="5"/>
  <c r="S584" i="5" s="1"/>
  <c r="P584" i="5"/>
  <c r="K584" i="5"/>
  <c r="N584" i="5"/>
  <c r="R784" i="5" l="1"/>
  <c r="R636" i="5"/>
  <c r="R372" i="5"/>
  <c r="R584" i="5"/>
  <c r="Q218" i="5" l="1"/>
  <c r="S218" i="5" s="1"/>
  <c r="P218" i="5"/>
  <c r="N218" i="5"/>
  <c r="K218" i="5"/>
  <c r="Q338" i="5"/>
  <c r="S338" i="5" s="1"/>
  <c r="P338" i="5"/>
  <c r="N338" i="5"/>
  <c r="K338" i="5"/>
  <c r="R218" i="5" l="1"/>
  <c r="R338" i="5"/>
  <c r="Q670" i="5" l="1"/>
  <c r="S670" i="5" s="1"/>
  <c r="P670" i="5"/>
  <c r="K670" i="5"/>
  <c r="N670" i="5"/>
  <c r="Q807" i="5"/>
  <c r="S807" i="5" s="1"/>
  <c r="P807" i="5"/>
  <c r="N807" i="5"/>
  <c r="K807" i="5"/>
  <c r="Q220" i="5"/>
  <c r="S220" i="5" s="1"/>
  <c r="P220" i="5"/>
  <c r="N220" i="5"/>
  <c r="K220" i="5"/>
  <c r="R670" i="5" l="1"/>
  <c r="R807" i="5"/>
  <c r="R220" i="5"/>
  <c r="Q219" i="5"/>
  <c r="S219" i="5" s="1"/>
  <c r="P219" i="5"/>
  <c r="K219" i="5"/>
  <c r="N219" i="5"/>
  <c r="R219" i="5" l="1"/>
  <c r="Q161" i="5" l="1"/>
  <c r="S161" i="5" s="1"/>
  <c r="P161" i="5"/>
  <c r="K161" i="5"/>
  <c r="N161" i="5"/>
  <c r="R161" i="5" l="1"/>
  <c r="P526" i="5"/>
  <c r="Q526" i="5"/>
  <c r="S526" i="5" s="1"/>
  <c r="K526" i="5"/>
  <c r="N526" i="5"/>
  <c r="R526" i="5" l="1"/>
  <c r="Q227" i="5" l="1"/>
  <c r="S227" i="5" s="1"/>
  <c r="P227" i="5"/>
  <c r="N227" i="5"/>
  <c r="K227" i="5"/>
  <c r="R227" i="5" l="1"/>
  <c r="K834" i="5" l="1"/>
  <c r="Q718" i="5" l="1"/>
  <c r="S718" i="5" s="1"/>
  <c r="P718" i="5"/>
  <c r="N718" i="5"/>
  <c r="Q717" i="5"/>
  <c r="S717" i="5" s="1"/>
  <c r="P717" i="5"/>
  <c r="N717" i="5"/>
  <c r="K718" i="5"/>
  <c r="K717" i="5"/>
  <c r="R717" i="5" l="1"/>
  <c r="R718" i="5"/>
  <c r="Q136" i="5" l="1"/>
  <c r="S136" i="5" s="1"/>
  <c r="P136" i="5"/>
  <c r="K136" i="5"/>
  <c r="N136" i="5"/>
  <c r="R136" i="5" l="1"/>
  <c r="Q170" i="5"/>
  <c r="S170" i="5" s="1"/>
  <c r="P170" i="5"/>
  <c r="N170" i="5"/>
  <c r="K170" i="5"/>
  <c r="Q271" i="5"/>
  <c r="S271" i="5" s="1"/>
  <c r="P271" i="5"/>
  <c r="N271" i="5"/>
  <c r="K271" i="5"/>
  <c r="R170" i="5" l="1"/>
  <c r="R271" i="5"/>
  <c r="Q342" i="5" l="1"/>
  <c r="S342" i="5" s="1"/>
  <c r="P342" i="5"/>
  <c r="N342" i="5"/>
  <c r="K342" i="5"/>
  <c r="R342" i="5" l="1"/>
  <c r="P723" i="5" l="1"/>
  <c r="Q723" i="5"/>
  <c r="S723" i="5" s="1"/>
  <c r="K723" i="5"/>
  <c r="N723" i="5"/>
  <c r="Q160" i="5"/>
  <c r="S160" i="5" s="1"/>
  <c r="P160" i="5"/>
  <c r="N160" i="5"/>
  <c r="K160" i="5"/>
  <c r="Q758" i="5"/>
  <c r="P758" i="5"/>
  <c r="N758" i="5"/>
  <c r="K758" i="5"/>
  <c r="R723" i="5" l="1"/>
  <c r="R160" i="5"/>
  <c r="R758" i="5"/>
  <c r="P490" i="5"/>
  <c r="Q490" i="5"/>
  <c r="S490" i="5" s="1"/>
  <c r="K490" i="5"/>
  <c r="N490" i="5"/>
  <c r="P778" i="5"/>
  <c r="Q778" i="5"/>
  <c r="S778" i="5" s="1"/>
  <c r="K778" i="5"/>
  <c r="N778" i="5"/>
  <c r="P369" i="5"/>
  <c r="Q369" i="5"/>
  <c r="S369" i="5" s="1"/>
  <c r="K369" i="5"/>
  <c r="N369" i="5"/>
  <c r="P190" i="5"/>
  <c r="Q190" i="5"/>
  <c r="S190" i="5" s="1"/>
  <c r="K190" i="5"/>
  <c r="N190" i="5"/>
  <c r="P169" i="5"/>
  <c r="Q169" i="5"/>
  <c r="S169" i="5" s="1"/>
  <c r="K169" i="5"/>
  <c r="N169" i="5"/>
  <c r="P189" i="5"/>
  <c r="Q189" i="5"/>
  <c r="S189" i="5" s="1"/>
  <c r="K189" i="5"/>
  <c r="N189" i="5"/>
  <c r="Q188" i="5"/>
  <c r="S188" i="5" s="1"/>
  <c r="Q187" i="5"/>
  <c r="S187" i="5" s="1"/>
  <c r="P188" i="5"/>
  <c r="P217" i="5"/>
  <c r="Q217" i="5"/>
  <c r="S217" i="5" s="1"/>
  <c r="K217" i="5"/>
  <c r="N217" i="5"/>
  <c r="K188" i="5"/>
  <c r="N188" i="5"/>
  <c r="P187" i="5"/>
  <c r="K187" i="5"/>
  <c r="N187" i="5"/>
  <c r="P343" i="5"/>
  <c r="Q343" i="5"/>
  <c r="S343" i="5" s="1"/>
  <c r="K343" i="5"/>
  <c r="N343" i="5"/>
  <c r="K308" i="5"/>
  <c r="R490" i="5" l="1"/>
  <c r="R778" i="5"/>
  <c r="R369" i="5"/>
  <c r="R189" i="5"/>
  <c r="R169" i="5"/>
  <c r="R190" i="5"/>
  <c r="R217" i="5"/>
  <c r="R188" i="5"/>
  <c r="R343" i="5"/>
  <c r="R187" i="5"/>
  <c r="Q43" i="5"/>
  <c r="S43" i="5" s="1"/>
  <c r="P43" i="5"/>
  <c r="N43" i="5"/>
  <c r="K43" i="5"/>
  <c r="K347" i="5"/>
  <c r="N347" i="5"/>
  <c r="P347" i="5"/>
  <c r="Q347" i="5"/>
  <c r="S347" i="5" s="1"/>
  <c r="P45" i="5"/>
  <c r="Q45" i="5"/>
  <c r="S45" i="5" s="1"/>
  <c r="K45" i="5"/>
  <c r="N45" i="5"/>
  <c r="R43" i="5" l="1"/>
  <c r="R45" i="5"/>
  <c r="R347" i="5"/>
  <c r="Q247" i="5"/>
  <c r="S247" i="5" s="1"/>
  <c r="P247" i="5"/>
  <c r="N247" i="5"/>
  <c r="K247" i="5"/>
  <c r="Q186" i="5"/>
  <c r="S186" i="5" s="1"/>
  <c r="P186" i="5"/>
  <c r="N186" i="5"/>
  <c r="K186" i="5"/>
  <c r="Q185" i="5"/>
  <c r="S185" i="5" s="1"/>
  <c r="P185" i="5"/>
  <c r="N185" i="5"/>
  <c r="K185" i="5"/>
  <c r="Q184" i="5"/>
  <c r="S184" i="5" s="1"/>
  <c r="P184" i="5"/>
  <c r="N184" i="5"/>
  <c r="K184" i="5"/>
  <c r="R247" i="5" l="1"/>
  <c r="R184" i="5"/>
  <c r="R186" i="5"/>
  <c r="R185" i="5"/>
  <c r="Q341" i="5"/>
  <c r="S341" i="5" s="1"/>
  <c r="P341" i="5"/>
  <c r="N341" i="5"/>
  <c r="K341" i="5"/>
  <c r="R341" i="5" l="1"/>
  <c r="P844" i="5"/>
  <c r="Q844" i="5"/>
  <c r="S844" i="5" s="1"/>
  <c r="K844" i="5"/>
  <c r="N844" i="5"/>
  <c r="R844" i="5" l="1"/>
  <c r="Q44" i="5"/>
  <c r="S44" i="5" s="1"/>
  <c r="P44" i="5"/>
  <c r="K44" i="5"/>
  <c r="N44" i="5"/>
  <c r="Q498" i="5"/>
  <c r="S498" i="5" s="1"/>
  <c r="P498" i="5"/>
  <c r="N498" i="5"/>
  <c r="K498" i="5"/>
  <c r="Q728" i="5"/>
  <c r="S728" i="5" s="1"/>
  <c r="P728" i="5"/>
  <c r="N728" i="5"/>
  <c r="K728" i="5"/>
  <c r="Q301" i="5"/>
  <c r="S301" i="5" s="1"/>
  <c r="K301" i="5"/>
  <c r="N301" i="5"/>
  <c r="P301" i="5"/>
  <c r="P812" i="5"/>
  <c r="Q812" i="5"/>
  <c r="S812" i="5" s="1"/>
  <c r="K812" i="5"/>
  <c r="N812" i="5"/>
  <c r="Q786" i="5"/>
  <c r="S786" i="5" s="1"/>
  <c r="P786" i="5"/>
  <c r="N786" i="5"/>
  <c r="K786" i="5"/>
  <c r="Q366" i="5"/>
  <c r="S366" i="5" s="1"/>
  <c r="P366" i="5"/>
  <c r="N366" i="5"/>
  <c r="K366" i="5"/>
  <c r="Q183" i="5"/>
  <c r="S183" i="5" s="1"/>
  <c r="P183" i="5"/>
  <c r="N183" i="5"/>
  <c r="K183" i="5"/>
  <c r="Q182" i="5"/>
  <c r="S182" i="5" s="1"/>
  <c r="P182" i="5"/>
  <c r="N182" i="5"/>
  <c r="K182" i="5"/>
  <c r="K174" i="5"/>
  <c r="N174" i="5"/>
  <c r="P174" i="5"/>
  <c r="Q174" i="5"/>
  <c r="S174" i="5" s="1"/>
  <c r="K172" i="5"/>
  <c r="N172" i="5"/>
  <c r="P172" i="5"/>
  <c r="Q172" i="5"/>
  <c r="S172" i="5" s="1"/>
  <c r="P251" i="5"/>
  <c r="Q251" i="5"/>
  <c r="S251" i="5" s="1"/>
  <c r="K251" i="5"/>
  <c r="N251" i="5"/>
  <c r="S71" i="5"/>
  <c r="N71" i="5"/>
  <c r="K71" i="5"/>
  <c r="R498" i="5" l="1"/>
  <c r="R728" i="5"/>
  <c r="R44" i="5"/>
  <c r="R301" i="5"/>
  <c r="R786" i="5"/>
  <c r="R812" i="5"/>
  <c r="R366" i="5"/>
  <c r="R183" i="5"/>
  <c r="R182" i="5"/>
  <c r="R172" i="5"/>
  <c r="R174" i="5"/>
  <c r="R71" i="5"/>
  <c r="R251" i="5"/>
  <c r="Q769" i="5"/>
  <c r="S769" i="5" s="1"/>
  <c r="P769" i="5"/>
  <c r="Q205" i="5"/>
  <c r="S205" i="5" s="1"/>
  <c r="Q177" i="5"/>
  <c r="S177" i="5" s="1"/>
  <c r="Q265" i="5" l="1"/>
  <c r="S265" i="5" s="1"/>
  <c r="P265" i="5"/>
  <c r="N265" i="5"/>
  <c r="K265" i="5"/>
  <c r="Q365" i="5"/>
  <c r="S365" i="5" s="1"/>
  <c r="Q364" i="5"/>
  <c r="S364" i="5" s="1"/>
  <c r="Q300" i="5"/>
  <c r="S300" i="5" s="1"/>
  <c r="P300" i="5"/>
  <c r="K300" i="5"/>
  <c r="N300" i="5"/>
  <c r="Q530" i="5"/>
  <c r="S530" i="5" s="1"/>
  <c r="P530" i="5"/>
  <c r="N530" i="5"/>
  <c r="K530" i="5"/>
  <c r="S70" i="5"/>
  <c r="K70" i="5"/>
  <c r="N70" i="5"/>
  <c r="Q845" i="5"/>
  <c r="S845" i="5" s="1"/>
  <c r="P845" i="5"/>
  <c r="K845" i="5"/>
  <c r="N845" i="5"/>
  <c r="R265" i="5" l="1"/>
  <c r="R300" i="5"/>
  <c r="R530" i="5"/>
  <c r="R70" i="5"/>
  <c r="R845" i="5"/>
  <c r="K705" i="5" l="1"/>
  <c r="N705" i="5"/>
  <c r="P705" i="5"/>
  <c r="Q705" i="5"/>
  <c r="S705" i="5" s="1"/>
  <c r="R705" i="5" l="1"/>
  <c r="K464" i="5"/>
  <c r="K514" i="5"/>
  <c r="K513" i="5"/>
  <c r="K511" i="5"/>
  <c r="K510" i="5"/>
  <c r="K509" i="5"/>
  <c r="K508" i="5"/>
  <c r="K504" i="5"/>
  <c r="K503" i="5"/>
  <c r="K507" i="5"/>
  <c r="Q540" i="5" l="1"/>
  <c r="S540" i="5" s="1"/>
  <c r="P540" i="5"/>
  <c r="N540" i="5"/>
  <c r="K540" i="5"/>
  <c r="K769" i="5"/>
  <c r="N769" i="5"/>
  <c r="P638" i="5"/>
  <c r="Q638" i="5"/>
  <c r="S638" i="5" s="1"/>
  <c r="K638" i="5"/>
  <c r="N638" i="5"/>
  <c r="K624" i="5"/>
  <c r="N741" i="5"/>
  <c r="N742" i="5"/>
  <c r="N743" i="5"/>
  <c r="R769" i="5" l="1"/>
  <c r="R638" i="5"/>
  <c r="R540" i="5"/>
  <c r="P722" i="5"/>
  <c r="Q722" i="5"/>
  <c r="S722" i="5" s="1"/>
  <c r="K722" i="5"/>
  <c r="N722" i="5"/>
  <c r="R722" i="5" l="1"/>
  <c r="Q469" i="5"/>
  <c r="S469" i="5" s="1"/>
  <c r="P469" i="5"/>
  <c r="N469" i="5"/>
  <c r="K469" i="5"/>
  <c r="Q468" i="5"/>
  <c r="S468" i="5" s="1"/>
  <c r="P468" i="5"/>
  <c r="N468" i="5"/>
  <c r="K468" i="5"/>
  <c r="Q467" i="5"/>
  <c r="S467" i="5" s="1"/>
  <c r="P467" i="5"/>
  <c r="N467" i="5"/>
  <c r="K467" i="5"/>
  <c r="Q594" i="5"/>
  <c r="S594" i="5" s="1"/>
  <c r="P594" i="5"/>
  <c r="N594" i="5"/>
  <c r="K594" i="5"/>
  <c r="Q466" i="5"/>
  <c r="S466" i="5" s="1"/>
  <c r="P466" i="5"/>
  <c r="N466" i="5"/>
  <c r="K466" i="5"/>
  <c r="Q463" i="5"/>
  <c r="S463" i="5" s="1"/>
  <c r="P463" i="5"/>
  <c r="N463" i="5"/>
  <c r="K463" i="5"/>
  <c r="Q462" i="5"/>
  <c r="S462" i="5" s="1"/>
  <c r="P462" i="5"/>
  <c r="N462" i="5"/>
  <c r="K462" i="5"/>
  <c r="Q461" i="5"/>
  <c r="S461" i="5" s="1"/>
  <c r="P461" i="5"/>
  <c r="N461" i="5"/>
  <c r="K461" i="5"/>
  <c r="Q460" i="5"/>
  <c r="S460" i="5" s="1"/>
  <c r="P460" i="5"/>
  <c r="N460" i="5"/>
  <c r="K460" i="5"/>
  <c r="Q459" i="5"/>
  <c r="S459" i="5" s="1"/>
  <c r="P459" i="5"/>
  <c r="N459" i="5"/>
  <c r="K459" i="5"/>
  <c r="Q505" i="5"/>
  <c r="S505" i="5" s="1"/>
  <c r="P505" i="5"/>
  <c r="N505" i="5"/>
  <c r="K505" i="5"/>
  <c r="Q458" i="5"/>
  <c r="S458" i="5" s="1"/>
  <c r="P458" i="5"/>
  <c r="N458" i="5"/>
  <c r="K458" i="5"/>
  <c r="Q457" i="5"/>
  <c r="S457" i="5" s="1"/>
  <c r="P457" i="5"/>
  <c r="N457" i="5"/>
  <c r="K457" i="5"/>
  <c r="Q456" i="5"/>
  <c r="S456" i="5" s="1"/>
  <c r="P456" i="5"/>
  <c r="N456" i="5"/>
  <c r="K456" i="5"/>
  <c r="Q452" i="5"/>
  <c r="S452" i="5" s="1"/>
  <c r="P452" i="5"/>
  <c r="N452" i="5"/>
  <c r="K452" i="5"/>
  <c r="P798" i="5"/>
  <c r="Q798" i="5"/>
  <c r="S798" i="5" s="1"/>
  <c r="K798" i="5"/>
  <c r="N798" i="5"/>
  <c r="P365" i="5"/>
  <c r="K365" i="5"/>
  <c r="N365" i="5"/>
  <c r="P364" i="5"/>
  <c r="K364" i="5"/>
  <c r="N364" i="5"/>
  <c r="Q250" i="5"/>
  <c r="S250" i="5" s="1"/>
  <c r="P250" i="5"/>
  <c r="N250" i="5"/>
  <c r="K250" i="5"/>
  <c r="Q253" i="5"/>
  <c r="S253" i="5" s="1"/>
  <c r="P253" i="5"/>
  <c r="N253" i="5"/>
  <c r="K253" i="5"/>
  <c r="Q125" i="5"/>
  <c r="S125" i="5" s="1"/>
  <c r="P125" i="5"/>
  <c r="N125" i="5"/>
  <c r="K125" i="5"/>
  <c r="Q245" i="5"/>
  <c r="S245" i="5" s="1"/>
  <c r="P245" i="5"/>
  <c r="N245" i="5"/>
  <c r="K245" i="5"/>
  <c r="Q249" i="5"/>
  <c r="S249" i="5" s="1"/>
  <c r="P249" i="5"/>
  <c r="N249" i="5"/>
  <c r="K249" i="5"/>
  <c r="Q257" i="5"/>
  <c r="S257" i="5" s="1"/>
  <c r="P257" i="5"/>
  <c r="N257" i="5"/>
  <c r="K257" i="5"/>
  <c r="Q244" i="5"/>
  <c r="S244" i="5" s="1"/>
  <c r="P244" i="5"/>
  <c r="N244" i="5"/>
  <c r="K244" i="5"/>
  <c r="Q243" i="5"/>
  <c r="S243" i="5" s="1"/>
  <c r="P243" i="5"/>
  <c r="N243" i="5"/>
  <c r="K243" i="5"/>
  <c r="Q258" i="5"/>
  <c r="S258" i="5" s="1"/>
  <c r="P258" i="5"/>
  <c r="N258" i="5"/>
  <c r="K258" i="5"/>
  <c r="Q256" i="5"/>
  <c r="S256" i="5" s="1"/>
  <c r="P256" i="5"/>
  <c r="N256" i="5"/>
  <c r="K256" i="5"/>
  <c r="Q242" i="5"/>
  <c r="S242" i="5" s="1"/>
  <c r="P242" i="5"/>
  <c r="N242" i="5"/>
  <c r="K242" i="5"/>
  <c r="Q241" i="5"/>
  <c r="S241" i="5" s="1"/>
  <c r="P241" i="5"/>
  <c r="N241" i="5"/>
  <c r="K241" i="5"/>
  <c r="Q240" i="5"/>
  <c r="S240" i="5" s="1"/>
  <c r="P240" i="5"/>
  <c r="N240" i="5"/>
  <c r="K240" i="5"/>
  <c r="Q239" i="5"/>
  <c r="S239" i="5" s="1"/>
  <c r="P239" i="5"/>
  <c r="N239" i="5"/>
  <c r="K239" i="5"/>
  <c r="Q238" i="5"/>
  <c r="S238" i="5" s="1"/>
  <c r="P238" i="5"/>
  <c r="N238" i="5"/>
  <c r="K238" i="5"/>
  <c r="Q237" i="5"/>
  <c r="S237" i="5" s="1"/>
  <c r="P237" i="5"/>
  <c r="N237" i="5"/>
  <c r="K237" i="5"/>
  <c r="Q236" i="5"/>
  <c r="S236" i="5" s="1"/>
  <c r="P236" i="5"/>
  <c r="N236" i="5"/>
  <c r="K236" i="5"/>
  <c r="Q235" i="5"/>
  <c r="S235" i="5" s="1"/>
  <c r="P235" i="5"/>
  <c r="N235" i="5"/>
  <c r="K235" i="5"/>
  <c r="Q234" i="5"/>
  <c r="S234" i="5" s="1"/>
  <c r="P234" i="5"/>
  <c r="N234" i="5"/>
  <c r="K234" i="5"/>
  <c r="Q233" i="5"/>
  <c r="S233" i="5" s="1"/>
  <c r="P233" i="5"/>
  <c r="N233" i="5"/>
  <c r="K233" i="5"/>
  <c r="Q232" i="5"/>
  <c r="S232" i="5" s="1"/>
  <c r="P232" i="5"/>
  <c r="N232" i="5"/>
  <c r="K232" i="5"/>
  <c r="Q231" i="5"/>
  <c r="S231" i="5" s="1"/>
  <c r="P231" i="5"/>
  <c r="N231" i="5"/>
  <c r="K231" i="5"/>
  <c r="Q229" i="5"/>
  <c r="S229" i="5" s="1"/>
  <c r="P229" i="5"/>
  <c r="N229" i="5"/>
  <c r="K229" i="5"/>
  <c r="Q216" i="5"/>
  <c r="S216" i="5" s="1"/>
  <c r="P216" i="5"/>
  <c r="N216" i="5"/>
  <c r="K216" i="5"/>
  <c r="Q215" i="5"/>
  <c r="S215" i="5" s="1"/>
  <c r="P215" i="5"/>
  <c r="N215" i="5"/>
  <c r="K215" i="5"/>
  <c r="Q214" i="5"/>
  <c r="S214" i="5" s="1"/>
  <c r="P214" i="5"/>
  <c r="N214" i="5"/>
  <c r="K214" i="5"/>
  <c r="Q212" i="5"/>
  <c r="S212" i="5" s="1"/>
  <c r="P212" i="5"/>
  <c r="N212" i="5"/>
  <c r="K212" i="5"/>
  <c r="Q211" i="5"/>
  <c r="S211" i="5" s="1"/>
  <c r="P211" i="5"/>
  <c r="N211" i="5"/>
  <c r="K211" i="5"/>
  <c r="Q202" i="5"/>
  <c r="P202" i="5"/>
  <c r="N202" i="5"/>
  <c r="K202" i="5"/>
  <c r="Q210" i="5"/>
  <c r="S210" i="5" s="1"/>
  <c r="P210" i="5"/>
  <c r="N210" i="5"/>
  <c r="K210" i="5"/>
  <c r="Q209" i="5"/>
  <c r="S209" i="5" s="1"/>
  <c r="P209" i="5"/>
  <c r="N209" i="5"/>
  <c r="K209" i="5"/>
  <c r="Q208" i="5"/>
  <c r="S208" i="5" s="1"/>
  <c r="P208" i="5"/>
  <c r="N208" i="5"/>
  <c r="K208" i="5"/>
  <c r="Q207" i="5"/>
  <c r="S207" i="5" s="1"/>
  <c r="P207" i="5"/>
  <c r="N207" i="5"/>
  <c r="K207" i="5"/>
  <c r="Q206" i="5"/>
  <c r="S206" i="5" s="1"/>
  <c r="P206" i="5"/>
  <c r="N206" i="5"/>
  <c r="K206" i="5"/>
  <c r="P205" i="5"/>
  <c r="N205" i="5"/>
  <c r="K205" i="5"/>
  <c r="Q204" i="5"/>
  <c r="S204" i="5" s="1"/>
  <c r="P204" i="5"/>
  <c r="N204" i="5"/>
  <c r="K204" i="5"/>
  <c r="Q203" i="5"/>
  <c r="S203" i="5" s="1"/>
  <c r="P203" i="5"/>
  <c r="N203" i="5"/>
  <c r="K203" i="5"/>
  <c r="Q201" i="5"/>
  <c r="S201" i="5" s="1"/>
  <c r="P201" i="5"/>
  <c r="N201" i="5"/>
  <c r="K201" i="5"/>
  <c r="Q200" i="5"/>
  <c r="S200" i="5" s="1"/>
  <c r="P200" i="5"/>
  <c r="N200" i="5"/>
  <c r="K200" i="5"/>
  <c r="Q199" i="5"/>
  <c r="S199" i="5" s="1"/>
  <c r="P199" i="5"/>
  <c r="N199" i="5"/>
  <c r="K199" i="5"/>
  <c r="Q198" i="5"/>
  <c r="S198" i="5" s="1"/>
  <c r="P198" i="5"/>
  <c r="N198" i="5"/>
  <c r="K198" i="5"/>
  <c r="Q196" i="5"/>
  <c r="S196" i="5" s="1"/>
  <c r="P196" i="5"/>
  <c r="N196" i="5"/>
  <c r="K196" i="5"/>
  <c r="Q149" i="5"/>
  <c r="S149" i="5" s="1"/>
  <c r="P149" i="5"/>
  <c r="N149" i="5"/>
  <c r="K149" i="5"/>
  <c r="Q195" i="5"/>
  <c r="S195" i="5" s="1"/>
  <c r="P195" i="5"/>
  <c r="N195" i="5"/>
  <c r="K195" i="5"/>
  <c r="Q194" i="5"/>
  <c r="S194" i="5" s="1"/>
  <c r="P194" i="5"/>
  <c r="N194" i="5"/>
  <c r="K194" i="5"/>
  <c r="Q193" i="5"/>
  <c r="P193" i="5"/>
  <c r="N193" i="5"/>
  <c r="K193" i="5"/>
  <c r="P177" i="5"/>
  <c r="N177" i="5"/>
  <c r="K177" i="5"/>
  <c r="Q846" i="5"/>
  <c r="S846" i="5" s="1"/>
  <c r="P846" i="5"/>
  <c r="N846" i="5"/>
  <c r="K846" i="5"/>
  <c r="Q181" i="5"/>
  <c r="S181" i="5" s="1"/>
  <c r="P181" i="5"/>
  <c r="N181" i="5"/>
  <c r="K181" i="5"/>
  <c r="Q176" i="5"/>
  <c r="S176" i="5" s="1"/>
  <c r="P176" i="5"/>
  <c r="N176" i="5"/>
  <c r="K176" i="5"/>
  <c r="Q180" i="5"/>
  <c r="S180" i="5" s="1"/>
  <c r="P180" i="5"/>
  <c r="N180" i="5"/>
  <c r="K180" i="5"/>
  <c r="Q179" i="5"/>
  <c r="S179" i="5" s="1"/>
  <c r="P179" i="5"/>
  <c r="N179" i="5"/>
  <c r="K179" i="5"/>
  <c r="Q178" i="5"/>
  <c r="S178" i="5" s="1"/>
  <c r="P178" i="5"/>
  <c r="N178" i="5"/>
  <c r="K178" i="5"/>
  <c r="Q175" i="5"/>
  <c r="S175" i="5" s="1"/>
  <c r="P175" i="5"/>
  <c r="N175" i="5"/>
  <c r="K175" i="5"/>
  <c r="Q173" i="5"/>
  <c r="S173" i="5" s="1"/>
  <c r="P173" i="5"/>
  <c r="N173" i="5"/>
  <c r="K173" i="5"/>
  <c r="Q168" i="5"/>
  <c r="S168" i="5" s="1"/>
  <c r="P168" i="5"/>
  <c r="N168" i="5"/>
  <c r="K168" i="5"/>
  <c r="Q167" i="5"/>
  <c r="S167" i="5" s="1"/>
  <c r="P167" i="5"/>
  <c r="N167" i="5"/>
  <c r="K167" i="5"/>
  <c r="Q166" i="5"/>
  <c r="S166" i="5" s="1"/>
  <c r="P166" i="5"/>
  <c r="N166" i="5"/>
  <c r="K166" i="5"/>
  <c r="Q165" i="5"/>
  <c r="S165" i="5" s="1"/>
  <c r="P165" i="5"/>
  <c r="N165" i="5"/>
  <c r="K165" i="5"/>
  <c r="Q163" i="5"/>
  <c r="S163" i="5" s="1"/>
  <c r="P163" i="5"/>
  <c r="N163" i="5"/>
  <c r="K163" i="5"/>
  <c r="Q134" i="5"/>
  <c r="S134" i="5" s="1"/>
  <c r="P134" i="5"/>
  <c r="N134" i="5"/>
  <c r="K134" i="5"/>
  <c r="Q159" i="5"/>
  <c r="S159" i="5" s="1"/>
  <c r="P159" i="5"/>
  <c r="N159" i="5"/>
  <c r="K159" i="5"/>
  <c r="Q158" i="5"/>
  <c r="S158" i="5" s="1"/>
  <c r="P158" i="5"/>
  <c r="N158" i="5"/>
  <c r="K158" i="5"/>
  <c r="Q157" i="5"/>
  <c r="S157" i="5" s="1"/>
  <c r="P157" i="5"/>
  <c r="N157" i="5"/>
  <c r="K157" i="5"/>
  <c r="Q156" i="5"/>
  <c r="S156" i="5" s="1"/>
  <c r="P156" i="5"/>
  <c r="N156" i="5"/>
  <c r="K156" i="5"/>
  <c r="Q155" i="5"/>
  <c r="S155" i="5" s="1"/>
  <c r="P155" i="5"/>
  <c r="N155" i="5"/>
  <c r="K155" i="5"/>
  <c r="Q154" i="5"/>
  <c r="S154" i="5" s="1"/>
  <c r="P154" i="5"/>
  <c r="N154" i="5"/>
  <c r="K154" i="5"/>
  <c r="Q153" i="5"/>
  <c r="S153" i="5" s="1"/>
  <c r="P153" i="5"/>
  <c r="N153" i="5"/>
  <c r="K153" i="5"/>
  <c r="Q151" i="5"/>
  <c r="S151" i="5" s="1"/>
  <c r="P151" i="5"/>
  <c r="N151" i="5"/>
  <c r="K151" i="5"/>
  <c r="Q150" i="5"/>
  <c r="S150" i="5" s="1"/>
  <c r="P150" i="5"/>
  <c r="N150" i="5"/>
  <c r="K150" i="5"/>
  <c r="Q148" i="5"/>
  <c r="S148" i="5" s="1"/>
  <c r="P148" i="5"/>
  <c r="N148" i="5"/>
  <c r="K148" i="5"/>
  <c r="Q146" i="5"/>
  <c r="S146" i="5" s="1"/>
  <c r="P146" i="5"/>
  <c r="N146" i="5"/>
  <c r="K146" i="5"/>
  <c r="Q145" i="5"/>
  <c r="S145" i="5" s="1"/>
  <c r="P145" i="5"/>
  <c r="N145" i="5"/>
  <c r="K145" i="5"/>
  <c r="Q144" i="5"/>
  <c r="S144" i="5" s="1"/>
  <c r="P144" i="5"/>
  <c r="N144" i="5"/>
  <c r="K144" i="5"/>
  <c r="Q143" i="5"/>
  <c r="S143" i="5" s="1"/>
  <c r="P143" i="5"/>
  <c r="N143" i="5"/>
  <c r="K143" i="5"/>
  <c r="Q142" i="5"/>
  <c r="S142" i="5" s="1"/>
  <c r="P142" i="5"/>
  <c r="N142" i="5"/>
  <c r="K142" i="5"/>
  <c r="Q141" i="5"/>
  <c r="S141" i="5" s="1"/>
  <c r="P141" i="5"/>
  <c r="N141" i="5"/>
  <c r="K141" i="5"/>
  <c r="Q140" i="5"/>
  <c r="S140" i="5" s="1"/>
  <c r="P140" i="5"/>
  <c r="N140" i="5"/>
  <c r="K140" i="5"/>
  <c r="Q139" i="5"/>
  <c r="S139" i="5" s="1"/>
  <c r="P139" i="5"/>
  <c r="N139" i="5"/>
  <c r="K139" i="5"/>
  <c r="Q133" i="5"/>
  <c r="S133" i="5" s="1"/>
  <c r="P133" i="5"/>
  <c r="N133" i="5"/>
  <c r="K133" i="5"/>
  <c r="Q135" i="5"/>
  <c r="S135" i="5" s="1"/>
  <c r="P135" i="5"/>
  <c r="N135" i="5"/>
  <c r="K135" i="5"/>
  <c r="Q120" i="5"/>
  <c r="S120" i="5" s="1"/>
  <c r="P120" i="5"/>
  <c r="N120" i="5"/>
  <c r="K120" i="5"/>
  <c r="Q113" i="5"/>
  <c r="S113" i="5" s="1"/>
  <c r="P113" i="5"/>
  <c r="N113" i="5"/>
  <c r="K113" i="5"/>
  <c r="Q119" i="5"/>
  <c r="S119" i="5" s="1"/>
  <c r="P119" i="5"/>
  <c r="N119" i="5"/>
  <c r="K119" i="5"/>
  <c r="Q138" i="5"/>
  <c r="S138" i="5" s="1"/>
  <c r="P138" i="5"/>
  <c r="N138" i="5"/>
  <c r="K138" i="5"/>
  <c r="Q137" i="5"/>
  <c r="S137" i="5" s="1"/>
  <c r="P137" i="5"/>
  <c r="N137" i="5"/>
  <c r="K137" i="5"/>
  <c r="Q117" i="5"/>
  <c r="S117" i="5" s="1"/>
  <c r="P117" i="5"/>
  <c r="N117" i="5"/>
  <c r="K117" i="5"/>
  <c r="Q116" i="5"/>
  <c r="S116" i="5" s="1"/>
  <c r="P116" i="5"/>
  <c r="N116" i="5"/>
  <c r="K116" i="5"/>
  <c r="Q115" i="5"/>
  <c r="S115" i="5" s="1"/>
  <c r="P115" i="5"/>
  <c r="N115" i="5"/>
  <c r="K115" i="5"/>
  <c r="Q114" i="5"/>
  <c r="S114" i="5" s="1"/>
  <c r="P114" i="5"/>
  <c r="N114" i="5"/>
  <c r="K114" i="5"/>
  <c r="Q147" i="5"/>
  <c r="S147" i="5" s="1"/>
  <c r="P147" i="5"/>
  <c r="N147" i="5"/>
  <c r="K147" i="5"/>
  <c r="Q112" i="5"/>
  <c r="S112" i="5" s="1"/>
  <c r="P112" i="5"/>
  <c r="N112" i="5"/>
  <c r="K112" i="5"/>
  <c r="Q124" i="5"/>
  <c r="S124" i="5" s="1"/>
  <c r="P124" i="5"/>
  <c r="N124" i="5"/>
  <c r="K124" i="5"/>
  <c r="Q123" i="5"/>
  <c r="S123" i="5" s="1"/>
  <c r="P123" i="5"/>
  <c r="N123" i="5"/>
  <c r="K123" i="5"/>
  <c r="Q122" i="5"/>
  <c r="S122" i="5" s="1"/>
  <c r="P122" i="5"/>
  <c r="N122" i="5"/>
  <c r="K122" i="5"/>
  <c r="Q129" i="5"/>
  <c r="S129" i="5" s="1"/>
  <c r="P129" i="5"/>
  <c r="N129" i="5"/>
  <c r="K129" i="5"/>
  <c r="Q132" i="5"/>
  <c r="S132" i="5" s="1"/>
  <c r="P132" i="5"/>
  <c r="N132" i="5"/>
  <c r="K132" i="5"/>
  <c r="Q128" i="5"/>
  <c r="S128" i="5" s="1"/>
  <c r="P128" i="5"/>
  <c r="N128" i="5"/>
  <c r="K128" i="5"/>
  <c r="Q127" i="5"/>
  <c r="S127" i="5" s="1"/>
  <c r="P127" i="5"/>
  <c r="N127" i="5"/>
  <c r="K127" i="5"/>
  <c r="Q126" i="5"/>
  <c r="S126" i="5" s="1"/>
  <c r="P126" i="5"/>
  <c r="N126" i="5"/>
  <c r="K126" i="5"/>
  <c r="Q111" i="5"/>
  <c r="S111" i="5" s="1"/>
  <c r="P111" i="5"/>
  <c r="N111" i="5"/>
  <c r="K111" i="5"/>
  <c r="Q131" i="5"/>
  <c r="S131" i="5" s="1"/>
  <c r="P131" i="5"/>
  <c r="N131" i="5"/>
  <c r="K131" i="5"/>
  <c r="Q130" i="5"/>
  <c r="S130" i="5" s="1"/>
  <c r="P130" i="5"/>
  <c r="N130" i="5"/>
  <c r="K130" i="5"/>
  <c r="Q95" i="5"/>
  <c r="S95" i="5" s="1"/>
  <c r="P95" i="5"/>
  <c r="N95" i="5"/>
  <c r="K95" i="5"/>
  <c r="Q248" i="5"/>
  <c r="S248" i="5" s="1"/>
  <c r="P248" i="5"/>
  <c r="N248" i="5"/>
  <c r="K248" i="5"/>
  <c r="Q93" i="5"/>
  <c r="S93" i="5" s="1"/>
  <c r="P93" i="5"/>
  <c r="N93" i="5"/>
  <c r="K93" i="5"/>
  <c r="Q358" i="5"/>
  <c r="S358" i="5" s="1"/>
  <c r="P358" i="5"/>
  <c r="N358" i="5"/>
  <c r="K358" i="5"/>
  <c r="Q88" i="5"/>
  <c r="S88" i="5" s="1"/>
  <c r="P88" i="5"/>
  <c r="N88" i="5"/>
  <c r="K88" i="5"/>
  <c r="Q87" i="5"/>
  <c r="S87" i="5" s="1"/>
  <c r="P87" i="5"/>
  <c r="N87" i="5"/>
  <c r="K87" i="5"/>
  <c r="Q85" i="5"/>
  <c r="S85" i="5" s="1"/>
  <c r="P85" i="5"/>
  <c r="N85" i="5"/>
  <c r="K85" i="5"/>
  <c r="Q84" i="5"/>
  <c r="S84" i="5" s="1"/>
  <c r="P84" i="5"/>
  <c r="N84" i="5"/>
  <c r="K84" i="5"/>
  <c r="Q83" i="5"/>
  <c r="S83" i="5" s="1"/>
  <c r="P83" i="5"/>
  <c r="N83" i="5"/>
  <c r="K83" i="5"/>
  <c r="Q82" i="5"/>
  <c r="S82" i="5" s="1"/>
  <c r="P82" i="5"/>
  <c r="N82" i="5"/>
  <c r="K82" i="5"/>
  <c r="Q81" i="5"/>
  <c r="S81" i="5" s="1"/>
  <c r="P81" i="5"/>
  <c r="N81" i="5"/>
  <c r="K81" i="5"/>
  <c r="P80" i="5"/>
  <c r="N80" i="5"/>
  <c r="K80" i="5"/>
  <c r="Q316" i="5"/>
  <c r="P316" i="5"/>
  <c r="N316" i="5"/>
  <c r="K316" i="5"/>
  <c r="Q79" i="5"/>
  <c r="S79" i="5" s="1"/>
  <c r="P79" i="5"/>
  <c r="N79" i="5"/>
  <c r="K79" i="5"/>
  <c r="Q92" i="5"/>
  <c r="S92" i="5" s="1"/>
  <c r="P92" i="5"/>
  <c r="N92" i="5"/>
  <c r="K92" i="5"/>
  <c r="Q78" i="5"/>
  <c r="S78" i="5" s="1"/>
  <c r="P78" i="5"/>
  <c r="N78" i="5"/>
  <c r="K78" i="5"/>
  <c r="Q77" i="5"/>
  <c r="S77" i="5" s="1"/>
  <c r="P77" i="5"/>
  <c r="N77" i="5"/>
  <c r="K77" i="5"/>
  <c r="Q76" i="5"/>
  <c r="S76" i="5" s="1"/>
  <c r="P76" i="5"/>
  <c r="N76" i="5"/>
  <c r="K76" i="5"/>
  <c r="Q75" i="5"/>
  <c r="S75" i="5" s="1"/>
  <c r="P75" i="5"/>
  <c r="N75" i="5"/>
  <c r="K75" i="5"/>
  <c r="Q74" i="5"/>
  <c r="S74" i="5" s="1"/>
  <c r="P74" i="5"/>
  <c r="N74" i="5"/>
  <c r="K74" i="5"/>
  <c r="Q91" i="5"/>
  <c r="S91" i="5" s="1"/>
  <c r="P91" i="5"/>
  <c r="N91" i="5"/>
  <c r="K91" i="5"/>
  <c r="Q73" i="5"/>
  <c r="S73" i="5" s="1"/>
  <c r="P73" i="5"/>
  <c r="N73" i="5"/>
  <c r="K73" i="5"/>
  <c r="Q72" i="5"/>
  <c r="S72" i="5" s="1"/>
  <c r="P72" i="5"/>
  <c r="N72" i="5"/>
  <c r="K72" i="5"/>
  <c r="N69" i="5"/>
  <c r="K69" i="5"/>
  <c r="Q68" i="5"/>
  <c r="S68" i="5" s="1"/>
  <c r="P68" i="5"/>
  <c r="N68" i="5"/>
  <c r="K68" i="5"/>
  <c r="Q59" i="5"/>
  <c r="S59" i="5" s="1"/>
  <c r="P59" i="5"/>
  <c r="N59" i="5"/>
  <c r="K59" i="5"/>
  <c r="Q30" i="5"/>
  <c r="S30" i="5" s="1"/>
  <c r="P30" i="5"/>
  <c r="N30" i="5"/>
  <c r="K30" i="5"/>
  <c r="Q57" i="5"/>
  <c r="S57" i="5" s="1"/>
  <c r="P57" i="5"/>
  <c r="N57" i="5"/>
  <c r="K57" i="5"/>
  <c r="Q56" i="5"/>
  <c r="S56" i="5" s="1"/>
  <c r="P56" i="5"/>
  <c r="N56" i="5"/>
  <c r="K56" i="5"/>
  <c r="Q55" i="5"/>
  <c r="S55" i="5" s="1"/>
  <c r="P55" i="5"/>
  <c r="N55" i="5"/>
  <c r="K55" i="5"/>
  <c r="Q836" i="5"/>
  <c r="S836" i="5" s="1"/>
  <c r="P836" i="5"/>
  <c r="N836" i="5"/>
  <c r="K836" i="5"/>
  <c r="Q60" i="5"/>
  <c r="S60" i="5" s="1"/>
  <c r="P60" i="5"/>
  <c r="N60" i="5"/>
  <c r="K60" i="5"/>
  <c r="Q61" i="5"/>
  <c r="S61" i="5" s="1"/>
  <c r="P61" i="5"/>
  <c r="N61" i="5"/>
  <c r="K61" i="5"/>
  <c r="Q346" i="5"/>
  <c r="S346" i="5" s="1"/>
  <c r="P346" i="5"/>
  <c r="N346" i="5"/>
  <c r="K346" i="5"/>
  <c r="Q89" i="5"/>
  <c r="S89" i="5" s="1"/>
  <c r="P89" i="5"/>
  <c r="N89" i="5"/>
  <c r="K89" i="5"/>
  <c r="Q35" i="5"/>
  <c r="S35" i="5" s="1"/>
  <c r="P35" i="5"/>
  <c r="N35" i="5"/>
  <c r="K35" i="5"/>
  <c r="Q34" i="5"/>
  <c r="S34" i="5" s="1"/>
  <c r="P34" i="5"/>
  <c r="N34" i="5"/>
  <c r="K34" i="5"/>
  <c r="Q33" i="5"/>
  <c r="S33" i="5" s="1"/>
  <c r="P33" i="5"/>
  <c r="N33" i="5"/>
  <c r="K33" i="5"/>
  <c r="Q31" i="5"/>
  <c r="S31" i="5" s="1"/>
  <c r="P31" i="5"/>
  <c r="N31" i="5"/>
  <c r="K31" i="5"/>
  <c r="Q63" i="5"/>
  <c r="S63" i="5" s="1"/>
  <c r="P63" i="5"/>
  <c r="N63" i="5"/>
  <c r="K63" i="5"/>
  <c r="Q67" i="5"/>
  <c r="S67" i="5" s="1"/>
  <c r="P67" i="5"/>
  <c r="N67" i="5"/>
  <c r="K67" i="5"/>
  <c r="Q29" i="5"/>
  <c r="S29" i="5" s="1"/>
  <c r="P29" i="5"/>
  <c r="N29" i="5"/>
  <c r="K29" i="5"/>
  <c r="Q263" i="5"/>
  <c r="S263" i="5" s="1"/>
  <c r="P263" i="5"/>
  <c r="N263" i="5"/>
  <c r="K263" i="5"/>
  <c r="Q24" i="5"/>
  <c r="S24" i="5" s="1"/>
  <c r="P24" i="5"/>
  <c r="N24" i="5"/>
  <c r="K24" i="5"/>
  <c r="Q23" i="5"/>
  <c r="S23" i="5" s="1"/>
  <c r="P23" i="5"/>
  <c r="N23" i="5"/>
  <c r="K23" i="5"/>
  <c r="Q22" i="5"/>
  <c r="S22" i="5" s="1"/>
  <c r="P22" i="5"/>
  <c r="N22" i="5"/>
  <c r="K22" i="5"/>
  <c r="Q21" i="5"/>
  <c r="S21" i="5" s="1"/>
  <c r="P21" i="5"/>
  <c r="N21" i="5"/>
  <c r="K21" i="5"/>
  <c r="Q19" i="5"/>
  <c r="S19" i="5" s="1"/>
  <c r="P19" i="5"/>
  <c r="N19" i="5"/>
  <c r="K19" i="5"/>
  <c r="Q259" i="5"/>
  <c r="S259" i="5" s="1"/>
  <c r="P259" i="5"/>
  <c r="N259" i="5"/>
  <c r="K259" i="5"/>
  <c r="Q228" i="5"/>
  <c r="S228" i="5" s="1"/>
  <c r="P228" i="5"/>
  <c r="N228" i="5"/>
  <c r="K228" i="5"/>
  <c r="Q20" i="5"/>
  <c r="S20" i="5" s="1"/>
  <c r="P20" i="5"/>
  <c r="N20" i="5"/>
  <c r="K20" i="5"/>
  <c r="Q25" i="5"/>
  <c r="S25" i="5" s="1"/>
  <c r="P25" i="5"/>
  <c r="N25" i="5"/>
  <c r="K25" i="5"/>
  <c r="Q32" i="5"/>
  <c r="S32" i="5" s="1"/>
  <c r="P32" i="5"/>
  <c r="N32" i="5"/>
  <c r="K32" i="5"/>
  <c r="Q64" i="5"/>
  <c r="S64" i="5" s="1"/>
  <c r="P64" i="5"/>
  <c r="N64" i="5"/>
  <c r="K64" i="5"/>
  <c r="Q28" i="5"/>
  <c r="S28" i="5" s="1"/>
  <c r="P28" i="5"/>
  <c r="N28" i="5"/>
  <c r="K28" i="5"/>
  <c r="Q65" i="5"/>
  <c r="S65" i="5" s="1"/>
  <c r="P65" i="5"/>
  <c r="N65" i="5"/>
  <c r="K65" i="5"/>
  <c r="Q15" i="5"/>
  <c r="S15" i="5" s="1"/>
  <c r="P15" i="5"/>
  <c r="N15" i="5"/>
  <c r="K15" i="5"/>
  <c r="Q14" i="5"/>
  <c r="S14" i="5" s="1"/>
  <c r="P14" i="5"/>
  <c r="N14" i="5"/>
  <c r="K14" i="5"/>
  <c r="Q13" i="5"/>
  <c r="S13" i="5" s="1"/>
  <c r="P13" i="5"/>
  <c r="N13" i="5"/>
  <c r="K13" i="5"/>
  <c r="Q12" i="5"/>
  <c r="S12" i="5" s="1"/>
  <c r="P12" i="5"/>
  <c r="N12" i="5"/>
  <c r="K12" i="5"/>
  <c r="Q11" i="5"/>
  <c r="S11" i="5" s="1"/>
  <c r="P11" i="5"/>
  <c r="N11" i="5"/>
  <c r="K11" i="5"/>
  <c r="Q10" i="5"/>
  <c r="S10" i="5" s="1"/>
  <c r="P10" i="5"/>
  <c r="N10" i="5"/>
  <c r="K10" i="5"/>
  <c r="Q9" i="5"/>
  <c r="S9" i="5" s="1"/>
  <c r="P9" i="5"/>
  <c r="N9" i="5"/>
  <c r="K9" i="5"/>
  <c r="Q8" i="5"/>
  <c r="S8" i="5" s="1"/>
  <c r="P8" i="5"/>
  <c r="N8" i="5"/>
  <c r="K8" i="5"/>
  <c r="Q7" i="5"/>
  <c r="P7" i="5"/>
  <c r="N7" i="5"/>
  <c r="L7" i="5"/>
  <c r="K7" i="5"/>
  <c r="K413" i="5"/>
  <c r="N413" i="5"/>
  <c r="P413" i="5"/>
  <c r="Q413" i="5"/>
  <c r="S413" i="5" s="1"/>
  <c r="K412" i="5"/>
  <c r="N412" i="5"/>
  <c r="P412" i="5"/>
  <c r="Q412" i="5"/>
  <c r="S412" i="5" s="1"/>
  <c r="S7" i="5" l="1"/>
  <c r="S193" i="5"/>
  <c r="R463" i="5"/>
  <c r="R456" i="5"/>
  <c r="R798" i="5"/>
  <c r="R467" i="5"/>
  <c r="R460" i="5"/>
  <c r="R461" i="5"/>
  <c r="R462" i="5"/>
  <c r="R469" i="5"/>
  <c r="R458" i="5"/>
  <c r="R457" i="5"/>
  <c r="R468" i="5"/>
  <c r="R452" i="5"/>
  <c r="R466" i="5"/>
  <c r="R594" i="5"/>
  <c r="R364" i="5"/>
  <c r="R505" i="5"/>
  <c r="R459" i="5"/>
  <c r="R179" i="5"/>
  <c r="R211" i="5"/>
  <c r="R216" i="5"/>
  <c r="R234" i="5"/>
  <c r="R238" i="5"/>
  <c r="R127" i="5"/>
  <c r="R25" i="5"/>
  <c r="R365" i="5"/>
  <c r="R11" i="5"/>
  <c r="R12" i="5"/>
  <c r="R202" i="5"/>
  <c r="R231" i="5"/>
  <c r="R243" i="5"/>
  <c r="R14" i="5"/>
  <c r="R63" i="5"/>
  <c r="R89" i="5"/>
  <c r="R10" i="5"/>
  <c r="R209" i="5"/>
  <c r="R31" i="5"/>
  <c r="R81" i="5"/>
  <c r="R204" i="5"/>
  <c r="R232" i="5"/>
  <c r="R244" i="5"/>
  <c r="R60" i="5"/>
  <c r="R144" i="5"/>
  <c r="R138" i="5"/>
  <c r="R143" i="5"/>
  <c r="R156" i="5"/>
  <c r="R180" i="5"/>
  <c r="R8" i="5"/>
  <c r="R57" i="5"/>
  <c r="R316" i="5"/>
  <c r="R137" i="5"/>
  <c r="R21" i="5"/>
  <c r="R263" i="5"/>
  <c r="R61" i="5"/>
  <c r="R116" i="5"/>
  <c r="R155" i="5"/>
  <c r="R134" i="5"/>
  <c r="R168" i="5"/>
  <c r="R205" i="5"/>
  <c r="R208" i="5"/>
  <c r="R210" i="5"/>
  <c r="R229" i="5"/>
  <c r="R258" i="5"/>
  <c r="R413" i="5"/>
  <c r="R28" i="5"/>
  <c r="R56" i="5"/>
  <c r="R111" i="5"/>
  <c r="R123" i="5"/>
  <c r="R151" i="5"/>
  <c r="R166" i="5"/>
  <c r="R167" i="5"/>
  <c r="R176" i="5"/>
  <c r="R203" i="5"/>
  <c r="R20" i="5"/>
  <c r="R259" i="5"/>
  <c r="R34" i="5"/>
  <c r="R114" i="5"/>
  <c r="R159" i="5"/>
  <c r="R212" i="5"/>
  <c r="R215" i="5"/>
  <c r="R233" i="5"/>
  <c r="R237" i="5"/>
  <c r="R239" i="5"/>
  <c r="R256" i="5"/>
  <c r="R257" i="5"/>
  <c r="R249" i="5"/>
  <c r="R242" i="5"/>
  <c r="R250" i="5"/>
  <c r="R22" i="5"/>
  <c r="R147" i="5"/>
  <c r="R7" i="5"/>
  <c r="R9" i="5"/>
  <c r="R32" i="5"/>
  <c r="R33" i="5"/>
  <c r="R72" i="5"/>
  <c r="R77" i="5"/>
  <c r="R88" i="5"/>
  <c r="R129" i="5"/>
  <c r="R119" i="5"/>
  <c r="R245" i="5"/>
  <c r="R64" i="5"/>
  <c r="R29" i="5"/>
  <c r="R67" i="5"/>
  <c r="R87" i="5"/>
  <c r="R126" i="5"/>
  <c r="R128" i="5"/>
  <c r="R115" i="5"/>
  <c r="R117" i="5"/>
  <c r="R141" i="5"/>
  <c r="R142" i="5"/>
  <c r="R196" i="5"/>
  <c r="R214" i="5"/>
  <c r="R235" i="5"/>
  <c r="R241" i="5"/>
  <c r="R15" i="5"/>
  <c r="R65" i="5"/>
  <c r="R23" i="5"/>
  <c r="R24" i="5"/>
  <c r="R68" i="5"/>
  <c r="R69" i="5"/>
  <c r="R79" i="5"/>
  <c r="R93" i="5"/>
  <c r="R132" i="5"/>
  <c r="R139" i="5"/>
  <c r="R201" i="5"/>
  <c r="R206" i="5"/>
  <c r="R240" i="5"/>
  <c r="R253" i="5"/>
  <c r="R55" i="5"/>
  <c r="R74" i="5"/>
  <c r="R92" i="5"/>
  <c r="R130" i="5"/>
  <c r="R112" i="5"/>
  <c r="R120" i="5"/>
  <c r="R135" i="5"/>
  <c r="R133" i="5"/>
  <c r="R125" i="5"/>
  <c r="R13" i="5"/>
  <c r="R228" i="5"/>
  <c r="R19" i="5"/>
  <c r="R35" i="5"/>
  <c r="R346" i="5"/>
  <c r="R836" i="5"/>
  <c r="R30" i="5"/>
  <c r="R59" i="5"/>
  <c r="R73" i="5"/>
  <c r="R82" i="5"/>
  <c r="R122" i="5"/>
  <c r="R124" i="5"/>
  <c r="R113" i="5"/>
  <c r="R146" i="5"/>
  <c r="R181" i="5"/>
  <c r="R207" i="5"/>
  <c r="R236" i="5"/>
  <c r="R75" i="5"/>
  <c r="R76" i="5"/>
  <c r="R84" i="5"/>
  <c r="R140" i="5"/>
  <c r="R173" i="5"/>
  <c r="R193" i="5"/>
  <c r="R95" i="5"/>
  <c r="R131" i="5"/>
  <c r="R154" i="5"/>
  <c r="R158" i="5"/>
  <c r="R163" i="5"/>
  <c r="R165" i="5"/>
  <c r="R178" i="5"/>
  <c r="R83" i="5"/>
  <c r="R358" i="5"/>
  <c r="R248" i="5"/>
  <c r="R157" i="5"/>
  <c r="R199" i="5"/>
  <c r="R412" i="5"/>
  <c r="R78" i="5"/>
  <c r="R148" i="5"/>
  <c r="R153" i="5"/>
  <c r="R846" i="5"/>
  <c r="R177" i="5"/>
  <c r="R198" i="5"/>
  <c r="R91" i="5"/>
  <c r="R85" i="5"/>
  <c r="R145" i="5"/>
  <c r="R150" i="5"/>
  <c r="R175" i="5"/>
  <c r="R194" i="5"/>
  <c r="R195" i="5"/>
  <c r="R149" i="5"/>
  <c r="R200" i="5"/>
  <c r="N843" i="5"/>
  <c r="Q337" i="5"/>
  <c r="S337" i="5" s="1"/>
  <c r="P337" i="5"/>
  <c r="N337" i="5"/>
  <c r="K337" i="5"/>
  <c r="Q267" i="5"/>
  <c r="S267" i="5" s="1"/>
  <c r="P267" i="5"/>
  <c r="N267" i="5"/>
  <c r="K267" i="5"/>
  <c r="Q266" i="5"/>
  <c r="R267" i="5" l="1"/>
  <c r="R337" i="5"/>
  <c r="Q843" i="5"/>
  <c r="Q814" i="5"/>
  <c r="S814" i="5" s="1"/>
  <c r="Q797" i="5"/>
  <c r="S797" i="5" s="1"/>
  <c r="Q794" i="5"/>
  <c r="S794" i="5" s="1"/>
  <c r="P734" i="5"/>
  <c r="N734" i="5"/>
  <c r="Q662" i="5"/>
  <c r="S662" i="5" s="1"/>
  <c r="Q497" i="5"/>
  <c r="S497" i="5" s="1"/>
  <c r="P497" i="5"/>
  <c r="N497" i="5"/>
  <c r="Q629" i="5"/>
  <c r="S629" i="5" s="1"/>
  <c r="Q374" i="5"/>
  <c r="S374" i="5" s="1"/>
  <c r="Q321" i="5"/>
  <c r="S321" i="5" s="1"/>
  <c r="S266" i="5"/>
  <c r="Q48" i="5"/>
  <c r="S48" i="5" s="1"/>
  <c r="N48" i="5"/>
  <c r="P48" i="5"/>
  <c r="P377" i="5"/>
  <c r="Q377" i="5"/>
  <c r="S377" i="5" s="1"/>
  <c r="S843" i="5" l="1"/>
  <c r="K497" i="5"/>
  <c r="Q496" i="5"/>
  <c r="S496" i="5" s="1"/>
  <c r="P496" i="5"/>
  <c r="N496" i="5"/>
  <c r="K496" i="5"/>
  <c r="Q495" i="5"/>
  <c r="S495" i="5" s="1"/>
  <c r="P495" i="5"/>
  <c r="N495" i="5"/>
  <c r="K495" i="5"/>
  <c r="P494" i="5"/>
  <c r="Q494" i="5"/>
  <c r="S494" i="5" s="1"/>
  <c r="P493" i="5"/>
  <c r="Q493" i="5"/>
  <c r="S493" i="5" s="1"/>
  <c r="P814" i="5"/>
  <c r="N814" i="5"/>
  <c r="K814" i="5"/>
  <c r="P696" i="5"/>
  <c r="Q696" i="5"/>
  <c r="S696" i="5" s="1"/>
  <c r="P439" i="5"/>
  <c r="Q439" i="5"/>
  <c r="S439" i="5" s="1"/>
  <c r="P764" i="5"/>
  <c r="Q764" i="5"/>
  <c r="S764" i="5" s="1"/>
  <c r="P317" i="5"/>
  <c r="Q317" i="5"/>
  <c r="S317" i="5" s="1"/>
  <c r="P329" i="5"/>
  <c r="Q329" i="5"/>
  <c r="S329" i="5" s="1"/>
  <c r="P336" i="5"/>
  <c r="Q336" i="5"/>
  <c r="S336" i="5" s="1"/>
  <c r="R497" i="5" l="1"/>
  <c r="R495" i="5"/>
  <c r="R814" i="5"/>
  <c r="R496" i="5"/>
  <c r="K439" i="5"/>
  <c r="N439" i="5"/>
  <c r="K329" i="5"/>
  <c r="N329" i="5"/>
  <c r="K494" i="5"/>
  <c r="N494" i="5"/>
  <c r="K764" i="5"/>
  <c r="N764" i="5"/>
  <c r="R494" i="5" l="1"/>
  <c r="R439" i="5"/>
  <c r="R764" i="5"/>
  <c r="R329" i="5"/>
  <c r="K317" i="5"/>
  <c r="N317" i="5"/>
  <c r="K336" i="5"/>
  <c r="N336" i="5"/>
  <c r="K48" i="5"/>
  <c r="K377" i="5"/>
  <c r="N377" i="5"/>
  <c r="K493" i="5"/>
  <c r="N493" i="5"/>
  <c r="K696" i="5"/>
  <c r="N696" i="5"/>
  <c r="R48" i="5" l="1"/>
  <c r="R377" i="5"/>
  <c r="R317" i="5"/>
  <c r="R696" i="5"/>
  <c r="R336" i="5"/>
  <c r="R493" i="5"/>
  <c r="P629" i="5" l="1"/>
  <c r="K629" i="5"/>
  <c r="N629" i="5"/>
  <c r="R629" i="5" l="1"/>
  <c r="K662" i="5"/>
  <c r="N662" i="5"/>
  <c r="K422" i="5"/>
  <c r="N422" i="5"/>
  <c r="P422" i="5"/>
  <c r="Q422" i="5"/>
  <c r="S422" i="5" s="1"/>
  <c r="P321" i="5"/>
  <c r="K321" i="5"/>
  <c r="N321" i="5"/>
  <c r="P266" i="5"/>
  <c r="K266" i="5"/>
  <c r="N266" i="5"/>
  <c r="P843" i="5"/>
  <c r="K843" i="5"/>
  <c r="P374" i="5"/>
  <c r="K374" i="5"/>
  <c r="N374" i="5"/>
  <c r="K380" i="5"/>
  <c r="R843" i="5" l="1"/>
  <c r="R321" i="5"/>
  <c r="R374" i="5"/>
  <c r="R266" i="5"/>
  <c r="R662" i="5"/>
  <c r="R422" i="5"/>
  <c r="Q620" i="5"/>
  <c r="S620" i="5" s="1"/>
  <c r="Q576" i="5"/>
  <c r="S576" i="5" s="1"/>
  <c r="Q589" i="5"/>
  <c r="S589" i="5" s="1"/>
  <c r="Q587" i="5"/>
  <c r="S587" i="5" s="1"/>
  <c r="Q768" i="5"/>
  <c r="S768" i="5" s="1"/>
  <c r="Q748" i="5"/>
  <c r="S748" i="5" s="1"/>
  <c r="Q734" i="5"/>
  <c r="S734" i="5" s="1"/>
  <c r="Q679" i="5"/>
  <c r="S679" i="5" s="1"/>
  <c r="Q658" i="5"/>
  <c r="S658" i="5" s="1"/>
  <c r="Q671" i="5"/>
  <c r="S671" i="5" s="1"/>
  <c r="P589" i="5"/>
  <c r="K589" i="5"/>
  <c r="N589" i="5"/>
  <c r="P587" i="5"/>
  <c r="K587" i="5"/>
  <c r="N587" i="5"/>
  <c r="P576" i="5"/>
  <c r="K576" i="5"/>
  <c r="N576" i="5"/>
  <c r="K570" i="5"/>
  <c r="N570" i="5"/>
  <c r="P570" i="5"/>
  <c r="Q570" i="5"/>
  <c r="S570" i="5" s="1"/>
  <c r="P620" i="5"/>
  <c r="K620" i="5"/>
  <c r="N620" i="5"/>
  <c r="P768" i="5"/>
  <c r="K768" i="5"/>
  <c r="N768" i="5"/>
  <c r="P748" i="5"/>
  <c r="K748" i="5"/>
  <c r="N748" i="5"/>
  <c r="K734" i="5"/>
  <c r="P679" i="5"/>
  <c r="K679" i="5"/>
  <c r="N679" i="5"/>
  <c r="P671" i="5"/>
  <c r="K671" i="5"/>
  <c r="N671" i="5"/>
  <c r="P658" i="5"/>
  <c r="K658" i="5"/>
  <c r="N658" i="5"/>
  <c r="R658" i="5" l="1"/>
  <c r="R671" i="5"/>
  <c r="R734" i="5"/>
  <c r="R748" i="5"/>
  <c r="R679" i="5"/>
  <c r="R768" i="5"/>
  <c r="R587" i="5"/>
  <c r="R589" i="5"/>
  <c r="R576" i="5"/>
  <c r="R570" i="5"/>
  <c r="R620" i="5"/>
  <c r="Q811" i="5"/>
  <c r="Q777" i="5"/>
  <c r="Q783" i="5"/>
  <c r="S783" i="5" s="1"/>
  <c r="P797" i="5"/>
  <c r="K797" i="5"/>
  <c r="N797" i="5"/>
  <c r="P794" i="5"/>
  <c r="K794" i="5"/>
  <c r="N794" i="5"/>
  <c r="P811" i="5"/>
  <c r="K811" i="5"/>
  <c r="N811" i="5"/>
  <c r="Q431" i="5"/>
  <c r="S431" i="5" s="1"/>
  <c r="P431" i="5"/>
  <c r="N431" i="5"/>
  <c r="K431" i="5"/>
  <c r="P783" i="5"/>
  <c r="K783" i="5"/>
  <c r="N783" i="5"/>
  <c r="P777" i="5"/>
  <c r="K777" i="5"/>
  <c r="N777" i="5"/>
  <c r="R794" i="5" l="1"/>
  <c r="R797" i="5"/>
  <c r="R811" i="5"/>
  <c r="R783" i="5"/>
  <c r="R431" i="5"/>
  <c r="R777" i="5"/>
  <c r="K331" i="5" l="1"/>
  <c r="P368" i="5" l="1"/>
  <c r="Q368" i="5"/>
  <c r="S368" i="5" s="1"/>
  <c r="K368" i="5"/>
  <c r="N368" i="5"/>
  <c r="R368" i="5" l="1"/>
  <c r="P299" i="5" l="1"/>
  <c r="Q299" i="5"/>
  <c r="S299" i="5" s="1"/>
  <c r="K299" i="5"/>
  <c r="N299" i="5"/>
  <c r="P828" i="5"/>
  <c r="Q828" i="5"/>
  <c r="S828" i="5" s="1"/>
  <c r="K828" i="5"/>
  <c r="N828" i="5"/>
  <c r="Q499" i="5"/>
  <c r="S499" i="5" s="1"/>
  <c r="P499" i="5"/>
  <c r="K499" i="5"/>
  <c r="N499" i="5"/>
  <c r="R299" i="5" l="1"/>
  <c r="R828" i="5"/>
  <c r="R499" i="5"/>
  <c r="P404" i="5" l="1"/>
  <c r="Q404" i="5"/>
  <c r="S404" i="5" s="1"/>
  <c r="K404" i="5"/>
  <c r="N404" i="5"/>
  <c r="Q765" i="5"/>
  <c r="S765" i="5" s="1"/>
  <c r="P765" i="5"/>
  <c r="N765" i="5"/>
  <c r="K765" i="5"/>
  <c r="R404" i="5" l="1"/>
  <c r="R765" i="5"/>
  <c r="P609" i="5" l="1"/>
  <c r="Q609" i="5"/>
  <c r="S609" i="5" s="1"/>
  <c r="K609" i="5"/>
  <c r="N609" i="5"/>
  <c r="R609" i="5" l="1"/>
  <c r="P351" i="5" l="1"/>
  <c r="Q351" i="5"/>
  <c r="S351" i="5" s="1"/>
  <c r="K351" i="5"/>
  <c r="N351" i="5"/>
  <c r="R351" i="5" l="1"/>
  <c r="P744" i="5" l="1"/>
  <c r="Q744" i="5"/>
  <c r="K744" i="5"/>
  <c r="N744" i="5"/>
  <c r="R744" i="5" l="1"/>
  <c r="S744" i="5"/>
  <c r="P652" i="5" l="1"/>
  <c r="Q652" i="5"/>
  <c r="S652" i="5" s="1"/>
  <c r="K652" i="5"/>
  <c r="N652" i="5"/>
  <c r="P567" i="5"/>
  <c r="Q567" i="5"/>
  <c r="K567" i="5"/>
  <c r="N567" i="5"/>
  <c r="P304" i="5"/>
  <c r="Q304" i="5"/>
  <c r="K304" i="5"/>
  <c r="N304" i="5"/>
  <c r="P796" i="5"/>
  <c r="Q796" i="5"/>
  <c r="K796" i="5"/>
  <c r="N796" i="5"/>
  <c r="P821" i="5"/>
  <c r="Q821" i="5"/>
  <c r="S821" i="5" s="1"/>
  <c r="K821" i="5"/>
  <c r="N821" i="5"/>
  <c r="P787" i="5"/>
  <c r="Q787" i="5"/>
  <c r="K787" i="5"/>
  <c r="N787" i="5"/>
  <c r="P790" i="5"/>
  <c r="Q790" i="5"/>
  <c r="K790" i="5"/>
  <c r="N790" i="5"/>
  <c r="P298" i="5"/>
  <c r="Q298" i="5"/>
  <c r="S298" i="5" s="1"/>
  <c r="K298" i="5"/>
  <c r="N298" i="5"/>
  <c r="P397" i="5"/>
  <c r="Q397" i="5"/>
  <c r="S397" i="5" s="1"/>
  <c r="K397" i="5"/>
  <c r="N397" i="5"/>
  <c r="R567" i="5" l="1"/>
  <c r="R652" i="5"/>
  <c r="S567" i="5"/>
  <c r="S304" i="5"/>
  <c r="R304" i="5"/>
  <c r="S796" i="5"/>
  <c r="R796" i="5"/>
  <c r="R821" i="5"/>
  <c r="S787" i="5"/>
  <c r="R787" i="5"/>
  <c r="S790" i="5"/>
  <c r="R790" i="5"/>
  <c r="R298" i="5"/>
  <c r="R397" i="5"/>
  <c r="P716" i="5" l="1"/>
  <c r="Q716" i="5"/>
  <c r="K716" i="5"/>
  <c r="N716" i="5"/>
  <c r="P751" i="5"/>
  <c r="Q751" i="5"/>
  <c r="S751" i="5" s="1"/>
  <c r="K751" i="5"/>
  <c r="N751" i="5"/>
  <c r="R751" i="5" l="1"/>
  <c r="S716" i="5"/>
  <c r="R716" i="5"/>
  <c r="P750" i="5"/>
  <c r="Q750" i="5"/>
  <c r="K750" i="5"/>
  <c r="N750" i="5"/>
  <c r="R750" i="5" l="1"/>
  <c r="S750" i="5"/>
  <c r="Q834" i="5"/>
  <c r="Q802" i="5"/>
  <c r="Q831" i="5"/>
  <c r="Q833" i="5"/>
  <c r="Q789" i="5"/>
  <c r="Q747" i="5"/>
  <c r="Q740" i="5"/>
  <c r="Q824" i="5"/>
  <c r="Q826" i="5"/>
  <c r="Q827" i="5"/>
  <c r="Q822" i="5"/>
  <c r="Q808" i="5"/>
  <c r="Q801" i="5"/>
  <c r="Q820" i="5"/>
  <c r="Q817" i="5"/>
  <c r="Q819" i="5"/>
  <c r="Q818" i="5"/>
  <c r="Q614" i="5"/>
  <c r="Q810" i="5"/>
  <c r="Q813" i="5"/>
  <c r="Q739" i="5"/>
  <c r="Q804" i="5"/>
  <c r="Q823" i="5"/>
  <c r="Q417" i="5"/>
  <c r="Q805" i="5"/>
  <c r="Q803" i="5"/>
  <c r="Q322" i="5"/>
  <c r="Q320" i="5"/>
  <c r="Q319" i="5"/>
  <c r="Q792" i="5"/>
  <c r="Q795" i="5"/>
  <c r="Q799" i="5"/>
  <c r="Q571" i="5"/>
  <c r="Q701" i="5"/>
  <c r="Q578" i="5"/>
  <c r="Q294" i="5"/>
  <c r="Q284" i="5"/>
  <c r="Q285" i="5"/>
  <c r="Q293" i="5"/>
  <c r="Q292" i="5"/>
  <c r="Q291" i="5"/>
  <c r="Q282" i="5"/>
  <c r="Q281" i="5"/>
  <c r="Q280" i="5"/>
  <c r="Q290" i="5"/>
  <c r="Q289" i="5"/>
  <c r="Q277" i="5"/>
  <c r="Q279" i="5"/>
  <c r="Q295" i="5"/>
  <c r="Q288" i="5"/>
  <c r="Q283" i="5"/>
  <c r="Q278" i="5"/>
  <c r="Q296" i="5"/>
  <c r="Q829" i="5"/>
  <c r="Q830" i="5"/>
  <c r="Q788" i="5"/>
  <c r="Q303" i="5"/>
  <c r="Q785" i="5"/>
  <c r="Q781" i="5"/>
  <c r="Q782" i="5"/>
  <c r="Q791" i="5"/>
  <c r="Q776" i="5"/>
  <c r="Q775" i="5"/>
  <c r="Q774" i="5"/>
  <c r="Q800" i="5"/>
  <c r="Q770" i="5"/>
  <c r="Q772" i="5"/>
  <c r="Q771" i="5"/>
  <c r="Q767" i="5"/>
  <c r="Q586" i="5"/>
  <c r="Q760" i="5"/>
  <c r="Q761" i="5"/>
  <c r="Q762" i="5"/>
  <c r="Q759" i="5"/>
  <c r="Q515" i="5"/>
  <c r="Q757" i="5"/>
  <c r="Q672" i="5"/>
  <c r="Q721" i="5"/>
  <c r="Q756" i="5"/>
  <c r="Q755" i="5"/>
  <c r="Q648" i="5"/>
  <c r="Q749" i="5"/>
  <c r="Q752" i="5"/>
  <c r="Q414" i="5"/>
  <c r="Q745" i="5"/>
  <c r="Q610" i="5"/>
  <c r="Q793" i="5"/>
  <c r="Q711" i="5"/>
  <c r="Q742" i="5"/>
  <c r="Q741" i="5"/>
  <c r="Q743" i="5"/>
  <c r="Q735" i="5"/>
  <c r="Q738" i="5"/>
  <c r="Q737" i="5"/>
  <c r="Q736" i="5"/>
  <c r="Q732" i="5"/>
  <c r="Q825" i="5"/>
  <c r="Q725" i="5"/>
  <c r="Q712" i="5"/>
  <c r="Q724" i="5"/>
  <c r="Q720" i="5"/>
  <c r="Q726" i="5"/>
  <c r="Q729" i="5"/>
  <c r="Q714" i="5"/>
  <c r="Q713" i="5"/>
  <c r="Q733" i="5"/>
  <c r="Q719" i="5"/>
  <c r="Q623" i="5"/>
  <c r="Q532" i="5"/>
  <c r="Q547" i="5"/>
  <c r="Q710" i="5"/>
  <c r="Q766" i="5"/>
  <c r="Q709" i="5"/>
  <c r="Q708" i="5"/>
  <c r="Q707" i="5"/>
  <c r="Q706" i="5"/>
  <c r="Q639" i="5"/>
  <c r="Q704" i="5"/>
  <c r="Q703" i="5"/>
  <c r="Q702" i="5"/>
  <c r="Q694" i="5"/>
  <c r="Q693" i="5"/>
  <c r="Q700" i="5"/>
  <c r="Q697" i="5"/>
  <c r="Q699" i="5"/>
  <c r="Q695" i="5"/>
  <c r="Q692" i="5"/>
  <c r="Q731" i="5"/>
  <c r="Q691" i="5"/>
  <c r="Q690" i="5"/>
  <c r="Q588" i="5"/>
  <c r="Q773" i="5"/>
  <c r="Q687" i="5"/>
  <c r="Q685" i="5"/>
  <c r="Q684" i="5"/>
  <c r="Q686" i="5"/>
  <c r="Q683" i="5"/>
  <c r="Q681" i="5"/>
  <c r="Q674" i="5"/>
  <c r="Q678" i="5"/>
  <c r="Q676" i="5"/>
  <c r="Q673" i="5"/>
  <c r="Q675" i="5"/>
  <c r="Q754" i="5"/>
  <c r="Q668" i="5"/>
  <c r="Q667" i="5"/>
  <c r="Q659" i="5"/>
  <c r="Q666" i="5"/>
  <c r="Q665" i="5"/>
  <c r="Q657" i="5"/>
  <c r="Q655" i="5"/>
  <c r="Q816" i="5"/>
  <c r="Q656" i="5"/>
  <c r="Q647" i="5"/>
  <c r="Q646" i="5"/>
  <c r="Q780" i="5"/>
  <c r="Q649" i="5"/>
  <c r="Q651" i="5"/>
  <c r="Q653" i="5"/>
  <c r="Q650" i="5"/>
  <c r="Q645" i="5"/>
  <c r="Q644" i="5"/>
  <c r="Q643" i="5"/>
  <c r="Q421" i="5"/>
  <c r="Q637" i="5"/>
  <c r="Q641" i="5"/>
  <c r="Q640" i="5"/>
  <c r="Q568" i="5"/>
  <c r="Q628" i="5"/>
  <c r="Q627" i="5"/>
  <c r="Q642" i="5"/>
  <c r="Q635" i="5"/>
  <c r="Q634" i="5"/>
  <c r="Q626" i="5"/>
  <c r="Q625" i="5"/>
  <c r="Q624" i="5"/>
  <c r="Q633" i="5"/>
  <c r="Q632" i="5"/>
  <c r="Q631" i="5"/>
  <c r="Q630" i="5"/>
  <c r="Q616" i="5"/>
  <c r="Q617" i="5"/>
  <c r="Q615" i="5"/>
  <c r="Q664" i="5"/>
  <c r="Q613" i="5"/>
  <c r="Q619" i="5"/>
  <c r="Q612" i="5"/>
  <c r="Q622" i="5"/>
  <c r="Q618" i="5"/>
  <c r="Q611" i="5"/>
  <c r="Q606" i="5"/>
  <c r="Q608" i="5"/>
  <c r="Q607" i="5"/>
  <c r="Q763" i="5"/>
  <c r="Q688" i="5"/>
  <c r="Q605" i="5"/>
  <c r="Q597" i="5"/>
  <c r="Q596" i="5"/>
  <c r="Q604" i="5"/>
  <c r="Q598" i="5"/>
  <c r="Q512" i="5"/>
  <c r="Q595" i="5"/>
  <c r="Q603" i="5"/>
  <c r="Q599" i="5"/>
  <c r="Q601" i="5"/>
  <c r="Q600" i="5"/>
  <c r="Q501" i="5"/>
  <c r="Q591" i="5"/>
  <c r="Q689" i="5"/>
  <c r="Q809" i="5"/>
  <c r="Q592" i="5"/>
  <c r="Q590" i="5"/>
  <c r="Q580" i="5"/>
  <c r="Q579" i="5"/>
  <c r="Q450" i="5"/>
  <c r="Q581" i="5"/>
  <c r="Q582" i="5"/>
  <c r="Q357" i="5"/>
  <c r="Q573" i="5"/>
  <c r="Q654" i="5"/>
  <c r="Q572" i="5"/>
  <c r="Q577" i="5"/>
  <c r="Q575" i="5"/>
  <c r="Q574" i="5"/>
  <c r="Q569" i="5"/>
  <c r="Q566" i="5"/>
  <c r="Q563" i="5"/>
  <c r="Q541" i="5"/>
  <c r="Q551" i="5"/>
  <c r="Q552" i="5"/>
  <c r="Q553" i="5"/>
  <c r="Q539" i="5"/>
  <c r="Q533" i="5"/>
  <c r="Q538" i="5"/>
  <c r="Q554" i="5"/>
  <c r="Q565" i="5"/>
  <c r="Q564" i="5"/>
  <c r="Q562" i="5"/>
  <c r="Q537" i="5"/>
  <c r="Q464" i="5"/>
  <c r="Q536" i="5"/>
  <c r="Q661" i="5"/>
  <c r="Q535" i="5"/>
  <c r="Q555" i="5"/>
  <c r="Q550" i="5"/>
  <c r="Q549" i="5"/>
  <c r="Q546" i="5"/>
  <c r="Q548" i="5"/>
  <c r="Q545" i="5"/>
  <c r="Q544" i="5"/>
  <c r="Q543" i="5"/>
  <c r="Q542" i="5"/>
  <c r="Q561" i="5"/>
  <c r="Q560" i="5"/>
  <c r="Q559" i="5"/>
  <c r="Q558" i="5"/>
  <c r="Q557" i="5"/>
  <c r="Q556" i="5"/>
  <c r="Q534" i="5"/>
  <c r="Q680" i="5"/>
  <c r="Q660" i="5"/>
  <c r="Q508" i="5"/>
  <c r="Q504" i="5"/>
  <c r="Q507" i="5"/>
  <c r="Q517" i="5"/>
  <c r="Q514" i="5"/>
  <c r="Q513" i="5"/>
  <c r="Q511" i="5"/>
  <c r="Q682" i="5"/>
  <c r="Q510" i="5"/>
  <c r="Q525" i="5"/>
  <c r="Q531" i="5"/>
  <c r="Q509" i="5"/>
  <c r="Q500" i="5"/>
  <c r="Q528" i="5"/>
  <c r="Q519" i="5"/>
  <c r="Q524" i="5"/>
  <c r="Q516" i="5"/>
  <c r="Q529" i="5"/>
  <c r="Q503" i="5"/>
  <c r="Q506" i="5"/>
  <c r="Q521" i="5"/>
  <c r="Q523" i="5"/>
  <c r="Q527" i="5"/>
  <c r="Q522" i="5"/>
  <c r="Q518" i="5"/>
  <c r="Q520" i="5"/>
  <c r="Q373" i="5"/>
  <c r="Q492" i="5"/>
  <c r="Q489" i="5"/>
  <c r="Q486" i="5"/>
  <c r="Q475" i="5"/>
  <c r="Q485" i="5"/>
  <c r="Q484" i="5"/>
  <c r="Q488" i="5"/>
  <c r="Q465" i="5"/>
  <c r="Q483" i="5"/>
  <c r="Q474" i="5"/>
  <c r="Q473" i="5"/>
  <c r="Q472" i="5"/>
  <c r="Q470" i="5"/>
  <c r="Q471" i="5"/>
  <c r="Q487" i="5"/>
  <c r="Q482" i="5"/>
  <c r="Q491" i="5"/>
  <c r="Q481" i="5"/>
  <c r="Q477" i="5"/>
  <c r="Q480" i="5"/>
  <c r="Q479" i="5"/>
  <c r="Q476" i="5"/>
  <c r="Q478" i="5"/>
  <c r="Q593" i="5"/>
  <c r="Q455" i="5"/>
  <c r="Q39" i="5"/>
  <c r="Q286" i="5"/>
  <c r="Q246" i="5"/>
  <c r="Q361" i="5"/>
  <c r="Q49" i="5"/>
  <c r="Q378" i="5"/>
  <c r="Q54" i="5"/>
  <c r="Q52" i="5"/>
  <c r="Q53" i="5"/>
  <c r="Q50" i="5"/>
  <c r="Q97" i="5"/>
  <c r="Q96" i="5"/>
  <c r="Q99" i="5"/>
  <c r="Q98" i="5"/>
  <c r="Q102" i="5"/>
  <c r="Q101" i="5"/>
  <c r="Q100" i="5"/>
  <c r="Q106" i="5"/>
  <c r="Q104" i="5"/>
  <c r="Q110" i="5"/>
  <c r="Q109" i="5"/>
  <c r="Q105" i="5"/>
  <c r="Q107" i="5"/>
  <c r="Q108" i="5"/>
  <c r="Q103" i="5"/>
  <c r="Q264" i="5"/>
  <c r="Q260" i="5"/>
  <c r="Q270" i="5"/>
  <c r="Q308" i="5"/>
  <c r="Q262" i="5"/>
  <c r="Q261" i="5"/>
  <c r="Q254" i="5"/>
  <c r="Q315" i="5"/>
  <c r="Q318" i="5"/>
  <c r="Q26" i="5"/>
  <c r="Q335" i="5"/>
  <c r="Q340" i="5"/>
  <c r="Q323" i="5"/>
  <c r="Q324" i="5"/>
  <c r="Q325" i="5"/>
  <c r="Q326" i="5"/>
  <c r="Q327" i="5"/>
  <c r="Q328" i="5"/>
  <c r="Q330" i="5"/>
  <c r="Q331" i="5"/>
  <c r="Q332" i="5"/>
  <c r="Q333" i="5"/>
  <c r="Q287" i="5"/>
  <c r="Q86" i="5"/>
  <c r="Q274" i="5"/>
  <c r="Q275" i="5"/>
  <c r="Q273" i="5"/>
  <c r="Q272" i="5"/>
  <c r="Q302" i="5"/>
  <c r="Q297" i="5"/>
  <c r="Q306" i="5"/>
  <c r="Q305" i="5"/>
  <c r="Q307" i="5"/>
  <c r="Q311" i="5"/>
  <c r="Q310" i="5"/>
  <c r="Q309" i="5"/>
  <c r="Q334" i="5"/>
  <c r="Q354" i="5"/>
  <c r="Q363" i="5"/>
  <c r="Q355" i="5"/>
  <c r="Q360" i="5"/>
  <c r="Q356" i="5"/>
  <c r="Q359" i="5"/>
  <c r="Q367" i="5"/>
  <c r="Q362" i="5"/>
  <c r="Q382" i="5"/>
  <c r="Q383" i="5"/>
  <c r="Q392" i="5"/>
  <c r="Q393" i="5"/>
  <c r="Q396" i="5"/>
  <c r="Q400" i="5"/>
  <c r="Q385" i="5"/>
  <c r="Q401" i="5"/>
  <c r="Q386" i="5"/>
  <c r="Q384" i="5"/>
  <c r="Q387" i="5"/>
  <c r="Q388" i="5"/>
  <c r="Q389" i="5"/>
  <c r="Q390" i="5"/>
  <c r="Q402" i="5"/>
  <c r="Q395" i="5"/>
  <c r="Q403" i="5"/>
  <c r="Q391" i="5"/>
  <c r="Q394" i="5"/>
  <c r="Q408" i="5"/>
  <c r="Q407" i="5"/>
  <c r="Q409" i="5"/>
  <c r="Q410" i="5"/>
  <c r="Q406" i="5"/>
  <c r="Q405" i="5"/>
  <c r="Q411" i="5"/>
  <c r="Q418" i="5"/>
  <c r="Q419" i="5"/>
  <c r="Q420" i="5"/>
  <c r="Q423" i="5"/>
  <c r="Q424" i="5"/>
  <c r="Q415" i="5"/>
  <c r="Q425" i="5"/>
  <c r="Q426" i="5"/>
  <c r="Q416" i="5"/>
  <c r="Q427" i="5"/>
  <c r="Q428" i="5"/>
  <c r="Q429" i="5"/>
  <c r="Q430" i="5"/>
  <c r="Q621" i="5"/>
  <c r="Q432" i="5"/>
  <c r="Q433" i="5"/>
  <c r="Q453" i="5"/>
  <c r="Q434" i="5"/>
  <c r="Q435" i="5"/>
  <c r="Q436" i="5"/>
  <c r="Q437" i="5"/>
  <c r="Q438" i="5"/>
  <c r="Q440" i="5"/>
  <c r="Q441" i="5"/>
  <c r="Q442" i="5"/>
  <c r="Q443" i="5"/>
  <c r="Q444" i="5"/>
  <c r="Q445" i="5"/>
  <c r="Q454" i="5"/>
  <c r="Q446" i="5"/>
  <c r="Q447" i="5"/>
  <c r="Q448" i="5"/>
  <c r="Q449" i="5"/>
  <c r="Q451" i="5"/>
  <c r="Q376" i="5"/>
  <c r="Q381" i="5"/>
  <c r="Q379" i="5"/>
  <c r="Q380" i="5"/>
  <c r="Q375" i="5"/>
  <c r="Q398" i="5"/>
  <c r="Q399" i="5"/>
  <c r="Q40" i="5"/>
  <c r="Q41" i="5"/>
  <c r="Q42" i="5"/>
  <c r="Q47" i="5"/>
  <c r="Q847" i="5"/>
  <c r="Q848" i="5"/>
  <c r="Q849" i="5"/>
  <c r="Q850" i="5"/>
  <c r="Q852" i="5"/>
  <c r="Q853" i="5"/>
  <c r="Q854" i="5"/>
  <c r="Q855" i="5"/>
  <c r="Q851" i="5"/>
  <c r="Q856" i="5"/>
  <c r="Q837" i="5"/>
  <c r="Q838" i="5"/>
  <c r="Q842" i="5"/>
  <c r="Q840" i="5"/>
  <c r="Q839" i="5"/>
  <c r="Q835" i="5"/>
  <c r="Q841" i="5"/>
  <c r="Q348" i="5"/>
  <c r="Q349" i="5"/>
  <c r="Q352" i="5"/>
  <c r="Q350" i="5"/>
  <c r="P362" i="5" l="1"/>
  <c r="S362" i="5"/>
  <c r="K362" i="5"/>
  <c r="N362" i="5"/>
  <c r="P492" i="5"/>
  <c r="S492" i="5"/>
  <c r="K492" i="5"/>
  <c r="N492" i="5"/>
  <c r="P566" i="5"/>
  <c r="S566" i="5"/>
  <c r="K566" i="5"/>
  <c r="N566" i="5"/>
  <c r="P489" i="5"/>
  <c r="S489" i="5"/>
  <c r="K489" i="5"/>
  <c r="N489" i="5"/>
  <c r="P735" i="5"/>
  <c r="S735" i="5"/>
  <c r="K735" i="5"/>
  <c r="N735" i="5"/>
  <c r="P605" i="5"/>
  <c r="S605" i="5"/>
  <c r="K605" i="5"/>
  <c r="N605" i="5"/>
  <c r="P486" i="5"/>
  <c r="S486" i="5"/>
  <c r="K486" i="5"/>
  <c r="N486" i="5"/>
  <c r="P591" i="5"/>
  <c r="S591" i="5"/>
  <c r="K591" i="5"/>
  <c r="N591" i="5"/>
  <c r="R489" i="5" l="1"/>
  <c r="R362" i="5"/>
  <c r="R566" i="5"/>
  <c r="R492" i="5"/>
  <c r="R735" i="5"/>
  <c r="R591" i="5"/>
  <c r="R605" i="5"/>
  <c r="R486" i="5"/>
  <c r="P822" i="5"/>
  <c r="S822" i="5"/>
  <c r="K822" i="5"/>
  <c r="N822" i="5"/>
  <c r="P373" i="5"/>
  <c r="S373" i="5"/>
  <c r="K373" i="5"/>
  <c r="N373" i="5"/>
  <c r="P573" i="5"/>
  <c r="S573" i="5"/>
  <c r="K573" i="5"/>
  <c r="N573" i="5"/>
  <c r="R573" i="5" l="1"/>
  <c r="R373" i="5"/>
  <c r="R822" i="5"/>
  <c r="P297" i="5"/>
  <c r="S297" i="5"/>
  <c r="K297" i="5"/>
  <c r="N297" i="5"/>
  <c r="P759" i="5"/>
  <c r="S759" i="5"/>
  <c r="K759" i="5"/>
  <c r="N759" i="5"/>
  <c r="P26" i="5"/>
  <c r="Q857" i="5" s="1"/>
  <c r="S26" i="5"/>
  <c r="K26" i="5"/>
  <c r="L857" i="5" s="1"/>
  <c r="N26" i="5"/>
  <c r="O857" i="5" s="1"/>
  <c r="R759" i="5" l="1"/>
  <c r="R297" i="5"/>
  <c r="R26" i="5"/>
  <c r="S804" i="5" l="1"/>
  <c r="P804" i="5"/>
  <c r="N804" i="5"/>
  <c r="K804" i="5"/>
  <c r="S349" i="5"/>
  <c r="S352" i="5"/>
  <c r="S350" i="5"/>
  <c r="P349" i="5"/>
  <c r="P352" i="5"/>
  <c r="P350" i="5"/>
  <c r="N349" i="5"/>
  <c r="N352" i="5"/>
  <c r="N350" i="5"/>
  <c r="K349" i="5"/>
  <c r="K352" i="5"/>
  <c r="K350" i="5"/>
  <c r="S348" i="5"/>
  <c r="P348" i="5"/>
  <c r="N348" i="5"/>
  <c r="K348" i="5"/>
  <c r="S334" i="5"/>
  <c r="S354" i="5"/>
  <c r="S363" i="5"/>
  <c r="S355" i="5"/>
  <c r="S360" i="5"/>
  <c r="S356" i="5"/>
  <c r="S359" i="5"/>
  <c r="S367" i="5"/>
  <c r="S382" i="5"/>
  <c r="S383" i="5"/>
  <c r="S392" i="5"/>
  <c r="S393" i="5"/>
  <c r="S396" i="5"/>
  <c r="S400" i="5"/>
  <c r="S385" i="5"/>
  <c r="S401" i="5"/>
  <c r="S386" i="5"/>
  <c r="S384" i="5"/>
  <c r="S387" i="5"/>
  <c r="S388" i="5"/>
  <c r="S389" i="5"/>
  <c r="S390" i="5"/>
  <c r="S402" i="5"/>
  <c r="S395" i="5"/>
  <c r="S403" i="5"/>
  <c r="S391" i="5"/>
  <c r="S394" i="5"/>
  <c r="S408" i="5"/>
  <c r="S407" i="5"/>
  <c r="S409" i="5"/>
  <c r="S410" i="5"/>
  <c r="S406" i="5"/>
  <c r="S405" i="5"/>
  <c r="S411" i="5"/>
  <c r="S755" i="5"/>
  <c r="S756" i="5"/>
  <c r="S721" i="5"/>
  <c r="S672" i="5"/>
  <c r="S757" i="5"/>
  <c r="S515" i="5"/>
  <c r="S762" i="5"/>
  <c r="S761" i="5"/>
  <c r="S760" i="5"/>
  <c r="S586" i="5"/>
  <c r="S767" i="5"/>
  <c r="S774" i="5"/>
  <c r="S775" i="5"/>
  <c r="S776" i="5"/>
  <c r="S782" i="5"/>
  <c r="S781" i="5"/>
  <c r="S785" i="5"/>
  <c r="S303" i="5"/>
  <c r="S788" i="5"/>
  <c r="S830" i="5"/>
  <c r="S829" i="5"/>
  <c r="S803" i="5"/>
  <c r="S805" i="5"/>
  <c r="S417" i="5"/>
  <c r="S823" i="5"/>
  <c r="S813" i="5"/>
  <c r="S810" i="5"/>
  <c r="S614" i="5"/>
  <c r="S819" i="5"/>
  <c r="S817" i="5"/>
  <c r="S820" i="5"/>
  <c r="S801" i="5"/>
  <c r="S808" i="5"/>
  <c r="S789" i="5"/>
  <c r="S833" i="5"/>
  <c r="S831" i="5"/>
  <c r="S802" i="5"/>
  <c r="S834" i="5"/>
  <c r="S701" i="5"/>
  <c r="S571" i="5"/>
  <c r="S799" i="5"/>
  <c r="S795" i="5"/>
  <c r="S792" i="5"/>
  <c r="S826" i="5"/>
  <c r="S824" i="5"/>
  <c r="S740" i="5"/>
  <c r="S418" i="5"/>
  <c r="S419" i="5"/>
  <c r="S420" i="5"/>
  <c r="S423" i="5"/>
  <c r="S424" i="5"/>
  <c r="S415" i="5"/>
  <c r="S425" i="5"/>
  <c r="S426" i="5"/>
  <c r="S416" i="5"/>
  <c r="S427" i="5"/>
  <c r="S428" i="5"/>
  <c r="S429" i="5"/>
  <c r="S430" i="5"/>
  <c r="S621" i="5"/>
  <c r="S432" i="5"/>
  <c r="S433" i="5"/>
  <c r="S453" i="5"/>
  <c r="S434" i="5"/>
  <c r="S435" i="5"/>
  <c r="S436" i="5"/>
  <c r="S437" i="5"/>
  <c r="S438" i="5"/>
  <c r="S440" i="5"/>
  <c r="S441" i="5"/>
  <c r="S442" i="5"/>
  <c r="S443" i="5"/>
  <c r="S444" i="5"/>
  <c r="S445" i="5"/>
  <c r="S454" i="5"/>
  <c r="S446" i="5"/>
  <c r="S447" i="5"/>
  <c r="S448" i="5"/>
  <c r="S449" i="5"/>
  <c r="S451" i="5"/>
  <c r="S643" i="5"/>
  <c r="S816" i="5"/>
  <c r="S655" i="5"/>
  <c r="S657" i="5"/>
  <c r="S665" i="5"/>
  <c r="S666" i="5"/>
  <c r="S659" i="5"/>
  <c r="S667" i="5"/>
  <c r="S668" i="5"/>
  <c r="S675" i="5"/>
  <c r="S673" i="5"/>
  <c r="S676" i="5"/>
  <c r="S678" i="5"/>
  <c r="S674" i="5"/>
  <c r="S683" i="5"/>
  <c r="S686" i="5"/>
  <c r="S684" i="5"/>
  <c r="S685" i="5"/>
  <c r="S687" i="5"/>
  <c r="S773" i="5"/>
  <c r="S690" i="5"/>
  <c r="S691" i="5"/>
  <c r="S731" i="5"/>
  <c r="S692" i="5"/>
  <c r="S695" i="5"/>
  <c r="S699" i="5"/>
  <c r="S697" i="5"/>
  <c r="S700" i="5"/>
  <c r="S693" i="5"/>
  <c r="S703" i="5"/>
  <c r="S704" i="5"/>
  <c r="S639" i="5"/>
  <c r="S706" i="5"/>
  <c r="S707" i="5"/>
  <c r="S708" i="5"/>
  <c r="S709" i="5"/>
  <c r="S766" i="5"/>
  <c r="S607" i="5"/>
  <c r="S608" i="5"/>
  <c r="S532" i="5"/>
  <c r="S623" i="5"/>
  <c r="S719" i="5"/>
  <c r="S733" i="5"/>
  <c r="S713" i="5"/>
  <c r="S714" i="5"/>
  <c r="S732" i="5"/>
  <c r="S736" i="5"/>
  <c r="S726" i="5"/>
  <c r="S720" i="5"/>
  <c r="S724" i="5"/>
  <c r="S712" i="5"/>
  <c r="S725" i="5"/>
  <c r="S741" i="5"/>
  <c r="S742" i="5"/>
  <c r="S711" i="5"/>
  <c r="S793" i="5"/>
  <c r="S610" i="5"/>
  <c r="S745" i="5"/>
  <c r="S752" i="5"/>
  <c r="S749" i="5"/>
  <c r="S648" i="5"/>
  <c r="S631" i="5"/>
  <c r="S632" i="5"/>
  <c r="S633" i="5"/>
  <c r="S624" i="5"/>
  <c r="S625" i="5"/>
  <c r="S626" i="5"/>
  <c r="S634" i="5"/>
  <c r="S635" i="5"/>
  <c r="S642" i="5"/>
  <c r="S627" i="5"/>
  <c r="S628" i="5"/>
  <c r="S568" i="5"/>
  <c r="S640" i="5"/>
  <c r="S641" i="5"/>
  <c r="S637" i="5"/>
  <c r="S772" i="5"/>
  <c r="S770" i="5"/>
  <c r="S611" i="5"/>
  <c r="S618" i="5"/>
  <c r="S622" i="5"/>
  <c r="S612" i="5"/>
  <c r="S619" i="5"/>
  <c r="S613" i="5"/>
  <c r="S664" i="5"/>
  <c r="S615" i="5"/>
  <c r="S617" i="5"/>
  <c r="S616" i="5"/>
  <c r="S574" i="5"/>
  <c r="S575" i="5"/>
  <c r="S577" i="5"/>
  <c r="S572" i="5"/>
  <c r="S654" i="5"/>
  <c r="S582" i="5"/>
  <c r="S581" i="5"/>
  <c r="S450" i="5"/>
  <c r="S579" i="5"/>
  <c r="S580" i="5"/>
  <c r="S590" i="5"/>
  <c r="S592" i="5"/>
  <c r="S809" i="5"/>
  <c r="S689" i="5"/>
  <c r="S600" i="5"/>
  <c r="S601" i="5"/>
  <c r="S599" i="5"/>
  <c r="S603" i="5"/>
  <c r="S595" i="5"/>
  <c r="S512" i="5"/>
  <c r="S598" i="5"/>
  <c r="S604" i="5"/>
  <c r="S596" i="5"/>
  <c r="S597" i="5"/>
  <c r="S660" i="5"/>
  <c r="S680" i="5"/>
  <c r="S534" i="5"/>
  <c r="S556" i="5"/>
  <c r="S557" i="5"/>
  <c r="S558" i="5"/>
  <c r="S559" i="5"/>
  <c r="S560" i="5"/>
  <c r="S561" i="5"/>
  <c r="S542" i="5"/>
  <c r="S543" i="5"/>
  <c r="S544" i="5"/>
  <c r="S545" i="5"/>
  <c r="S548" i="5"/>
  <c r="S546" i="5"/>
  <c r="S549" i="5"/>
  <c r="S550" i="5"/>
  <c r="S555" i="5"/>
  <c r="S535" i="5"/>
  <c r="S661" i="5"/>
  <c r="S536" i="5"/>
  <c r="S464" i="5"/>
  <c r="S537" i="5"/>
  <c r="S562" i="5"/>
  <c r="S564" i="5"/>
  <c r="S565" i="5"/>
  <c r="S554" i="5"/>
  <c r="S538" i="5"/>
  <c r="S533" i="5"/>
  <c r="S539" i="5"/>
  <c r="S688" i="5"/>
  <c r="S455" i="5"/>
  <c r="S593" i="5"/>
  <c r="S478" i="5"/>
  <c r="S476" i="5"/>
  <c r="S479" i="5"/>
  <c r="S480" i="5"/>
  <c r="S477" i="5"/>
  <c r="S481" i="5"/>
  <c r="S491" i="5"/>
  <c r="S482" i="5"/>
  <c r="S487" i="5"/>
  <c r="S471" i="5"/>
  <c r="S470" i="5"/>
  <c r="S472" i="5"/>
  <c r="S473" i="5"/>
  <c r="S474" i="5"/>
  <c r="S483" i="5"/>
  <c r="S465" i="5"/>
  <c r="S488" i="5"/>
  <c r="S484" i="5"/>
  <c r="S485" i="5"/>
  <c r="S518" i="5"/>
  <c r="S522" i="5"/>
  <c r="S527" i="5"/>
  <c r="S523" i="5"/>
  <c r="S521" i="5"/>
  <c r="S506" i="5"/>
  <c r="S503" i="5"/>
  <c r="S529" i="5"/>
  <c r="S516" i="5"/>
  <c r="S524" i="5"/>
  <c r="S519" i="5"/>
  <c r="S528" i="5"/>
  <c r="S500" i="5"/>
  <c r="S509" i="5"/>
  <c r="S531" i="5"/>
  <c r="S525" i="5"/>
  <c r="S510" i="5"/>
  <c r="S682" i="5"/>
  <c r="S511" i="5"/>
  <c r="S513" i="5"/>
  <c r="S514" i="5"/>
  <c r="S517" i="5"/>
  <c r="S507" i="5"/>
  <c r="S504" i="5"/>
  <c r="S508" i="5"/>
  <c r="S650" i="5"/>
  <c r="S653" i="5"/>
  <c r="S651" i="5"/>
  <c r="S649" i="5"/>
  <c r="S780" i="5"/>
  <c r="S646" i="5"/>
  <c r="S647" i="5"/>
  <c r="S376" i="5"/>
  <c r="S381" i="5"/>
  <c r="S379" i="5"/>
  <c r="S380" i="5"/>
  <c r="S375" i="5"/>
  <c r="S398" i="5"/>
  <c r="S399" i="5"/>
  <c r="S553" i="5"/>
  <c r="S475" i="5"/>
  <c r="S40" i="5"/>
  <c r="S41" i="5"/>
  <c r="S42" i="5"/>
  <c r="S47" i="5"/>
  <c r="S694" i="5"/>
  <c r="S551" i="5"/>
  <c r="S541" i="5"/>
  <c r="S563" i="5"/>
  <c r="S847" i="5"/>
  <c r="S848" i="5"/>
  <c r="S849" i="5"/>
  <c r="S850" i="5"/>
  <c r="S852" i="5"/>
  <c r="S853" i="5"/>
  <c r="S854" i="5"/>
  <c r="S855" i="5"/>
  <c r="S851" i="5"/>
  <c r="S856" i="5"/>
  <c r="S837" i="5"/>
  <c r="S838" i="5"/>
  <c r="S842" i="5"/>
  <c r="S840" i="5"/>
  <c r="S839" i="5"/>
  <c r="S835" i="5"/>
  <c r="S841" i="5"/>
  <c r="S552" i="5"/>
  <c r="P334" i="5"/>
  <c r="P354" i="5"/>
  <c r="P363" i="5"/>
  <c r="P355" i="5"/>
  <c r="P360" i="5"/>
  <c r="P356" i="5"/>
  <c r="P359" i="5"/>
  <c r="P367" i="5"/>
  <c r="P382" i="5"/>
  <c r="P383" i="5"/>
  <c r="P392" i="5"/>
  <c r="P393" i="5"/>
  <c r="P396" i="5"/>
  <c r="P400" i="5"/>
  <c r="P385" i="5"/>
  <c r="P401" i="5"/>
  <c r="P386" i="5"/>
  <c r="P384" i="5"/>
  <c r="P387" i="5"/>
  <c r="P388" i="5"/>
  <c r="P389" i="5"/>
  <c r="P390" i="5"/>
  <c r="P402" i="5"/>
  <c r="P395" i="5"/>
  <c r="P403" i="5"/>
  <c r="P391" i="5"/>
  <c r="P394" i="5"/>
  <c r="P408" i="5"/>
  <c r="P407" i="5"/>
  <c r="P409" i="5"/>
  <c r="P410" i="5"/>
  <c r="P406" i="5"/>
  <c r="P405" i="5"/>
  <c r="P411" i="5"/>
  <c r="P755" i="5"/>
  <c r="P756" i="5"/>
  <c r="P721" i="5"/>
  <c r="P672" i="5"/>
  <c r="P757" i="5"/>
  <c r="P515" i="5"/>
  <c r="P762" i="5"/>
  <c r="P761" i="5"/>
  <c r="P760" i="5"/>
  <c r="P586" i="5"/>
  <c r="P767" i="5"/>
  <c r="P800" i="5"/>
  <c r="P774" i="5"/>
  <c r="P775" i="5"/>
  <c r="P776" i="5"/>
  <c r="P791" i="5"/>
  <c r="P782" i="5"/>
  <c r="P781" i="5"/>
  <c r="P785" i="5"/>
  <c r="P303" i="5"/>
  <c r="P788" i="5"/>
  <c r="P830" i="5"/>
  <c r="P829" i="5"/>
  <c r="P803" i="5"/>
  <c r="P805" i="5"/>
  <c r="P417" i="5"/>
  <c r="P823" i="5"/>
  <c r="P739" i="5"/>
  <c r="P813" i="5"/>
  <c r="P810" i="5"/>
  <c r="P614" i="5"/>
  <c r="P818" i="5"/>
  <c r="P819" i="5"/>
  <c r="P817" i="5"/>
  <c r="P820" i="5"/>
  <c r="P801" i="5"/>
  <c r="P808" i="5"/>
  <c r="P747" i="5"/>
  <c r="P789" i="5"/>
  <c r="P833" i="5"/>
  <c r="P831" i="5"/>
  <c r="P802" i="5"/>
  <c r="P834" i="5"/>
  <c r="P578" i="5"/>
  <c r="P701" i="5"/>
  <c r="P571" i="5"/>
  <c r="P799" i="5"/>
  <c r="P795" i="5"/>
  <c r="P792" i="5"/>
  <c r="P827" i="5"/>
  <c r="P826" i="5"/>
  <c r="P824" i="5"/>
  <c r="P740" i="5"/>
  <c r="P418" i="5"/>
  <c r="P419" i="5"/>
  <c r="P420" i="5"/>
  <c r="P423" i="5"/>
  <c r="P424" i="5"/>
  <c r="P415" i="5"/>
  <c r="P425" i="5"/>
  <c r="P426" i="5"/>
  <c r="P416" i="5"/>
  <c r="P427" i="5"/>
  <c r="P428" i="5"/>
  <c r="P429" i="5"/>
  <c r="P430" i="5"/>
  <c r="P621" i="5"/>
  <c r="P432" i="5"/>
  <c r="P433" i="5"/>
  <c r="P453" i="5"/>
  <c r="P434" i="5"/>
  <c r="P435" i="5"/>
  <c r="P436" i="5"/>
  <c r="P437" i="5"/>
  <c r="P438" i="5"/>
  <c r="P440" i="5"/>
  <c r="P441" i="5"/>
  <c r="P442" i="5"/>
  <c r="P443" i="5"/>
  <c r="P444" i="5"/>
  <c r="P445" i="5"/>
  <c r="P454" i="5"/>
  <c r="P446" i="5"/>
  <c r="P447" i="5"/>
  <c r="P448" i="5"/>
  <c r="P449" i="5"/>
  <c r="P451" i="5"/>
  <c r="P421" i="5"/>
  <c r="P643" i="5"/>
  <c r="P656" i="5"/>
  <c r="P816" i="5"/>
  <c r="P655" i="5"/>
  <c r="P657" i="5"/>
  <c r="P665" i="5"/>
  <c r="P666" i="5"/>
  <c r="P659" i="5"/>
  <c r="P667" i="5"/>
  <c r="P668" i="5"/>
  <c r="P754" i="5"/>
  <c r="P675" i="5"/>
  <c r="P673" i="5"/>
  <c r="P676" i="5"/>
  <c r="P678" i="5"/>
  <c r="P674" i="5"/>
  <c r="P681" i="5"/>
  <c r="P683" i="5"/>
  <c r="P686" i="5"/>
  <c r="P684" i="5"/>
  <c r="P685" i="5"/>
  <c r="P687" i="5"/>
  <c r="P773" i="5"/>
  <c r="P588" i="5"/>
  <c r="P690" i="5"/>
  <c r="P691" i="5"/>
  <c r="P731" i="5"/>
  <c r="P692" i="5"/>
  <c r="P695" i="5"/>
  <c r="P699" i="5"/>
  <c r="P697" i="5"/>
  <c r="P700" i="5"/>
  <c r="P693" i="5"/>
  <c r="P702" i="5"/>
  <c r="P703" i="5"/>
  <c r="P704" i="5"/>
  <c r="P639" i="5"/>
  <c r="P706" i="5"/>
  <c r="P707" i="5"/>
  <c r="P708" i="5"/>
  <c r="P709" i="5"/>
  <c r="P766" i="5"/>
  <c r="P763" i="5"/>
  <c r="P607" i="5"/>
  <c r="P608" i="5"/>
  <c r="P547" i="5"/>
  <c r="P532" i="5"/>
  <c r="P623" i="5"/>
  <c r="P719" i="5"/>
  <c r="P733" i="5"/>
  <c r="P713" i="5"/>
  <c r="P714" i="5"/>
  <c r="P825" i="5"/>
  <c r="P732" i="5"/>
  <c r="P736" i="5"/>
  <c r="P729" i="5"/>
  <c r="P726" i="5"/>
  <c r="P720" i="5"/>
  <c r="P724" i="5"/>
  <c r="P712" i="5"/>
  <c r="P725" i="5"/>
  <c r="P743" i="5"/>
  <c r="P741" i="5"/>
  <c r="P742" i="5"/>
  <c r="P711" i="5"/>
  <c r="P793" i="5"/>
  <c r="P610" i="5"/>
  <c r="P745" i="5"/>
  <c r="P414" i="5"/>
  <c r="P752" i="5"/>
  <c r="P749" i="5"/>
  <c r="P648" i="5"/>
  <c r="P630" i="5"/>
  <c r="P631" i="5"/>
  <c r="P632" i="5"/>
  <c r="P633" i="5"/>
  <c r="P624" i="5"/>
  <c r="P625" i="5"/>
  <c r="P626" i="5"/>
  <c r="P634" i="5"/>
  <c r="P635" i="5"/>
  <c r="P642" i="5"/>
  <c r="P627" i="5"/>
  <c r="P628" i="5"/>
  <c r="P568" i="5"/>
  <c r="P640" i="5"/>
  <c r="P641" i="5"/>
  <c r="P637" i="5"/>
  <c r="P771" i="5"/>
  <c r="P772" i="5"/>
  <c r="P770" i="5"/>
  <c r="P606" i="5"/>
  <c r="P611" i="5"/>
  <c r="P618" i="5"/>
  <c r="P622" i="5"/>
  <c r="P612" i="5"/>
  <c r="P619" i="5"/>
  <c r="P613" i="5"/>
  <c r="P664" i="5"/>
  <c r="P615" i="5"/>
  <c r="P617" i="5"/>
  <c r="P616" i="5"/>
  <c r="P569" i="5"/>
  <c r="P574" i="5"/>
  <c r="P575" i="5"/>
  <c r="P577" i="5"/>
  <c r="P572" i="5"/>
  <c r="P654" i="5"/>
  <c r="P357" i="5"/>
  <c r="P582" i="5"/>
  <c r="P581" i="5"/>
  <c r="P450" i="5"/>
  <c r="P579" i="5"/>
  <c r="P580" i="5"/>
  <c r="P590" i="5"/>
  <c r="P592" i="5"/>
  <c r="P809" i="5"/>
  <c r="P689" i="5"/>
  <c r="P501" i="5"/>
  <c r="P600" i="5"/>
  <c r="P601" i="5"/>
  <c r="P599" i="5"/>
  <c r="P603" i="5"/>
  <c r="P595" i="5"/>
  <c r="P512" i="5"/>
  <c r="P598" i="5"/>
  <c r="P604" i="5"/>
  <c r="P596" i="5"/>
  <c r="P597" i="5"/>
  <c r="P660" i="5"/>
  <c r="P680" i="5"/>
  <c r="P534" i="5"/>
  <c r="P556" i="5"/>
  <c r="P557" i="5"/>
  <c r="P558" i="5"/>
  <c r="P559" i="5"/>
  <c r="P560" i="5"/>
  <c r="P561" i="5"/>
  <c r="P542" i="5"/>
  <c r="P543" i="5"/>
  <c r="P544" i="5"/>
  <c r="P545" i="5"/>
  <c r="P548" i="5"/>
  <c r="P546" i="5"/>
  <c r="P549" i="5"/>
  <c r="P550" i="5"/>
  <c r="P555" i="5"/>
  <c r="P535" i="5"/>
  <c r="P661" i="5"/>
  <c r="P536" i="5"/>
  <c r="P464" i="5"/>
  <c r="P537" i="5"/>
  <c r="P562" i="5"/>
  <c r="P564" i="5"/>
  <c r="P565" i="5"/>
  <c r="P554" i="5"/>
  <c r="P538" i="5"/>
  <c r="P533" i="5"/>
  <c r="P539" i="5"/>
  <c r="P688" i="5"/>
  <c r="P455" i="5"/>
  <c r="P593" i="5"/>
  <c r="P478" i="5"/>
  <c r="P476" i="5"/>
  <c r="P479" i="5"/>
  <c r="P480" i="5"/>
  <c r="P477" i="5"/>
  <c r="P481" i="5"/>
  <c r="P491" i="5"/>
  <c r="P482" i="5"/>
  <c r="P487" i="5"/>
  <c r="P471" i="5"/>
  <c r="P470" i="5"/>
  <c r="P472" i="5"/>
  <c r="P473" i="5"/>
  <c r="P474" i="5"/>
  <c r="P483" i="5"/>
  <c r="P465" i="5"/>
  <c r="P488" i="5"/>
  <c r="P484" i="5"/>
  <c r="P485" i="5"/>
  <c r="P520" i="5"/>
  <c r="P518" i="5"/>
  <c r="P522" i="5"/>
  <c r="P527" i="5"/>
  <c r="P523" i="5"/>
  <c r="P521" i="5"/>
  <c r="P506" i="5"/>
  <c r="P503" i="5"/>
  <c r="P529" i="5"/>
  <c r="P516" i="5"/>
  <c r="P524" i="5"/>
  <c r="P519" i="5"/>
  <c r="P528" i="5"/>
  <c r="P500" i="5"/>
  <c r="P509" i="5"/>
  <c r="P531" i="5"/>
  <c r="P525" i="5"/>
  <c r="P510" i="5"/>
  <c r="P682" i="5"/>
  <c r="P511" i="5"/>
  <c r="P513" i="5"/>
  <c r="P514" i="5"/>
  <c r="P517" i="5"/>
  <c r="P507" i="5"/>
  <c r="P504" i="5"/>
  <c r="P508" i="5"/>
  <c r="P645" i="5"/>
  <c r="P650" i="5"/>
  <c r="P653" i="5"/>
  <c r="P651" i="5"/>
  <c r="P649" i="5"/>
  <c r="P780" i="5"/>
  <c r="P646" i="5"/>
  <c r="P647" i="5"/>
  <c r="P376" i="5"/>
  <c r="P381" i="5"/>
  <c r="P379" i="5"/>
  <c r="P380" i="5"/>
  <c r="P375" i="5"/>
  <c r="P398" i="5"/>
  <c r="P399" i="5"/>
  <c r="P553" i="5"/>
  <c r="P475" i="5"/>
  <c r="P40" i="5"/>
  <c r="P41" i="5"/>
  <c r="P42" i="5"/>
  <c r="P47" i="5"/>
  <c r="P694" i="5"/>
  <c r="P551" i="5"/>
  <c r="P541" i="5"/>
  <c r="P563" i="5"/>
  <c r="P847" i="5"/>
  <c r="P848" i="5"/>
  <c r="P849" i="5"/>
  <c r="P850" i="5"/>
  <c r="P852" i="5"/>
  <c r="P853" i="5"/>
  <c r="P854" i="5"/>
  <c r="P855" i="5"/>
  <c r="P851" i="5"/>
  <c r="P856" i="5"/>
  <c r="P837" i="5"/>
  <c r="P838" i="5"/>
  <c r="P842" i="5"/>
  <c r="P840" i="5"/>
  <c r="P839" i="5"/>
  <c r="P835" i="5"/>
  <c r="P841" i="5"/>
  <c r="P552" i="5"/>
  <c r="N334" i="5"/>
  <c r="N354" i="5"/>
  <c r="N363" i="5"/>
  <c r="N355" i="5"/>
  <c r="N360" i="5"/>
  <c r="N356" i="5"/>
  <c r="N359" i="5"/>
  <c r="N367" i="5"/>
  <c r="N382" i="5"/>
  <c r="N383" i="5"/>
  <c r="N392" i="5"/>
  <c r="N393" i="5"/>
  <c r="N396" i="5"/>
  <c r="N400" i="5"/>
  <c r="N385" i="5"/>
  <c r="N401" i="5"/>
  <c r="N386" i="5"/>
  <c r="N384" i="5"/>
  <c r="N387" i="5"/>
  <c r="N388" i="5"/>
  <c r="N389" i="5"/>
  <c r="N390" i="5"/>
  <c r="N402" i="5"/>
  <c r="N395" i="5"/>
  <c r="N403" i="5"/>
  <c r="N391" i="5"/>
  <c r="N394" i="5"/>
  <c r="N408" i="5"/>
  <c r="N407" i="5"/>
  <c r="N409" i="5"/>
  <c r="N410" i="5"/>
  <c r="N406" i="5"/>
  <c r="N405" i="5"/>
  <c r="N411" i="5"/>
  <c r="N755" i="5"/>
  <c r="N756" i="5"/>
  <c r="N721" i="5"/>
  <c r="N672" i="5"/>
  <c r="N757" i="5"/>
  <c r="N515" i="5"/>
  <c r="N762" i="5"/>
  <c r="N761" i="5"/>
  <c r="N760" i="5"/>
  <c r="N586" i="5"/>
  <c r="N767" i="5"/>
  <c r="N800" i="5"/>
  <c r="N774" i="5"/>
  <c r="N775" i="5"/>
  <c r="N776" i="5"/>
  <c r="N791" i="5"/>
  <c r="N782" i="5"/>
  <c r="N781" i="5"/>
  <c r="N785" i="5"/>
  <c r="N303" i="5"/>
  <c r="N788" i="5"/>
  <c r="N830" i="5"/>
  <c r="N829" i="5"/>
  <c r="N803" i="5"/>
  <c r="N805" i="5"/>
  <c r="N417" i="5"/>
  <c r="N823" i="5"/>
  <c r="N739" i="5"/>
  <c r="N813" i="5"/>
  <c r="N810" i="5"/>
  <c r="N614" i="5"/>
  <c r="N818" i="5"/>
  <c r="N819" i="5"/>
  <c r="N817" i="5"/>
  <c r="N820" i="5"/>
  <c r="N801" i="5"/>
  <c r="N808" i="5"/>
  <c r="N747" i="5"/>
  <c r="N789" i="5"/>
  <c r="N833" i="5"/>
  <c r="N831" i="5"/>
  <c r="N802" i="5"/>
  <c r="N834" i="5"/>
  <c r="N578" i="5"/>
  <c r="N701" i="5"/>
  <c r="N571" i="5"/>
  <c r="N799" i="5"/>
  <c r="N795" i="5"/>
  <c r="N792" i="5"/>
  <c r="N827" i="5"/>
  <c r="N826" i="5"/>
  <c r="N824" i="5"/>
  <c r="N740" i="5"/>
  <c r="N418" i="5"/>
  <c r="N419" i="5"/>
  <c r="N420" i="5"/>
  <c r="N423" i="5"/>
  <c r="N424" i="5"/>
  <c r="N415" i="5"/>
  <c r="N425" i="5"/>
  <c r="N426" i="5"/>
  <c r="N416" i="5"/>
  <c r="N427" i="5"/>
  <c r="N428" i="5"/>
  <c r="N429" i="5"/>
  <c r="N430" i="5"/>
  <c r="N621" i="5"/>
  <c r="N432" i="5"/>
  <c r="N433" i="5"/>
  <c r="N453" i="5"/>
  <c r="N434" i="5"/>
  <c r="N435" i="5"/>
  <c r="N436" i="5"/>
  <c r="N437" i="5"/>
  <c r="N438" i="5"/>
  <c r="N440" i="5"/>
  <c r="N441" i="5"/>
  <c r="N442" i="5"/>
  <c r="N443" i="5"/>
  <c r="N444" i="5"/>
  <c r="N445" i="5"/>
  <c r="N454" i="5"/>
  <c r="N446" i="5"/>
  <c r="N447" i="5"/>
  <c r="N448" i="5"/>
  <c r="N449" i="5"/>
  <c r="N451" i="5"/>
  <c r="N421" i="5"/>
  <c r="N643" i="5"/>
  <c r="N656" i="5"/>
  <c r="N816" i="5"/>
  <c r="N655" i="5"/>
  <c r="N657" i="5"/>
  <c r="N665" i="5"/>
  <c r="N666" i="5"/>
  <c r="N659" i="5"/>
  <c r="N667" i="5"/>
  <c r="N668" i="5"/>
  <c r="N754" i="5"/>
  <c r="N675" i="5"/>
  <c r="N673" i="5"/>
  <c r="N676" i="5"/>
  <c r="N678" i="5"/>
  <c r="N674" i="5"/>
  <c r="N681" i="5"/>
  <c r="N683" i="5"/>
  <c r="N686" i="5"/>
  <c r="N684" i="5"/>
  <c r="N685" i="5"/>
  <c r="N687" i="5"/>
  <c r="N773" i="5"/>
  <c r="N588" i="5"/>
  <c r="N690" i="5"/>
  <c r="N691" i="5"/>
  <c r="N731" i="5"/>
  <c r="N692" i="5"/>
  <c r="N695" i="5"/>
  <c r="N699" i="5"/>
  <c r="N697" i="5"/>
  <c r="N700" i="5"/>
  <c r="N693" i="5"/>
  <c r="N702" i="5"/>
  <c r="N703" i="5"/>
  <c r="N704" i="5"/>
  <c r="N639" i="5"/>
  <c r="N706" i="5"/>
  <c r="N707" i="5"/>
  <c r="N708" i="5"/>
  <c r="N709" i="5"/>
  <c r="N766" i="5"/>
  <c r="N763" i="5"/>
  <c r="N607" i="5"/>
  <c r="N608" i="5"/>
  <c r="N547" i="5"/>
  <c r="N532" i="5"/>
  <c r="N623" i="5"/>
  <c r="N719" i="5"/>
  <c r="N733" i="5"/>
  <c r="N713" i="5"/>
  <c r="N714" i="5"/>
  <c r="N825" i="5"/>
  <c r="N732" i="5"/>
  <c r="N736" i="5"/>
  <c r="N729" i="5"/>
  <c r="N726" i="5"/>
  <c r="N720" i="5"/>
  <c r="N724" i="5"/>
  <c r="N712" i="5"/>
  <c r="N725" i="5"/>
  <c r="N711" i="5"/>
  <c r="N793" i="5"/>
  <c r="N610" i="5"/>
  <c r="N745" i="5"/>
  <c r="N414" i="5"/>
  <c r="N752" i="5"/>
  <c r="N749" i="5"/>
  <c r="N648" i="5"/>
  <c r="N630" i="5"/>
  <c r="N631" i="5"/>
  <c r="N632" i="5"/>
  <c r="N633" i="5"/>
  <c r="N624" i="5"/>
  <c r="N625" i="5"/>
  <c r="N626" i="5"/>
  <c r="N634" i="5"/>
  <c r="N635" i="5"/>
  <c r="N642" i="5"/>
  <c r="N627" i="5"/>
  <c r="N628" i="5"/>
  <c r="N568" i="5"/>
  <c r="N640" i="5"/>
  <c r="N641" i="5"/>
  <c r="N637" i="5"/>
  <c r="N771" i="5"/>
  <c r="N772" i="5"/>
  <c r="N770" i="5"/>
  <c r="N606" i="5"/>
  <c r="N611" i="5"/>
  <c r="N618" i="5"/>
  <c r="N622" i="5"/>
  <c r="N612" i="5"/>
  <c r="N619" i="5"/>
  <c r="N613" i="5"/>
  <c r="N664" i="5"/>
  <c r="N615" i="5"/>
  <c r="N617" i="5"/>
  <c r="N616" i="5"/>
  <c r="N569" i="5"/>
  <c r="N574" i="5"/>
  <c r="N575" i="5"/>
  <c r="N577" i="5"/>
  <c r="N572" i="5"/>
  <c r="N654" i="5"/>
  <c r="N357" i="5"/>
  <c r="N582" i="5"/>
  <c r="N581" i="5"/>
  <c r="N450" i="5"/>
  <c r="N579" i="5"/>
  <c r="N580" i="5"/>
  <c r="N590" i="5"/>
  <c r="N592" i="5"/>
  <c r="N809" i="5"/>
  <c r="N689" i="5"/>
  <c r="N501" i="5"/>
  <c r="N600" i="5"/>
  <c r="N601" i="5"/>
  <c r="N599" i="5"/>
  <c r="N603" i="5"/>
  <c r="N595" i="5"/>
  <c r="N512" i="5"/>
  <c r="N598" i="5"/>
  <c r="N604" i="5"/>
  <c r="N596" i="5"/>
  <c r="N597" i="5"/>
  <c r="N660" i="5"/>
  <c r="N680" i="5"/>
  <c r="N534" i="5"/>
  <c r="N556" i="5"/>
  <c r="N557" i="5"/>
  <c r="N558" i="5"/>
  <c r="N559" i="5"/>
  <c r="N560" i="5"/>
  <c r="N561" i="5"/>
  <c r="N542" i="5"/>
  <c r="N543" i="5"/>
  <c r="N544" i="5"/>
  <c r="N545" i="5"/>
  <c r="N548" i="5"/>
  <c r="N546" i="5"/>
  <c r="N549" i="5"/>
  <c r="N550" i="5"/>
  <c r="N555" i="5"/>
  <c r="N535" i="5"/>
  <c r="N661" i="5"/>
  <c r="N536" i="5"/>
  <c r="N464" i="5"/>
  <c r="N537" i="5"/>
  <c r="N562" i="5"/>
  <c r="N564" i="5"/>
  <c r="N565" i="5"/>
  <c r="N554" i="5"/>
  <c r="N538" i="5"/>
  <c r="N533" i="5"/>
  <c r="N539" i="5"/>
  <c r="N688" i="5"/>
  <c r="N455" i="5"/>
  <c r="N593" i="5"/>
  <c r="N478" i="5"/>
  <c r="N476" i="5"/>
  <c r="N479" i="5"/>
  <c r="N480" i="5"/>
  <c r="N477" i="5"/>
  <c r="N481" i="5"/>
  <c r="N491" i="5"/>
  <c r="N482" i="5"/>
  <c r="N487" i="5"/>
  <c r="N471" i="5"/>
  <c r="N470" i="5"/>
  <c r="N472" i="5"/>
  <c r="N473" i="5"/>
  <c r="N474" i="5"/>
  <c r="N483" i="5"/>
  <c r="N465" i="5"/>
  <c r="N488" i="5"/>
  <c r="N484" i="5"/>
  <c r="N485" i="5"/>
  <c r="N520" i="5"/>
  <c r="N518" i="5"/>
  <c r="N522" i="5"/>
  <c r="N527" i="5"/>
  <c r="N523" i="5"/>
  <c r="N521" i="5"/>
  <c r="N506" i="5"/>
  <c r="N503" i="5"/>
  <c r="N529" i="5"/>
  <c r="N516" i="5"/>
  <c r="N524" i="5"/>
  <c r="N519" i="5"/>
  <c r="N528" i="5"/>
  <c r="N500" i="5"/>
  <c r="N509" i="5"/>
  <c r="N531" i="5"/>
  <c r="N525" i="5"/>
  <c r="N510" i="5"/>
  <c r="N682" i="5"/>
  <c r="N511" i="5"/>
  <c r="N513" i="5"/>
  <c r="N514" i="5"/>
  <c r="N517" i="5"/>
  <c r="N507" i="5"/>
  <c r="N504" i="5"/>
  <c r="N508" i="5"/>
  <c r="N645" i="5"/>
  <c r="N650" i="5"/>
  <c r="N653" i="5"/>
  <c r="N651" i="5"/>
  <c r="N649" i="5"/>
  <c r="N780" i="5"/>
  <c r="N646" i="5"/>
  <c r="N647" i="5"/>
  <c r="N376" i="5"/>
  <c r="N381" i="5"/>
  <c r="N379" i="5"/>
  <c r="N380" i="5"/>
  <c r="N375" i="5"/>
  <c r="N398" i="5"/>
  <c r="N399" i="5"/>
  <c r="N553" i="5"/>
  <c r="N475" i="5"/>
  <c r="N40" i="5"/>
  <c r="N41" i="5"/>
  <c r="N42" i="5"/>
  <c r="N47" i="5"/>
  <c r="N694" i="5"/>
  <c r="N551" i="5"/>
  <c r="N541" i="5"/>
  <c r="N563" i="5"/>
  <c r="N847" i="5"/>
  <c r="N848" i="5"/>
  <c r="N849" i="5"/>
  <c r="N850" i="5"/>
  <c r="N852" i="5"/>
  <c r="N853" i="5"/>
  <c r="N854" i="5"/>
  <c r="N855" i="5"/>
  <c r="N851" i="5"/>
  <c r="N856" i="5"/>
  <c r="N837" i="5"/>
  <c r="N838" i="5"/>
  <c r="N842" i="5"/>
  <c r="N840" i="5"/>
  <c r="N839" i="5"/>
  <c r="N835" i="5"/>
  <c r="N841" i="5"/>
  <c r="N552" i="5"/>
  <c r="K334" i="5"/>
  <c r="K354" i="5"/>
  <c r="K363" i="5"/>
  <c r="K355" i="5"/>
  <c r="K360" i="5"/>
  <c r="K356" i="5"/>
  <c r="K359" i="5"/>
  <c r="K367" i="5"/>
  <c r="K382" i="5"/>
  <c r="K383" i="5"/>
  <c r="K392" i="5"/>
  <c r="K393" i="5"/>
  <c r="K396" i="5"/>
  <c r="K400" i="5"/>
  <c r="K385" i="5"/>
  <c r="K401" i="5"/>
  <c r="K386" i="5"/>
  <c r="K384" i="5"/>
  <c r="K387" i="5"/>
  <c r="K388" i="5"/>
  <c r="K389" i="5"/>
  <c r="K390" i="5"/>
  <c r="K402" i="5"/>
  <c r="K395" i="5"/>
  <c r="K403" i="5"/>
  <c r="K391" i="5"/>
  <c r="K394" i="5"/>
  <c r="K408" i="5"/>
  <c r="K407" i="5"/>
  <c r="K409" i="5"/>
  <c r="K410" i="5"/>
  <c r="K406" i="5"/>
  <c r="K405" i="5"/>
  <c r="K411" i="5"/>
  <c r="K755" i="5"/>
  <c r="K756" i="5"/>
  <c r="K721" i="5"/>
  <c r="K672" i="5"/>
  <c r="K757" i="5"/>
  <c r="K515" i="5"/>
  <c r="K762" i="5"/>
  <c r="K761" i="5"/>
  <c r="K760" i="5"/>
  <c r="K586" i="5"/>
  <c r="K767" i="5"/>
  <c r="K800" i="5"/>
  <c r="K774" i="5"/>
  <c r="K775" i="5"/>
  <c r="K776" i="5"/>
  <c r="K791" i="5"/>
  <c r="K782" i="5"/>
  <c r="K781" i="5"/>
  <c r="K785" i="5"/>
  <c r="K303" i="5"/>
  <c r="K788" i="5"/>
  <c r="K830" i="5"/>
  <c r="K829" i="5"/>
  <c r="K803" i="5"/>
  <c r="K805" i="5"/>
  <c r="K417" i="5"/>
  <c r="K823" i="5"/>
  <c r="K739" i="5"/>
  <c r="K813" i="5"/>
  <c r="K810" i="5"/>
  <c r="K614" i="5"/>
  <c r="K818" i="5"/>
  <c r="K819" i="5"/>
  <c r="K817" i="5"/>
  <c r="K820" i="5"/>
  <c r="K801" i="5"/>
  <c r="K808" i="5"/>
  <c r="K747" i="5"/>
  <c r="K789" i="5"/>
  <c r="K833" i="5"/>
  <c r="K831" i="5"/>
  <c r="K802" i="5"/>
  <c r="K578" i="5"/>
  <c r="K701" i="5"/>
  <c r="K571" i="5"/>
  <c r="K799" i="5"/>
  <c r="K795" i="5"/>
  <c r="K792" i="5"/>
  <c r="K827" i="5"/>
  <c r="K826" i="5"/>
  <c r="K824" i="5"/>
  <c r="K740" i="5"/>
  <c r="K418" i="5"/>
  <c r="K419" i="5"/>
  <c r="K420" i="5"/>
  <c r="K423" i="5"/>
  <c r="K424" i="5"/>
  <c r="K415" i="5"/>
  <c r="K425" i="5"/>
  <c r="K426" i="5"/>
  <c r="K416" i="5"/>
  <c r="K427" i="5"/>
  <c r="K428" i="5"/>
  <c r="K429" i="5"/>
  <c r="K430" i="5"/>
  <c r="K621" i="5"/>
  <c r="K432" i="5"/>
  <c r="K433" i="5"/>
  <c r="K453" i="5"/>
  <c r="K434" i="5"/>
  <c r="K435" i="5"/>
  <c r="K436" i="5"/>
  <c r="K437" i="5"/>
  <c r="K438" i="5"/>
  <c r="K440" i="5"/>
  <c r="K441" i="5"/>
  <c r="K442" i="5"/>
  <c r="K443" i="5"/>
  <c r="K444" i="5"/>
  <c r="K445" i="5"/>
  <c r="K454" i="5"/>
  <c r="K446" i="5"/>
  <c r="K447" i="5"/>
  <c r="K448" i="5"/>
  <c r="K449" i="5"/>
  <c r="K451" i="5"/>
  <c r="K421" i="5"/>
  <c r="K643" i="5"/>
  <c r="K656" i="5"/>
  <c r="K816" i="5"/>
  <c r="K655" i="5"/>
  <c r="K657" i="5"/>
  <c r="K665" i="5"/>
  <c r="K666" i="5"/>
  <c r="K659" i="5"/>
  <c r="K667" i="5"/>
  <c r="K668" i="5"/>
  <c r="K754" i="5"/>
  <c r="K675" i="5"/>
  <c r="K673" i="5"/>
  <c r="K676" i="5"/>
  <c r="K678" i="5"/>
  <c r="K674" i="5"/>
  <c r="K681" i="5"/>
  <c r="K683" i="5"/>
  <c r="K686" i="5"/>
  <c r="K684" i="5"/>
  <c r="K685" i="5"/>
  <c r="K687" i="5"/>
  <c r="K773" i="5"/>
  <c r="K588" i="5"/>
  <c r="K690" i="5"/>
  <c r="K691" i="5"/>
  <c r="K731" i="5"/>
  <c r="K692" i="5"/>
  <c r="K695" i="5"/>
  <c r="K699" i="5"/>
  <c r="K697" i="5"/>
  <c r="K700" i="5"/>
  <c r="K693" i="5"/>
  <c r="K702" i="5"/>
  <c r="K703" i="5"/>
  <c r="K704" i="5"/>
  <c r="K639" i="5"/>
  <c r="K706" i="5"/>
  <c r="K707" i="5"/>
  <c r="K708" i="5"/>
  <c r="K709" i="5"/>
  <c r="K766" i="5"/>
  <c r="K763" i="5"/>
  <c r="K607" i="5"/>
  <c r="K608" i="5"/>
  <c r="K547" i="5"/>
  <c r="K532" i="5"/>
  <c r="K623" i="5"/>
  <c r="K719" i="5"/>
  <c r="K733" i="5"/>
  <c r="K713" i="5"/>
  <c r="K714" i="5"/>
  <c r="K825" i="5"/>
  <c r="K732" i="5"/>
  <c r="K736" i="5"/>
  <c r="K729" i="5"/>
  <c r="K726" i="5"/>
  <c r="K720" i="5"/>
  <c r="K724" i="5"/>
  <c r="K712" i="5"/>
  <c r="K725" i="5"/>
  <c r="K743" i="5"/>
  <c r="K742" i="5"/>
  <c r="K711" i="5"/>
  <c r="K793" i="5"/>
  <c r="K610" i="5"/>
  <c r="K745" i="5"/>
  <c r="K414" i="5"/>
  <c r="K752" i="5"/>
  <c r="K749" i="5"/>
  <c r="K648" i="5"/>
  <c r="K630" i="5"/>
  <c r="K631" i="5"/>
  <c r="K632" i="5"/>
  <c r="K633" i="5"/>
  <c r="K625" i="5"/>
  <c r="K626" i="5"/>
  <c r="K634" i="5"/>
  <c r="K635" i="5"/>
  <c r="K642" i="5"/>
  <c r="K627" i="5"/>
  <c r="K628" i="5"/>
  <c r="K568" i="5"/>
  <c r="K640" i="5"/>
  <c r="K641" i="5"/>
  <c r="K637" i="5"/>
  <c r="K771" i="5"/>
  <c r="K772" i="5"/>
  <c r="K770" i="5"/>
  <c r="K606" i="5"/>
  <c r="K611" i="5"/>
  <c r="K618" i="5"/>
  <c r="K622" i="5"/>
  <c r="K612" i="5"/>
  <c r="K619" i="5"/>
  <c r="K613" i="5"/>
  <c r="K664" i="5"/>
  <c r="K615" i="5"/>
  <c r="K617" i="5"/>
  <c r="K616" i="5"/>
  <c r="K569" i="5"/>
  <c r="K574" i="5"/>
  <c r="K575" i="5"/>
  <c r="K577" i="5"/>
  <c r="K572" i="5"/>
  <c r="K654" i="5"/>
  <c r="K357" i="5"/>
  <c r="K582" i="5"/>
  <c r="K581" i="5"/>
  <c r="K450" i="5"/>
  <c r="K579" i="5"/>
  <c r="K580" i="5"/>
  <c r="K590" i="5"/>
  <c r="K592" i="5"/>
  <c r="K809" i="5"/>
  <c r="K689" i="5"/>
  <c r="K501" i="5"/>
  <c r="K600" i="5"/>
  <c r="K601" i="5"/>
  <c r="K599" i="5"/>
  <c r="K603" i="5"/>
  <c r="K595" i="5"/>
  <c r="K512" i="5"/>
  <c r="K598" i="5"/>
  <c r="K604" i="5"/>
  <c r="K596" i="5"/>
  <c r="K597" i="5"/>
  <c r="K660" i="5"/>
  <c r="K680" i="5"/>
  <c r="K534" i="5"/>
  <c r="K556" i="5"/>
  <c r="K557" i="5"/>
  <c r="K558" i="5"/>
  <c r="K559" i="5"/>
  <c r="K560" i="5"/>
  <c r="K561" i="5"/>
  <c r="K542" i="5"/>
  <c r="K543" i="5"/>
  <c r="K544" i="5"/>
  <c r="K545" i="5"/>
  <c r="K548" i="5"/>
  <c r="K546" i="5"/>
  <c r="K549" i="5"/>
  <c r="K550" i="5"/>
  <c r="K555" i="5"/>
  <c r="K535" i="5"/>
  <c r="K661" i="5"/>
  <c r="K536" i="5"/>
  <c r="K537" i="5"/>
  <c r="K562" i="5"/>
  <c r="K564" i="5"/>
  <c r="K565" i="5"/>
  <c r="K554" i="5"/>
  <c r="K538" i="5"/>
  <c r="K533" i="5"/>
  <c r="K539" i="5"/>
  <c r="K688" i="5"/>
  <c r="K455" i="5"/>
  <c r="K593" i="5"/>
  <c r="K478" i="5"/>
  <c r="K476" i="5"/>
  <c r="K479" i="5"/>
  <c r="K480" i="5"/>
  <c r="K477" i="5"/>
  <c r="K481" i="5"/>
  <c r="K491" i="5"/>
  <c r="K482" i="5"/>
  <c r="K487" i="5"/>
  <c r="K471" i="5"/>
  <c r="K470" i="5"/>
  <c r="K472" i="5"/>
  <c r="K473" i="5"/>
  <c r="K474" i="5"/>
  <c r="K483" i="5"/>
  <c r="K465" i="5"/>
  <c r="K488" i="5"/>
  <c r="K484" i="5"/>
  <c r="K485" i="5"/>
  <c r="K520" i="5"/>
  <c r="K518" i="5"/>
  <c r="K522" i="5"/>
  <c r="K527" i="5"/>
  <c r="K523" i="5"/>
  <c r="K521" i="5"/>
  <c r="K506" i="5"/>
  <c r="K529" i="5"/>
  <c r="K516" i="5"/>
  <c r="K524" i="5"/>
  <c r="K519" i="5"/>
  <c r="K528" i="5"/>
  <c r="K500" i="5"/>
  <c r="K531" i="5"/>
  <c r="K525" i="5"/>
  <c r="K682" i="5"/>
  <c r="K517" i="5"/>
  <c r="K645" i="5"/>
  <c r="K650" i="5"/>
  <c r="K653" i="5"/>
  <c r="K651" i="5"/>
  <c r="K649" i="5"/>
  <c r="K780" i="5"/>
  <c r="K646" i="5"/>
  <c r="K647" i="5"/>
  <c r="K376" i="5"/>
  <c r="K381" i="5"/>
  <c r="K379" i="5"/>
  <c r="K375" i="5"/>
  <c r="K398" i="5"/>
  <c r="K399" i="5"/>
  <c r="K553" i="5"/>
  <c r="K475" i="5"/>
  <c r="K40" i="5"/>
  <c r="K41" i="5"/>
  <c r="K42" i="5"/>
  <c r="K47" i="5"/>
  <c r="K694" i="5"/>
  <c r="K551" i="5"/>
  <c r="K541" i="5"/>
  <c r="K563" i="5"/>
  <c r="K847" i="5"/>
  <c r="K848" i="5"/>
  <c r="K849" i="5"/>
  <c r="K850" i="5"/>
  <c r="K852" i="5"/>
  <c r="K853" i="5"/>
  <c r="K854" i="5"/>
  <c r="K855" i="5"/>
  <c r="K851" i="5"/>
  <c r="K856" i="5"/>
  <c r="K837" i="5"/>
  <c r="K838" i="5"/>
  <c r="K842" i="5"/>
  <c r="K840" i="5"/>
  <c r="K839" i="5"/>
  <c r="K835" i="5"/>
  <c r="K841" i="5"/>
  <c r="K552" i="5"/>
  <c r="S264" i="5"/>
  <c r="S260" i="5"/>
  <c r="S270" i="5"/>
  <c r="S308" i="5"/>
  <c r="S262" i="5"/>
  <c r="S261" i="5"/>
  <c r="S254" i="5"/>
  <c r="S315" i="5"/>
  <c r="S318" i="5"/>
  <c r="S335" i="5"/>
  <c r="S340" i="5"/>
  <c r="S323" i="5"/>
  <c r="S324" i="5"/>
  <c r="S325" i="5"/>
  <c r="S326" i="5"/>
  <c r="S327" i="5"/>
  <c r="S328" i="5"/>
  <c r="S330" i="5"/>
  <c r="S331" i="5"/>
  <c r="S332" i="5"/>
  <c r="S319" i="5"/>
  <c r="S320" i="5"/>
  <c r="S322" i="5"/>
  <c r="S333" i="5"/>
  <c r="S287" i="5"/>
  <c r="S86" i="5"/>
  <c r="S274" i="5"/>
  <c r="S275" i="5"/>
  <c r="S644" i="5"/>
  <c r="S737" i="5"/>
  <c r="S738" i="5"/>
  <c r="S273" i="5"/>
  <c r="S272" i="5"/>
  <c r="S302" i="5"/>
  <c r="S306" i="5"/>
  <c r="S305" i="5"/>
  <c r="S307" i="5"/>
  <c r="S311" i="5"/>
  <c r="S310" i="5"/>
  <c r="S309" i="5"/>
  <c r="S278" i="5"/>
  <c r="S283" i="5"/>
  <c r="S288" i="5"/>
  <c r="S295" i="5"/>
  <c r="S279" i="5"/>
  <c r="S277" i="5"/>
  <c r="S289" i="5"/>
  <c r="S290" i="5"/>
  <c r="S280" i="5"/>
  <c r="S281" i="5"/>
  <c r="S282" i="5"/>
  <c r="S291" i="5"/>
  <c r="S292" i="5"/>
  <c r="S293" i="5"/>
  <c r="S285" i="5"/>
  <c r="S284" i="5"/>
  <c r="S294" i="5"/>
  <c r="P264" i="5"/>
  <c r="P260" i="5"/>
  <c r="P270" i="5"/>
  <c r="P308" i="5"/>
  <c r="P262" i="5"/>
  <c r="P261" i="5"/>
  <c r="P254" i="5"/>
  <c r="P315" i="5"/>
  <c r="P318" i="5"/>
  <c r="P335" i="5"/>
  <c r="P340" i="5"/>
  <c r="P323" i="5"/>
  <c r="P324" i="5"/>
  <c r="P325" i="5"/>
  <c r="P326" i="5"/>
  <c r="P327" i="5"/>
  <c r="P328" i="5"/>
  <c r="P330" i="5"/>
  <c r="P331" i="5"/>
  <c r="P332" i="5"/>
  <c r="P319" i="5"/>
  <c r="P320" i="5"/>
  <c r="P322" i="5"/>
  <c r="P333" i="5"/>
  <c r="P287" i="5"/>
  <c r="P86" i="5"/>
  <c r="P274" i="5"/>
  <c r="P275" i="5"/>
  <c r="P644" i="5"/>
  <c r="P737" i="5"/>
  <c r="P738" i="5"/>
  <c r="P273" i="5"/>
  <c r="P272" i="5"/>
  <c r="P302" i="5"/>
  <c r="P306" i="5"/>
  <c r="P305" i="5"/>
  <c r="P307" i="5"/>
  <c r="P311" i="5"/>
  <c r="P310" i="5"/>
  <c r="P309" i="5"/>
  <c r="P296" i="5"/>
  <c r="P278" i="5"/>
  <c r="P283" i="5"/>
  <c r="P288" i="5"/>
  <c r="P295" i="5"/>
  <c r="P279" i="5"/>
  <c r="P277" i="5"/>
  <c r="P289" i="5"/>
  <c r="P290" i="5"/>
  <c r="P280" i="5"/>
  <c r="P281" i="5"/>
  <c r="P282" i="5"/>
  <c r="P291" i="5"/>
  <c r="P292" i="5"/>
  <c r="P293" i="5"/>
  <c r="P285" i="5"/>
  <c r="P284" i="5"/>
  <c r="P294" i="5"/>
  <c r="N264" i="5"/>
  <c r="N260" i="5"/>
  <c r="N270" i="5"/>
  <c r="N308" i="5"/>
  <c r="N262" i="5"/>
  <c r="N261" i="5"/>
  <c r="N254" i="5"/>
  <c r="N315" i="5"/>
  <c r="N318" i="5"/>
  <c r="N335" i="5"/>
  <c r="N340" i="5"/>
  <c r="N323" i="5"/>
  <c r="N324" i="5"/>
  <c r="N325" i="5"/>
  <c r="N326" i="5"/>
  <c r="N327" i="5"/>
  <c r="N328" i="5"/>
  <c r="N330" i="5"/>
  <c r="N331" i="5"/>
  <c r="N332" i="5"/>
  <c r="N319" i="5"/>
  <c r="N320" i="5"/>
  <c r="N322" i="5"/>
  <c r="N333" i="5"/>
  <c r="N287" i="5"/>
  <c r="N86" i="5"/>
  <c r="N274" i="5"/>
  <c r="N275" i="5"/>
  <c r="N644" i="5"/>
  <c r="N737" i="5"/>
  <c r="N738" i="5"/>
  <c r="N273" i="5"/>
  <c r="N272" i="5"/>
  <c r="N302" i="5"/>
  <c r="N306" i="5"/>
  <c r="N305" i="5"/>
  <c r="N307" i="5"/>
  <c r="N311" i="5"/>
  <c r="N310" i="5"/>
  <c r="N309" i="5"/>
  <c r="N296" i="5"/>
  <c r="N278" i="5"/>
  <c r="N283" i="5"/>
  <c r="N288" i="5"/>
  <c r="N295" i="5"/>
  <c r="N279" i="5"/>
  <c r="N277" i="5"/>
  <c r="N289" i="5"/>
  <c r="N290" i="5"/>
  <c r="N280" i="5"/>
  <c r="N281" i="5"/>
  <c r="N282" i="5"/>
  <c r="N291" i="5"/>
  <c r="N292" i="5"/>
  <c r="N293" i="5"/>
  <c r="N285" i="5"/>
  <c r="N284" i="5"/>
  <c r="N294" i="5"/>
  <c r="K264" i="5"/>
  <c r="K260" i="5"/>
  <c r="K270" i="5"/>
  <c r="K262" i="5"/>
  <c r="K261" i="5"/>
  <c r="K254" i="5"/>
  <c r="K315" i="5"/>
  <c r="K318" i="5"/>
  <c r="K335" i="5"/>
  <c r="K340" i="5"/>
  <c r="K323" i="5"/>
  <c r="K324" i="5"/>
  <c r="K325" i="5"/>
  <c r="K326" i="5"/>
  <c r="K327" i="5"/>
  <c r="K328" i="5"/>
  <c r="K330" i="5"/>
  <c r="K332" i="5"/>
  <c r="K319" i="5"/>
  <c r="K320" i="5"/>
  <c r="K322" i="5"/>
  <c r="K333" i="5"/>
  <c r="K287" i="5"/>
  <c r="K86" i="5"/>
  <c r="K274" i="5"/>
  <c r="K275" i="5"/>
  <c r="K644" i="5"/>
  <c r="K737" i="5"/>
  <c r="K738" i="5"/>
  <c r="K273" i="5"/>
  <c r="K272" i="5"/>
  <c r="K302" i="5"/>
  <c r="K306" i="5"/>
  <c r="K305" i="5"/>
  <c r="K307" i="5"/>
  <c r="K311" i="5"/>
  <c r="K310" i="5"/>
  <c r="K309" i="5"/>
  <c r="K296" i="5"/>
  <c r="K278" i="5"/>
  <c r="K283" i="5"/>
  <c r="K288" i="5"/>
  <c r="K295" i="5"/>
  <c r="K279" i="5"/>
  <c r="K277" i="5"/>
  <c r="K289" i="5"/>
  <c r="K290" i="5"/>
  <c r="K280" i="5"/>
  <c r="K281" i="5"/>
  <c r="K282" i="5"/>
  <c r="K291" i="5"/>
  <c r="K292" i="5"/>
  <c r="K293" i="5"/>
  <c r="K285" i="5"/>
  <c r="K284" i="5"/>
  <c r="K294" i="5"/>
  <c r="R780" i="5" l="1"/>
  <c r="S296" i="5"/>
  <c r="R557" i="5"/>
  <c r="R680" i="5"/>
  <c r="R599" i="5"/>
  <c r="R592" i="5"/>
  <c r="R579" i="5"/>
  <c r="R574" i="5"/>
  <c r="R664" i="5"/>
  <c r="R554" i="5"/>
  <c r="R464" i="5"/>
  <c r="R555" i="5"/>
  <c r="R389" i="5"/>
  <c r="R385" i="5"/>
  <c r="R383" i="5"/>
  <c r="R359" i="5"/>
  <c r="R334" i="5"/>
  <c r="R474" i="5"/>
  <c r="R477" i="5"/>
  <c r="R841" i="5"/>
  <c r="R838" i="5"/>
  <c r="R848" i="5"/>
  <c r="R47" i="5"/>
  <c r="R40" i="5"/>
  <c r="R647" i="5"/>
  <c r="R507" i="5"/>
  <c r="R511" i="5"/>
  <c r="R509" i="5"/>
  <c r="R529" i="5"/>
  <c r="R522" i="5"/>
  <c r="R842" i="5"/>
  <c r="R840" i="5"/>
  <c r="R854" i="5"/>
  <c r="R551" i="5"/>
  <c r="R553" i="5"/>
  <c r="R380" i="5"/>
  <c r="R514" i="5"/>
  <c r="R510" i="5"/>
  <c r="R519" i="5"/>
  <c r="R506" i="5"/>
  <c r="R851" i="5"/>
  <c r="R853" i="5"/>
  <c r="R563" i="5"/>
  <c r="R41" i="5"/>
  <c r="R376" i="5"/>
  <c r="R653" i="5"/>
  <c r="R513" i="5"/>
  <c r="R531" i="5"/>
  <c r="R527" i="5"/>
  <c r="R484" i="5"/>
  <c r="R483" i="5"/>
  <c r="R487" i="5"/>
  <c r="R481" i="5"/>
  <c r="R478" i="5"/>
  <c r="R538" i="5"/>
  <c r="R537" i="5"/>
  <c r="R535" i="5"/>
  <c r="R548" i="5"/>
  <c r="R558" i="5"/>
  <c r="R596" i="5"/>
  <c r="R603" i="5"/>
  <c r="R580" i="5"/>
  <c r="R582" i="5"/>
  <c r="R575" i="5"/>
  <c r="R615" i="5"/>
  <c r="R622" i="5"/>
  <c r="R637" i="5"/>
  <c r="R628" i="5"/>
  <c r="R625" i="5"/>
  <c r="R793" i="5"/>
  <c r="R725" i="5"/>
  <c r="R736" i="5"/>
  <c r="R713" i="5"/>
  <c r="R532" i="5"/>
  <c r="R706" i="5"/>
  <c r="R773" i="5"/>
  <c r="R683" i="5"/>
  <c r="R676" i="5"/>
  <c r="R667" i="5"/>
  <c r="R449" i="5"/>
  <c r="R441" i="5"/>
  <c r="R435" i="5"/>
  <c r="R430" i="5"/>
  <c r="R425" i="5"/>
  <c r="R418" i="5"/>
  <c r="R833" i="5"/>
  <c r="R801" i="5"/>
  <c r="R303" i="5"/>
  <c r="R761" i="5"/>
  <c r="R757" i="5"/>
  <c r="R770" i="5"/>
  <c r="R626" i="5"/>
  <c r="R631" i="5"/>
  <c r="R623" i="5"/>
  <c r="R707" i="5"/>
  <c r="R693" i="5"/>
  <c r="R692" i="5"/>
  <c r="R686" i="5"/>
  <c r="R665" i="5"/>
  <c r="R451" i="5"/>
  <c r="R454" i="5"/>
  <c r="R436" i="5"/>
  <c r="R621" i="5"/>
  <c r="R426" i="5"/>
  <c r="R419" i="5"/>
  <c r="R826" i="5"/>
  <c r="R799" i="5"/>
  <c r="R808" i="5"/>
  <c r="R813" i="5"/>
  <c r="R291" i="5"/>
  <c r="R289" i="5"/>
  <c r="R288" i="5"/>
  <c r="R737" i="5"/>
  <c r="R322" i="5"/>
  <c r="R829" i="5"/>
  <c r="R515" i="5"/>
  <c r="R755" i="5"/>
  <c r="R408" i="5"/>
  <c r="R390" i="5"/>
  <c r="R401" i="5"/>
  <c r="R354" i="5"/>
  <c r="R837" i="5"/>
  <c r="R847" i="5"/>
  <c r="R375" i="5"/>
  <c r="R650" i="5"/>
  <c r="R682" i="5"/>
  <c r="R528" i="5"/>
  <c r="R488" i="5"/>
  <c r="R473" i="5"/>
  <c r="R480" i="5"/>
  <c r="R565" i="5"/>
  <c r="R639" i="5"/>
  <c r="R552" i="5"/>
  <c r="R850" i="5"/>
  <c r="R42" i="5"/>
  <c r="R399" i="5"/>
  <c r="R379" i="5"/>
  <c r="R649" i="5"/>
  <c r="R508" i="5"/>
  <c r="R500" i="5"/>
  <c r="R521" i="5"/>
  <c r="R470" i="5"/>
  <c r="R562" i="5"/>
  <c r="R549" i="5"/>
  <c r="R542" i="5"/>
  <c r="R512" i="5"/>
  <c r="R601" i="5"/>
  <c r="R590" i="5"/>
  <c r="R581" i="5"/>
  <c r="R577" i="5"/>
  <c r="R616" i="5"/>
  <c r="R611" i="5"/>
  <c r="R640" i="5"/>
  <c r="R635" i="5"/>
  <c r="R633" i="5"/>
  <c r="R741" i="5"/>
  <c r="R724" i="5"/>
  <c r="R714" i="5"/>
  <c r="R719" i="5"/>
  <c r="R607" i="5"/>
  <c r="R708" i="5"/>
  <c r="R703" i="5"/>
  <c r="R699" i="5"/>
  <c r="R691" i="5"/>
  <c r="R685" i="5"/>
  <c r="R659" i="5"/>
  <c r="R816" i="5"/>
  <c r="R447" i="5"/>
  <c r="R443" i="5"/>
  <c r="R438" i="5"/>
  <c r="R433" i="5"/>
  <c r="R427" i="5"/>
  <c r="R423" i="5"/>
  <c r="R740" i="5"/>
  <c r="R835" i="5"/>
  <c r="R856" i="5"/>
  <c r="R849" i="5"/>
  <c r="R839" i="5"/>
  <c r="R541" i="5"/>
  <c r="R517" i="5"/>
  <c r="R503" i="5"/>
  <c r="R482" i="5"/>
  <c r="R536" i="5"/>
  <c r="R544" i="5"/>
  <c r="R556" i="5"/>
  <c r="R660" i="5"/>
  <c r="R604" i="5"/>
  <c r="R689" i="5"/>
  <c r="R450" i="5"/>
  <c r="R654" i="5"/>
  <c r="R641" i="5"/>
  <c r="R624" i="5"/>
  <c r="R648" i="5"/>
  <c r="R745" i="5"/>
  <c r="R711" i="5"/>
  <c r="R726" i="5"/>
  <c r="R732" i="5"/>
  <c r="R766" i="5"/>
  <c r="R700" i="5"/>
  <c r="R673" i="5"/>
  <c r="R657" i="5"/>
  <c r="R643" i="5"/>
  <c r="R445" i="5"/>
  <c r="R440" i="5"/>
  <c r="R429" i="5"/>
  <c r="R415" i="5"/>
  <c r="R792" i="5"/>
  <c r="R834" i="5"/>
  <c r="R820" i="5"/>
  <c r="R805" i="5"/>
  <c r="R785" i="5"/>
  <c r="R776" i="5"/>
  <c r="R672" i="5"/>
  <c r="R410" i="5"/>
  <c r="R394" i="5"/>
  <c r="R388" i="5"/>
  <c r="R400" i="5"/>
  <c r="R382" i="5"/>
  <c r="R855" i="5"/>
  <c r="R475" i="5"/>
  <c r="R518" i="5"/>
  <c r="R627" i="5"/>
  <c r="R852" i="5"/>
  <c r="R646" i="5"/>
  <c r="R613" i="5"/>
  <c r="R571" i="5"/>
  <c r="R694" i="5"/>
  <c r="R398" i="5"/>
  <c r="R381" i="5"/>
  <c r="R651" i="5"/>
  <c r="R504" i="5"/>
  <c r="R525" i="5"/>
  <c r="R516" i="5"/>
  <c r="R523" i="5"/>
  <c r="R485" i="5"/>
  <c r="R465" i="5"/>
  <c r="R471" i="5"/>
  <c r="R491" i="5"/>
  <c r="R476" i="5"/>
  <c r="R593" i="5"/>
  <c r="R688" i="5"/>
  <c r="R533" i="5"/>
  <c r="R661" i="5"/>
  <c r="R546" i="5"/>
  <c r="R561" i="5"/>
  <c r="R559" i="5"/>
  <c r="R534" i="5"/>
  <c r="R597" i="5"/>
  <c r="R595" i="5"/>
  <c r="R600" i="5"/>
  <c r="R617" i="5"/>
  <c r="R612" i="5"/>
  <c r="R568" i="5"/>
  <c r="R634" i="5"/>
  <c r="R632" i="5"/>
  <c r="R752" i="5"/>
  <c r="R720" i="5"/>
  <c r="R695" i="5"/>
  <c r="R690" i="5"/>
  <c r="R684" i="5"/>
  <c r="R678" i="5"/>
  <c r="R668" i="5"/>
  <c r="R666" i="5"/>
  <c r="R446" i="5"/>
  <c r="R442" i="5"/>
  <c r="R437" i="5"/>
  <c r="R432" i="5"/>
  <c r="R416" i="5"/>
  <c r="R420" i="5"/>
  <c r="R824" i="5"/>
  <c r="R795" i="5"/>
  <c r="R701" i="5"/>
  <c r="R810" i="5"/>
  <c r="R417" i="5"/>
  <c r="R782" i="5"/>
  <c r="R760" i="5"/>
  <c r="R756" i="5"/>
  <c r="R406" i="5"/>
  <c r="R403" i="5"/>
  <c r="R402" i="5"/>
  <c r="R386" i="5"/>
  <c r="R392" i="5"/>
  <c r="R363" i="5"/>
  <c r="R355" i="5"/>
  <c r="R472" i="5"/>
  <c r="R455" i="5"/>
  <c r="R539" i="5"/>
  <c r="R564" i="5"/>
  <c r="R550" i="5"/>
  <c r="R543" i="5"/>
  <c r="R560" i="5"/>
  <c r="R598" i="5"/>
  <c r="R809" i="5"/>
  <c r="R572" i="5"/>
  <c r="R619" i="5"/>
  <c r="R772" i="5"/>
  <c r="R642" i="5"/>
  <c r="R749" i="5"/>
  <c r="R610" i="5"/>
  <c r="R742" i="5"/>
  <c r="R712" i="5"/>
  <c r="R733" i="5"/>
  <c r="R608" i="5"/>
  <c r="R709" i="5"/>
  <c r="R704" i="5"/>
  <c r="R697" i="5"/>
  <c r="R731" i="5"/>
  <c r="R687" i="5"/>
  <c r="R674" i="5"/>
  <c r="R675" i="5"/>
  <c r="R655" i="5"/>
  <c r="R448" i="5"/>
  <c r="R444" i="5"/>
  <c r="R453" i="5"/>
  <c r="R428" i="5"/>
  <c r="R424" i="5"/>
  <c r="R802" i="5"/>
  <c r="R817" i="5"/>
  <c r="R614" i="5"/>
  <c r="R823" i="5"/>
  <c r="R788" i="5"/>
  <c r="R781" i="5"/>
  <c r="R775" i="5"/>
  <c r="R767" i="5"/>
  <c r="R405" i="5"/>
  <c r="R409" i="5"/>
  <c r="R387" i="5"/>
  <c r="R367" i="5"/>
  <c r="R356" i="5"/>
  <c r="R831" i="5"/>
  <c r="R789" i="5"/>
  <c r="R819" i="5"/>
  <c r="R774" i="5"/>
  <c r="R586" i="5"/>
  <c r="R762" i="5"/>
  <c r="R721" i="5"/>
  <c r="R411" i="5"/>
  <c r="R407" i="5"/>
  <c r="R391" i="5"/>
  <c r="R395" i="5"/>
  <c r="R384" i="5"/>
  <c r="R393" i="5"/>
  <c r="R360" i="5"/>
  <c r="R328" i="5"/>
  <c r="R340" i="5"/>
  <c r="R306" i="5"/>
  <c r="R332" i="5"/>
  <c r="R325" i="5"/>
  <c r="R273" i="5"/>
  <c r="R644" i="5"/>
  <c r="R333" i="5"/>
  <c r="R319" i="5"/>
  <c r="R331" i="5"/>
  <c r="R324" i="5"/>
  <c r="R315" i="5"/>
  <c r="R279" i="5"/>
  <c r="R282" i="5"/>
  <c r="R278" i="5"/>
  <c r="R284" i="5"/>
  <c r="R281" i="5"/>
  <c r="R287" i="5"/>
  <c r="R327" i="5"/>
  <c r="R294" i="5"/>
  <c r="R283" i="5"/>
  <c r="R309" i="5"/>
  <c r="R302" i="5"/>
  <c r="R86" i="5"/>
  <c r="R320" i="5"/>
  <c r="R318" i="5"/>
  <c r="R270" i="5"/>
  <c r="R261" i="5"/>
  <c r="R323" i="5"/>
  <c r="R293" i="5"/>
  <c r="R296" i="5"/>
  <c r="R272" i="5"/>
  <c r="R295" i="5"/>
  <c r="R330" i="5"/>
  <c r="R254" i="5"/>
  <c r="R280" i="5"/>
  <c r="R307" i="5"/>
  <c r="R335" i="5"/>
  <c r="R262" i="5"/>
  <c r="R290" i="5"/>
  <c r="R305" i="5"/>
  <c r="R738" i="5"/>
  <c r="R274" i="5"/>
  <c r="R326" i="5"/>
  <c r="R264" i="5"/>
  <c r="R311" i="5"/>
  <c r="R830" i="5"/>
  <c r="R645" i="5"/>
  <c r="R547" i="5"/>
  <c r="R681" i="5"/>
  <c r="R818" i="5"/>
  <c r="R739" i="5"/>
  <c r="R800" i="5"/>
  <c r="S645" i="5"/>
  <c r="S547" i="5"/>
  <c r="S681" i="5"/>
  <c r="S818" i="5"/>
  <c r="S739" i="5"/>
  <c r="S800" i="5"/>
  <c r="R520" i="5"/>
  <c r="R569" i="5"/>
  <c r="R729" i="5"/>
  <c r="R825" i="5"/>
  <c r="S520" i="5"/>
  <c r="S569" i="5"/>
  <c r="S729" i="5"/>
  <c r="S825" i="5"/>
  <c r="R771" i="5"/>
  <c r="R754" i="5"/>
  <c r="R421" i="5"/>
  <c r="S771" i="5"/>
  <c r="S754" i="5"/>
  <c r="S421" i="5"/>
  <c r="R606" i="5"/>
  <c r="R702" i="5"/>
  <c r="R747" i="5"/>
  <c r="S606" i="5"/>
  <c r="S702" i="5"/>
  <c r="S747" i="5"/>
  <c r="R743" i="5"/>
  <c r="R763" i="5"/>
  <c r="R588" i="5"/>
  <c r="R656" i="5"/>
  <c r="R578" i="5"/>
  <c r="S414" i="5"/>
  <c r="S743" i="5"/>
  <c r="S763" i="5"/>
  <c r="S588" i="5"/>
  <c r="S656" i="5"/>
  <c r="S578" i="5"/>
  <c r="R414" i="5"/>
  <c r="R501" i="5"/>
  <c r="R357" i="5"/>
  <c r="R630" i="5"/>
  <c r="R827" i="5"/>
  <c r="R791" i="5"/>
  <c r="S501" i="5"/>
  <c r="S357" i="5"/>
  <c r="S630" i="5"/>
  <c r="S827" i="5"/>
  <c r="S791" i="5"/>
  <c r="R479" i="5"/>
  <c r="R524" i="5"/>
  <c r="R545" i="5"/>
  <c r="R308" i="5"/>
  <c r="R803" i="5"/>
  <c r="R396" i="5"/>
  <c r="R434" i="5"/>
  <c r="R285" i="5"/>
  <c r="R310" i="5"/>
  <c r="R618" i="5"/>
  <c r="R277" i="5"/>
  <c r="R348" i="5"/>
  <c r="R804" i="5"/>
  <c r="R350" i="5"/>
  <c r="R349" i="5"/>
  <c r="R352" i="5"/>
  <c r="R275" i="5"/>
  <c r="R260" i="5"/>
  <c r="R292" i="5"/>
  <c r="S103" i="5"/>
  <c r="P103" i="5"/>
  <c r="N108" i="5"/>
  <c r="N103" i="5"/>
  <c r="K103" i="5"/>
  <c r="S106" i="5"/>
  <c r="S104" i="5"/>
  <c r="S110" i="5"/>
  <c r="S109" i="5"/>
  <c r="S105" i="5"/>
  <c r="S107" i="5"/>
  <c r="S108" i="5"/>
  <c r="P106" i="5"/>
  <c r="P104" i="5"/>
  <c r="P110" i="5"/>
  <c r="P109" i="5"/>
  <c r="P105" i="5"/>
  <c r="P107" i="5"/>
  <c r="P108" i="5"/>
  <c r="N106" i="5"/>
  <c r="N104" i="5"/>
  <c r="N110" i="5"/>
  <c r="N109" i="5"/>
  <c r="N105" i="5"/>
  <c r="N107" i="5"/>
  <c r="K106" i="5"/>
  <c r="K104" i="5"/>
  <c r="K110" i="5"/>
  <c r="K109" i="5"/>
  <c r="K105" i="5"/>
  <c r="K107" i="5"/>
  <c r="K108" i="5"/>
  <c r="S102" i="5"/>
  <c r="S101" i="5"/>
  <c r="S100" i="5"/>
  <c r="P102" i="5"/>
  <c r="P101" i="5"/>
  <c r="P100" i="5"/>
  <c r="N102" i="5"/>
  <c r="N101" i="5"/>
  <c r="N100" i="5"/>
  <c r="K102" i="5"/>
  <c r="K101" i="5"/>
  <c r="K100" i="5"/>
  <c r="S99" i="5"/>
  <c r="S98" i="5"/>
  <c r="P99" i="5"/>
  <c r="P98" i="5"/>
  <c r="N99" i="5"/>
  <c r="N98" i="5"/>
  <c r="K99" i="5"/>
  <c r="K98" i="5"/>
  <c r="S97" i="5"/>
  <c r="S96" i="5"/>
  <c r="P97" i="5"/>
  <c r="P96" i="5"/>
  <c r="N97" i="5"/>
  <c r="N96" i="5"/>
  <c r="K97" i="5"/>
  <c r="K96" i="5"/>
  <c r="S50" i="5"/>
  <c r="P50" i="5"/>
  <c r="N50" i="5"/>
  <c r="K50" i="5"/>
  <c r="S52" i="5"/>
  <c r="S53" i="5"/>
  <c r="P52" i="5"/>
  <c r="P53" i="5"/>
  <c r="N52" i="5"/>
  <c r="N53" i="5"/>
  <c r="K52" i="5"/>
  <c r="K53" i="5"/>
  <c r="R100" i="5" l="1"/>
  <c r="R102" i="5"/>
  <c r="R110" i="5"/>
  <c r="R108" i="5"/>
  <c r="R101" i="5"/>
  <c r="R105" i="5"/>
  <c r="R104" i="5"/>
  <c r="R52" i="5"/>
  <c r="R53" i="5"/>
  <c r="R99" i="5"/>
  <c r="R50" i="5"/>
  <c r="R97" i="5"/>
  <c r="R96" i="5"/>
  <c r="R107" i="5"/>
  <c r="R109" i="5"/>
  <c r="R106" i="5"/>
  <c r="R98" i="5"/>
  <c r="R103" i="5"/>
  <c r="S49" i="5"/>
  <c r="S378" i="5"/>
  <c r="S54" i="5"/>
  <c r="P49" i="5"/>
  <c r="P378" i="5"/>
  <c r="P54" i="5"/>
  <c r="N49" i="5"/>
  <c r="N378" i="5"/>
  <c r="N54" i="5"/>
  <c r="K49" i="5"/>
  <c r="K378" i="5"/>
  <c r="K54" i="5"/>
  <c r="P710" i="5"/>
  <c r="N710" i="5"/>
  <c r="K710" i="5"/>
  <c r="S710" i="5" l="1"/>
  <c r="R49" i="5"/>
  <c r="R710" i="5"/>
  <c r="R54" i="5"/>
  <c r="R378" i="5"/>
  <c r="S361" i="5" l="1"/>
  <c r="P361" i="5"/>
  <c r="N361" i="5"/>
  <c r="K361" i="5"/>
  <c r="S246" i="5"/>
  <c r="P246" i="5"/>
  <c r="N246" i="5"/>
  <c r="K246" i="5"/>
  <c r="S286" i="5"/>
  <c r="P286" i="5"/>
  <c r="N286" i="5"/>
  <c r="K286" i="5"/>
  <c r="R246" i="5" l="1"/>
  <c r="R286" i="5"/>
  <c r="R361" i="5"/>
  <c r="S39" i="5"/>
  <c r="S857" i="5" s="1"/>
  <c r="P39" i="5"/>
  <c r="P857" i="5" s="1"/>
  <c r="N39" i="5"/>
  <c r="N857" i="5" s="1"/>
  <c r="K39" i="5"/>
  <c r="K857" i="5" s="1"/>
  <c r="R39" i="5" l="1"/>
  <c r="R857" i="5" s="1"/>
</calcChain>
</file>

<file path=xl/sharedStrings.xml><?xml version="1.0" encoding="utf-8"?>
<sst xmlns="http://schemas.openxmlformats.org/spreadsheetml/2006/main" count="5131" uniqueCount="1148">
  <si>
    <t>Nombre</t>
  </si>
  <si>
    <t>ESCUELA TALLER SANTO DOMINGO  MT</t>
  </si>
  <si>
    <t>Seguro Sávica</t>
  </si>
  <si>
    <t>Aportes Patronal</t>
  </si>
  <si>
    <t>Deducción Empleado</t>
  </si>
  <si>
    <t>Departamento</t>
  </si>
  <si>
    <t xml:space="preserve">Funcion </t>
  </si>
  <si>
    <t>Sueldo Bruto (RD$)</t>
  </si>
  <si>
    <t>Seguridad Social (LEY 87-01)</t>
  </si>
  <si>
    <t>Total Retenciones y Aportes</t>
  </si>
  <si>
    <t>Sueldo Neto (RD$)</t>
  </si>
  <si>
    <t>Sub-Cuenta No.</t>
  </si>
  <si>
    <t>Seguro de Pensión (9.97%)</t>
  </si>
  <si>
    <t>Registro Dependientes Adicionales (4*)</t>
  </si>
  <si>
    <t>Subtotal TSS</t>
  </si>
  <si>
    <t>Patronal (7.10%)</t>
  </si>
  <si>
    <t>Empleado (3.04%)</t>
  </si>
  <si>
    <t>Patronal (7.09%)</t>
  </si>
  <si>
    <t>Seguro de Salud 
(10.53%) (3*)</t>
  </si>
  <si>
    <t>Observaciones:</t>
  </si>
  <si>
    <t xml:space="preserve">   (1*) Deducción directa en declaración ISR empleados del SUIRPLUS. Rentas hasta RD$371,124.00 estan exentas.</t>
  </si>
  <si>
    <t xml:space="preserve">   (2*) Salario cotizable hasta RD$30,332.00, deducción directa de la declaración TSS del SUIRPLUS.</t>
  </si>
  <si>
    <t xml:space="preserve">   (3*) Salario cotizable hasta RD$75,830.00, deducción directa de la declaración TSS del SUIRPLUS.</t>
  </si>
  <si>
    <t>Riesgos Laborales (1.10%) (2*)</t>
  </si>
  <si>
    <t>IS/R
(Ley 11-92) 
(1*)</t>
  </si>
  <si>
    <t>Elaborado por:</t>
  </si>
  <si>
    <t>Aprobado por:</t>
  </si>
  <si>
    <t>JOSE RODRIGUEZ PEREZ</t>
  </si>
  <si>
    <t>XIOMARA MARIANO OVIEDO</t>
  </si>
  <si>
    <t>MIGUEL ANDRES REYES RAPOSO</t>
  </si>
  <si>
    <t>RUTH NOEMI AYBAR HILARIO</t>
  </si>
  <si>
    <t>ELAINE MARSIEL TEJADA CESPEDES</t>
  </si>
  <si>
    <t>DANIEL DARIE ODEFA</t>
  </si>
  <si>
    <t>HECTOR ALCANTARA</t>
  </si>
  <si>
    <t>FOTOGRAFO (A)</t>
  </si>
  <si>
    <t>AUXILIAR ADMINISTRATIVO I</t>
  </si>
  <si>
    <t>AUXILIAR DE PRENSA</t>
  </si>
  <si>
    <t>CAMAROGRAFO</t>
  </si>
  <si>
    <t>AUXILIAR</t>
  </si>
  <si>
    <t>CHOFER I</t>
  </si>
  <si>
    <t>DISEÑADOR GRAFICO</t>
  </si>
  <si>
    <t>2.1.1.1.01</t>
  </si>
  <si>
    <t>DEPARTAMENTO DE CORRESPONDENCIA Y ARCHIVO MT</t>
  </si>
  <si>
    <t>YBELICE TAMARA LOPEZ PANIAGUA</t>
  </si>
  <si>
    <t>KATTY ALTAGRACIA SANTANA MARTINEZ</t>
  </si>
  <si>
    <t>NELSON ARAMIS PUELLO BELTRE</t>
  </si>
  <si>
    <t>ANGELA MAGDALENA SANCHEZ</t>
  </si>
  <si>
    <t>ANGELIA DIROCHE RAMIREZ</t>
  </si>
  <si>
    <t>MIGUELINA MARIA FELIZ GUERRA</t>
  </si>
  <si>
    <t>ROSANNA CABRERA MATEO</t>
  </si>
  <si>
    <t>RAYSA DE JESUS VICIOSO</t>
  </si>
  <si>
    <t>CLAUDIO RAFAEL ESPAILLAT</t>
  </si>
  <si>
    <t>LUCIA ORTEGA SEGURA</t>
  </si>
  <si>
    <t>FRANCISCA MONTES DE OCA LEONARDO</t>
  </si>
  <si>
    <t>MIDALMA LUZ MARTINEZ DURAN</t>
  </si>
  <si>
    <t>MANUEL DE JESUS SANCHEZ RONDON</t>
  </si>
  <si>
    <t>HECTOR MONTERO MONTERO</t>
  </si>
  <si>
    <t>DARITZA ESTEVEZ MONTERO</t>
  </si>
  <si>
    <t>AUXILIAR ADMINISTRATIVO II</t>
  </si>
  <si>
    <t>DIGITADOR</t>
  </si>
  <si>
    <t>AUX. CORRESPONDENCIA</t>
  </si>
  <si>
    <t>MENSAJERO</t>
  </si>
  <si>
    <t>DIGITADOR (A)</t>
  </si>
  <si>
    <t>ENCARGADA DE LA SECCION DE AR</t>
  </si>
  <si>
    <t>MENSAJERA</t>
  </si>
  <si>
    <t>AUXILIAR ADMINISTRATIVO (A)</t>
  </si>
  <si>
    <t>MENSAJERO INTERNO</t>
  </si>
  <si>
    <t>DILANIA CUEVAS GUZMAN (LICDA.)</t>
  </si>
  <si>
    <t>KENDRA VILLILO GARCIA</t>
  </si>
  <si>
    <t>LUIS MIGUEL DE CAMPS GARCIA</t>
  </si>
  <si>
    <t>JULIAN MATEO JESUS</t>
  </si>
  <si>
    <t>JUAN ANTONIO ESTEVEZ GONZALEZ</t>
  </si>
  <si>
    <t>MAYRENIS CELESTINA CORNIEL GARCIA D</t>
  </si>
  <si>
    <t>DEMETRIO ANTONIO PAULINO RAMIREZ</t>
  </si>
  <si>
    <t xml:space="preserve">ELSA SABRINA DE LOURDES DE LA CRUZ </t>
  </si>
  <si>
    <t>MARIE LAURE ARISTY PAUL DE DIAZ</t>
  </si>
  <si>
    <t>ESPERANZA FRANCISCO FELIX</t>
  </si>
  <si>
    <t>MIGUEL DAVID DEL ROSARIO JIMENEZ</t>
  </si>
  <si>
    <t>LUANNY YARIVEL PAULINO BAEZ</t>
  </si>
  <si>
    <t>CRUZ SOTO SOLANO</t>
  </si>
  <si>
    <t>DULCE MARIA AGRAMONTE GARCIA</t>
  </si>
  <si>
    <t>ANGEL MARTIN BIENVENIDO MIESES GONZ</t>
  </si>
  <si>
    <t>ESTHEFANIE AYALA</t>
  </si>
  <si>
    <t>MERLIN ESTHER VALDEZ FALCON</t>
  </si>
  <si>
    <t>GERARDO MEDINA COPLIN</t>
  </si>
  <si>
    <t>DERMIRIO MENDEZ DE LA CRUZ</t>
  </si>
  <si>
    <t>GEXANDRA DIAZ GENAO</t>
  </si>
  <si>
    <t>GUSTAVO MERCEDES PERALTA</t>
  </si>
  <si>
    <t>RAFAEL ARTURO MARIANO OVIEDO (LIC.)</t>
  </si>
  <si>
    <t>FRANCISCO RINCON ENCARNACION</t>
  </si>
  <si>
    <t>COORDINADOR (A)</t>
  </si>
  <si>
    <t>DIRECTOR (A) DEPARTAMENTAL</t>
  </si>
  <si>
    <t>ASISTENTE</t>
  </si>
  <si>
    <t>SECRETARIA EJECUTIVA</t>
  </si>
  <si>
    <t>MINISTRO (A)</t>
  </si>
  <si>
    <t>VICEMINISTRO (A)</t>
  </si>
  <si>
    <t>CHOFER VICE-MINISTRO</t>
  </si>
  <si>
    <t>ASISTENTE VICEMINISTRO</t>
  </si>
  <si>
    <t>ASESOR (A)</t>
  </si>
  <si>
    <t>DIRECTOR(A) DE GABINETE</t>
  </si>
  <si>
    <t>CHOFER DEL VICEMINISTRO</t>
  </si>
  <si>
    <t>SECRETARIO (A)</t>
  </si>
  <si>
    <t>CAMARERO</t>
  </si>
  <si>
    <t>CHOFER</t>
  </si>
  <si>
    <t>DIRECCION JURIDICA MT</t>
  </si>
  <si>
    <t>NATIVIDAD ALVAREZ</t>
  </si>
  <si>
    <t>ROSANNA OZUNA PEREZ</t>
  </si>
  <si>
    <t>ROLANDO GOMEZ RODRIGUEZ</t>
  </si>
  <si>
    <t>CLEISY MORILLO JAVIER</t>
  </si>
  <si>
    <t>SUGEIRY OLIVERO FELIZ</t>
  </si>
  <si>
    <t>ABOGADO (A)</t>
  </si>
  <si>
    <t>ENCARGADO (A)</t>
  </si>
  <si>
    <t>PARALEGAL</t>
  </si>
  <si>
    <t>SECRETARIA</t>
  </si>
  <si>
    <t>FRANCHESKA MERCEDES PEGUERO MARTINE</t>
  </si>
  <si>
    <t>PATRIA MINERVA DE LA ROSA RODRIGUEZ</t>
  </si>
  <si>
    <t>MARIO DIAZ DE LA ROSA</t>
  </si>
  <si>
    <t>ANTONIA RAMON DE LOS SANTOS</t>
  </si>
  <si>
    <t>FRANCIS MILAGROS CALDERON VARGAS</t>
  </si>
  <si>
    <t>NELLY MARIA AGRAMONTE ECEGET</t>
  </si>
  <si>
    <t>CELENIA DE LA CRUZ DUARTE</t>
  </si>
  <si>
    <t>DENNISSE FIOR DALIZA GOMEZ CASTRO</t>
  </si>
  <si>
    <t>GENESIS SHAMILA MARTINEZ HEYLIGEN</t>
  </si>
  <si>
    <t>JENNIFFERS GUZMAN NIEMEN</t>
  </si>
  <si>
    <t>DARIANA ESTHER MONTALVO</t>
  </si>
  <si>
    <t>MAGDALENA MARTINEZ GARABITO</t>
  </si>
  <si>
    <t>DAYANA JIMENEZ ESTEVEZ</t>
  </si>
  <si>
    <t>FLORANGEL PERALTA ACOSTA</t>
  </si>
  <si>
    <t>FANNY BENITES OGANDO</t>
  </si>
  <si>
    <t>AUXILIAR DE ATENCION AL CIUDA</t>
  </si>
  <si>
    <t>DIRECTOR (A)</t>
  </si>
  <si>
    <t>RECEPCIONISTA</t>
  </si>
  <si>
    <t>AUXILIAR DE INFORMACIÓN CIUDA</t>
  </si>
  <si>
    <t>TRINIDAD MARTINEZ</t>
  </si>
  <si>
    <t>CARMEN DE LA CRUZ RODRIGUEZ BERNAL</t>
  </si>
  <si>
    <t>DIVISION CENTRO DE DOCUMENTACION MT</t>
  </si>
  <si>
    <t>ALLAN OMAR ARIAS MATOS</t>
  </si>
  <si>
    <t>MARISOL MARTINEZ HERNANDEZ</t>
  </si>
  <si>
    <t>MARIO BLADIMIR SEGURA DIAZ</t>
  </si>
  <si>
    <t>OFICIAL DE INFORMACION</t>
  </si>
  <si>
    <t>INSPECTOR (A) DE TRABAJO</t>
  </si>
  <si>
    <t>DIRECCION DE PLANIFICACION Y DESARROLLO MT</t>
  </si>
  <si>
    <t>DIRECCION DE IGUALDAD DE OPORTUNIDADES Y NO DISCRIMINACION MT</t>
  </si>
  <si>
    <t>JOSEFA IVONNY BATISTA SENA</t>
  </si>
  <si>
    <t>AUXILIAR DE CONTABILIDAD</t>
  </si>
  <si>
    <t>REPRESENTACION LOCAL DE TRABAJO DE HATO MAYOR MT</t>
  </si>
  <si>
    <t>DIRECCION DE RECURSOS HUMANOS MT</t>
  </si>
  <si>
    <t>WANDA SELA GUTIERREZ MUÑOZ</t>
  </si>
  <si>
    <t>FAUSTO CORONADO CORONADO</t>
  </si>
  <si>
    <t>ROSANNA ALMANZAR PEREZ</t>
  </si>
  <si>
    <t>AUXILIAR DE RECURSOS HUMANOS</t>
  </si>
  <si>
    <t>CASIMIRA VASQUEZ HENRIQUEZ</t>
  </si>
  <si>
    <t>IVELISSE ANTONIA DIAZ HERNANDEZ</t>
  </si>
  <si>
    <t>ANALISTA DE RECURSOS HUMANOS</t>
  </si>
  <si>
    <t>ANALISTA</t>
  </si>
  <si>
    <t>PASCUALA RAMON DE LOS SANTOS</t>
  </si>
  <si>
    <t>ANA BELKY HERRERA VASQUEZ</t>
  </si>
  <si>
    <t>FERNANDA LISBETH MARTINEZ REGINO</t>
  </si>
  <si>
    <t>MILAGROS VICENTE SANCHEZ</t>
  </si>
  <si>
    <t>MEDICO OCUPACIONAL</t>
  </si>
  <si>
    <t>ABOGADO ASISTENCIA JUDICIAL</t>
  </si>
  <si>
    <t>MARGARITA MENA MENA</t>
  </si>
  <si>
    <t>DIRECCION ADMINISTRATIVA MT</t>
  </si>
  <si>
    <t>MIRIAN LIBERTAD DE LA A PAULINO MAR</t>
  </si>
  <si>
    <t>ANEL LUIS PEREZ FLORENTINO</t>
  </si>
  <si>
    <t>ENCARGADO ALMACEN</t>
  </si>
  <si>
    <t>GEORGINA MEJIA JIMENEZ</t>
  </si>
  <si>
    <t>RAMON MONTERO ALCANTARA</t>
  </si>
  <si>
    <t>DANIEL HERRERA MERAN</t>
  </si>
  <si>
    <t>JESUSITA ALTAGRACIA COLON</t>
  </si>
  <si>
    <t>APOLINAR DE LOS REYES JIMENEZ FELIZ</t>
  </si>
  <si>
    <t>YUSADE MATEO Y PEREZ</t>
  </si>
  <si>
    <t>DANIEL GRULLON FERNANDEZ</t>
  </si>
  <si>
    <t>AYUDANTE MANTENIMIENTO</t>
  </si>
  <si>
    <t>SUPERVISOR (A)</t>
  </si>
  <si>
    <t>SUPERVISOR MAYORDOMIA</t>
  </si>
  <si>
    <t>CONSERJE</t>
  </si>
  <si>
    <t>ENCARGADO DE DIVISION</t>
  </si>
  <si>
    <t>AYUDANTE DE MANTENIMIENTO</t>
  </si>
  <si>
    <t>ELECTRICISTA</t>
  </si>
  <si>
    <t>MARIA MERCEDES TORRES PEÑA ( LICDA.</t>
  </si>
  <si>
    <t>EDDY DANIEL SOTO RIVERA</t>
  </si>
  <si>
    <t>DANEISY LISSE MARTINEZ PUJOLS</t>
  </si>
  <si>
    <t>RICARDO JOEL LAHOZ DE LA PAZ</t>
  </si>
  <si>
    <t>ENCARGADO (A) SECCION</t>
  </si>
  <si>
    <t>AUXILIAR CONTABILIDAD</t>
  </si>
  <si>
    <t>QUIRICO ARMANDO BAEZ PUELLO</t>
  </si>
  <si>
    <t>EDIBERTO ANTONIO MEDINA PERALTA</t>
  </si>
  <si>
    <t>JARDINERO (A)</t>
  </si>
  <si>
    <t>MARIA NIEVES MARTINEZ CONTRERAS</t>
  </si>
  <si>
    <t>ROSANNA MARISOL FELIZ FERRERA</t>
  </si>
  <si>
    <t>MARCIO JIMENEZ VALDEZ</t>
  </si>
  <si>
    <t>ESCOLASTICA SIERRA MARTE</t>
  </si>
  <si>
    <t>JOSE JULIAN GUZMAN ROBLES</t>
  </si>
  <si>
    <t>DENNY ELIZABETH GOMEZ</t>
  </si>
  <si>
    <t>ELINA ALMANZAR RODRIGUEZ</t>
  </si>
  <si>
    <t>MARIA JIMENEZ SANTIAGO</t>
  </si>
  <si>
    <t>ENC. UNIDAD DE MAYORDOMIA</t>
  </si>
  <si>
    <t>SECCION DE TRANSPORTACION MT</t>
  </si>
  <si>
    <t>HECTOR RADHAMES MELO</t>
  </si>
  <si>
    <t>JOSE LUIS CRUZ TAVERAS</t>
  </si>
  <si>
    <t>ANTONIO AGUSTIN ABREU</t>
  </si>
  <si>
    <t>JUAN ALBERTO TERRERO CARVAJAL</t>
  </si>
  <si>
    <t>JOSE ENRIQUE BELTRE MATOS</t>
  </si>
  <si>
    <t>JOSE ALBERTO MEJIA</t>
  </si>
  <si>
    <t>ALBARO VILLAR ENCARNACION</t>
  </si>
  <si>
    <t>WELINTON ALFREDO PEREZ GUZMAN</t>
  </si>
  <si>
    <t>JOSE ALBERTO TAVAREZ SIERRA</t>
  </si>
  <si>
    <t>LAVADOR VEHICULOS</t>
  </si>
  <si>
    <t>CHOFER II</t>
  </si>
  <si>
    <t>SUPERVISOR PARQUEOS</t>
  </si>
  <si>
    <t>DEPARTAMENTO DE COMPRAS Y CONTRATACIONES MT</t>
  </si>
  <si>
    <t xml:space="preserve">ROSANNA ALTAGRACIA BEATO HERNANDEZ </t>
  </si>
  <si>
    <t>LEONOR EVELYN GONZALEZ RODRIGUEZ</t>
  </si>
  <si>
    <t>SOPORTE ADMINISTRATIVO</t>
  </si>
  <si>
    <t>MENSAJERO EXTERNO</t>
  </si>
  <si>
    <t>MILLICENT MAGNOLIA PAYANO TOLENTINO</t>
  </si>
  <si>
    <t>ELSA YSABEL QUITERIO BIDO</t>
  </si>
  <si>
    <t>MIGUEL STARLIN CABRAL SOBET</t>
  </si>
  <si>
    <t>ROSA VILMA JONES DICKSON</t>
  </si>
  <si>
    <t>SURY MIGUELINA BRITO SANCHEZ</t>
  </si>
  <si>
    <t>DIRECCION FINANCIERA MT</t>
  </si>
  <si>
    <t>CONTADOR (A)</t>
  </si>
  <si>
    <t>JOSEFINA RUIZ MENDEZ</t>
  </si>
  <si>
    <t>DILCIA ELIZABETH PAULA GARCIA</t>
  </si>
  <si>
    <t>CONTADORA</t>
  </si>
  <si>
    <t>JUAN JOSE ESTRELLA MU¥OZ</t>
  </si>
  <si>
    <t>NORIS MAGALIS CASTILLO DE BAEZ</t>
  </si>
  <si>
    <t>RAMONA LEOMARIS FLORENCIO (LICDA.)</t>
  </si>
  <si>
    <t>ALTAGRACIA EVANGELISTA ROBLES VARGA</t>
  </si>
  <si>
    <t>LEIDYS YAMEL PEREZ ORTEGA</t>
  </si>
  <si>
    <t>JACQUELINE BELTRE FERNANDEZ</t>
  </si>
  <si>
    <t xml:space="preserve">ENCARGADO (A) DE LA DIVISION </t>
  </si>
  <si>
    <t>TECNICO ADM</t>
  </si>
  <si>
    <t>DABELVA PEREZ RODRIGUEZ</t>
  </si>
  <si>
    <t>WENDY CLARIBEL JIMENEZ DIAZ</t>
  </si>
  <si>
    <t>EVELYN GRISSEL VALDEZ ABREU</t>
  </si>
  <si>
    <t>ANALISTA PRESUPUESTO</t>
  </si>
  <si>
    <t>REPRESENTACION LOCAL DE TRABAJO DE BANI MT</t>
  </si>
  <si>
    <t>REPRESENTACION LOCAL DE TRABAJO DE HIGUEY MT</t>
  </si>
  <si>
    <t>REPRESENTACION LOCAL DE TRABAJO DE LA VEGA MT</t>
  </si>
  <si>
    <t>PEDRO PABLO BARRERA RUIZ</t>
  </si>
  <si>
    <t>REPRESENTACION LOCAL DE TRABAJO DE SANTIAGO MT</t>
  </si>
  <si>
    <t>REPRESENTACION LOCAL DE TRABAJO DE PROVINCIA SANTO DOMINGO MT</t>
  </si>
  <si>
    <t>CARLOS SILIE OGANDO</t>
  </si>
  <si>
    <t>MARIBEL VIDAL HERRERA</t>
  </si>
  <si>
    <t>ANGELINE CASTILLO DIAZ</t>
  </si>
  <si>
    <t>DIRECTOR DE PLANIFICACION Y D</t>
  </si>
  <si>
    <t>ENCARGADA DIVISION</t>
  </si>
  <si>
    <t>DEPARTAMENTO DE COOPERACION INTERNACIONAL MT</t>
  </si>
  <si>
    <t>LUZ MARIA ESPAILLAT</t>
  </si>
  <si>
    <t>STEPHANY FLORIAN PEREZ</t>
  </si>
  <si>
    <t>ANALISTA PROYECTOS</t>
  </si>
  <si>
    <t>BELKYS ALTAGRACIA VASQUEZ ACOSTA</t>
  </si>
  <si>
    <t xml:space="preserve">ENC. DEPARTAMENTO CALIDAD EN </t>
  </si>
  <si>
    <t>DIRECCION DE TECNOLOGIAS DE LA INFORMACION Y COMUNICACION MT</t>
  </si>
  <si>
    <t>PATRICIA YASMIN SALDAÑA HERRERA</t>
  </si>
  <si>
    <t>OCABEL BELLO ROSADO</t>
  </si>
  <si>
    <t>DEISY MONTERO MONTERO</t>
  </si>
  <si>
    <t>TECNICO EN PROGRAMACION</t>
  </si>
  <si>
    <t>DEPARTAMENTO DE OPERACIONES TIC MT</t>
  </si>
  <si>
    <t>GEREMIAS MATOS HILARIO</t>
  </si>
  <si>
    <t>LINAVER DE LOS ANGELES SALCEDO TAVA</t>
  </si>
  <si>
    <t>SOPORTE TECNICO INFORMATICO</t>
  </si>
  <si>
    <t>ANALISTA SISTEMAS INFORMATICO</t>
  </si>
  <si>
    <t>RAMON LEONARDO FABIAN ROMAN</t>
  </si>
  <si>
    <t>VITELIO ALFREDO RAMIREZ SAMBOY</t>
  </si>
  <si>
    <t>ANGEL NOEL TAVERAS RODRIGUEZ</t>
  </si>
  <si>
    <t>DEPARTAMENTO DE DESARROLLO E IMPLEMENTACION DE SISTEMAS MT</t>
  </si>
  <si>
    <t>PROGRAMADOR COMPUTADORAS</t>
  </si>
  <si>
    <t>DEPARTAMENTO DE ADMINISTRACIÓN DE SERVICIOS  MT</t>
  </si>
  <si>
    <t>JOSE MIGUEL DE LEON DE LOS SANTOS</t>
  </si>
  <si>
    <t>MANUEL FRANCISCO FELIZ SAVIÑON (ING</t>
  </si>
  <si>
    <t>WANDA SANCHEZ PRANDY</t>
  </si>
  <si>
    <t>ROSA JULIA TURBI LUCAS</t>
  </si>
  <si>
    <t>CESAR FERNANDO BOCIO DE LOS SANTOS</t>
  </si>
  <si>
    <t>MARIANO ANTONIO JAZMIN ABREU</t>
  </si>
  <si>
    <t>VANARAJ MERCEDES ESTRELLA</t>
  </si>
  <si>
    <t>SOPORTE TECNICO</t>
  </si>
  <si>
    <t>SOPORTE USUARIO</t>
  </si>
  <si>
    <t>DEPARTAMENTO DE SEGURIDAD Y MONITOREO MT</t>
  </si>
  <si>
    <t>CLARITZA GABRIEL DE LOS SANTOS</t>
  </si>
  <si>
    <t>REPRESENTACION LOCAL DE TRABAJO DE BARAHONA MT</t>
  </si>
  <si>
    <t>DIRECCION GENERAL DE EMPLEO -MT</t>
  </si>
  <si>
    <t>MAGALY AIDA RAMIREZ ACOSTA</t>
  </si>
  <si>
    <t>ROSA NATHALIA ULLOA TERRERO</t>
  </si>
  <si>
    <t>JOSE MIGUEL UBIERA JIMENEZ</t>
  </si>
  <si>
    <t>SAMIR ENRIQUE SANTOS JIMENEZ</t>
  </si>
  <si>
    <t>MARCELINO BAEZ FELIZ</t>
  </si>
  <si>
    <t>JOSE FRANCISCO GARABITO MONTERO</t>
  </si>
  <si>
    <t>OFICINA TERRITORIAL DE EMPLEO DISTRITO NACIONAL</t>
  </si>
  <si>
    <t>MARIA ELENA DEVORA RODRIGUEZ</t>
  </si>
  <si>
    <t>JORLY LISETH FELIZ RAMIREZ</t>
  </si>
  <si>
    <t>ANA MARIA ALVAREZ ENCARNACION</t>
  </si>
  <si>
    <t>OFICINA TERRITORIAL DE EMPLEO HIGUEY</t>
  </si>
  <si>
    <t>ELAYNE YASMIN CORDERO CEDANO</t>
  </si>
  <si>
    <t>OFICINA TERRITORIAL DE EMPLEO SANTIAGO</t>
  </si>
  <si>
    <t>SOLANLLY FRINET LUNA ALMONTE</t>
  </si>
  <si>
    <t>OFICINA TERRITORIAL DE EMPLEO SANTO DOMINGO ESTE</t>
  </si>
  <si>
    <t>FIDIAS LUZ ENCARNACION VIOLA</t>
  </si>
  <si>
    <t>EUNICE CARINA SEGURA GOMEZ</t>
  </si>
  <si>
    <t>JUANA YOLANDA COMAS ADAMES</t>
  </si>
  <si>
    <t>KATHERINE GISSEL SANCHEZ PEÑA</t>
  </si>
  <si>
    <t>YISSEL MARIEL VALERA ESTEVEZ</t>
  </si>
  <si>
    <t>LUCILA RAMOS ROBLES (LIC.)</t>
  </si>
  <si>
    <t>ANYELA MABEL DE LOS SANTOS CABRERA</t>
  </si>
  <si>
    <t>OFICINA TERRITORIAL DE EMPLEO SAN JUAN DE LA MAGUANA</t>
  </si>
  <si>
    <t>NANCY MARIBEL BAUTISTA BAEZ</t>
  </si>
  <si>
    <t>OFICINA TERRITORIAL DE EMPLEO UASD</t>
  </si>
  <si>
    <t>MADELIN XIOMARA ESTEVEZ LANTIGUA</t>
  </si>
  <si>
    <t>DOMINGO HERIBERTO GARCIA LORA</t>
  </si>
  <si>
    <t>IDELFIA ROCIO VILLAVIZAR SANTOS</t>
  </si>
  <si>
    <t>OFICINA TERRITORIAL DE EMPLEO - BARAHONA</t>
  </si>
  <si>
    <t>LUIS ALFREDO ROCHA BATISTA</t>
  </si>
  <si>
    <t>DEPARTAMENTO DE ORIENTACION Y OFICIOS ESPECIALIZADOS MT</t>
  </si>
  <si>
    <t>DIRECCION DE COORDINACION DE CAPACITACION MT</t>
  </si>
  <si>
    <t>ANDRES JULIO MAGALLANES SEPULVEDA</t>
  </si>
  <si>
    <t>BETSY DE LOS ANGELES HICIANO</t>
  </si>
  <si>
    <t>DOUGLAS MIGUEL HASBUN JOSE</t>
  </si>
  <si>
    <t>ERNESTO JOAQUIN GUEVARA DEVERS</t>
  </si>
  <si>
    <t>REPRESENTACION LOCAL DE TRABAJO DE DUVERGE MT</t>
  </si>
  <si>
    <t>PAMELA ELOISA MARTINEZ RUBIO</t>
  </si>
  <si>
    <t>REPRESENTACION LOCAL DE TRABAJO DE MOCA MT</t>
  </si>
  <si>
    <t>REPRESENTACION LOCAL DE TRABAJO DE MONTECRISTY MT</t>
  </si>
  <si>
    <t>JORGE LUIS RODRIGUEZ SANTANA</t>
  </si>
  <si>
    <t>AGUSTIN MIGUEL BUENO</t>
  </si>
  <si>
    <t>REPRESENTACION LOCAL DE TRABAJO DE PUERTO PLATA MT</t>
  </si>
  <si>
    <t>OBSERVATORIO DEL MERCADO LABORAL DOMINICANO MT</t>
  </si>
  <si>
    <t>ELBA ARACELIS GUZMAN ALVAREZ</t>
  </si>
  <si>
    <t>MICHEL RAFAEL PICHARDO BURGOS</t>
  </si>
  <si>
    <t>DIRECCION DEL SERVICIO NACIONAL DE EMPLEO MT</t>
  </si>
  <si>
    <t>MARIA MERCEDES BEATO BAREZ</t>
  </si>
  <si>
    <t>DEPARTAMENTO DE PROMOCION DE EMPLEO MT</t>
  </si>
  <si>
    <t>MARIA ANTONIA REYNOSO DAMIAN</t>
  </si>
  <si>
    <t>ANA RAMONA GERALDO ENCARNACION</t>
  </si>
  <si>
    <t>RAMON PICHARDO CAPELLAN</t>
  </si>
  <si>
    <t>LIDIA LUCIA ALMANZAR ZURIÑACH</t>
  </si>
  <si>
    <t>GLADYS DE LA NUEZ REYNOSO</t>
  </si>
  <si>
    <t>JUANA ARELIS DEL ORBE GUZMAN</t>
  </si>
  <si>
    <t>AXEL JAVIER FLORIAN</t>
  </si>
  <si>
    <t>ANA EULOGIA ROJAS HERNANDEZ</t>
  </si>
  <si>
    <t>CLAY MICHAEL BOCIO MEDINA</t>
  </si>
  <si>
    <t>GISELA FRAGOSO JESUS</t>
  </si>
  <si>
    <t>PASCUAL MINYETY RAMIREZ</t>
  </si>
  <si>
    <t>ARIDANIA MARIA SANCHEZ ALBERTO</t>
  </si>
  <si>
    <t>OLIVO HERNANDEZ MATOS</t>
  </si>
  <si>
    <t>MARIA YSABEL CRUZ LORENZO</t>
  </si>
  <si>
    <t>MAIRA ALEJANDRA MILIANO ROBLES</t>
  </si>
  <si>
    <t>ANEURI MANUEL FLORENCIO ABREU</t>
  </si>
  <si>
    <t>PEDRO JOSE MOSQUEA TEJADA</t>
  </si>
  <si>
    <t>FRANCISCO ANTONIO REYES ALVINO</t>
  </si>
  <si>
    <t>NIKI REQUILLO DUVAL</t>
  </si>
  <si>
    <t>MARTIN BATISTA RODRIGUEZ</t>
  </si>
  <si>
    <t>JOEL ROJAS ENCARNACION</t>
  </si>
  <si>
    <t>ANDRES DE JESUS ADON PICHARDO</t>
  </si>
  <si>
    <t>AQUILINO PEÑA CASTILLO</t>
  </si>
  <si>
    <t>GORKI JOSE MARTE DURAN</t>
  </si>
  <si>
    <t>ORIENTADORO (A) OCUPACIONAL</t>
  </si>
  <si>
    <t>DIRECTOR GENERAL</t>
  </si>
  <si>
    <t>ANALISTA OCUPACIONAL</t>
  </si>
  <si>
    <t>INSTRUCTOR (A)</t>
  </si>
  <si>
    <t>ANALISTA OBSERVATORIO LABORAL</t>
  </si>
  <si>
    <t xml:space="preserve">ENCARGADO DE MANTENIMIENTO Y </t>
  </si>
  <si>
    <t>PROFESORA DE DIBUJO</t>
  </si>
  <si>
    <t>MONITOR DE ARTESANIA</t>
  </si>
  <si>
    <t>MONITOR DE FONTANERIA</t>
  </si>
  <si>
    <t>MONITOR DE HERRERIA Y FORJA</t>
  </si>
  <si>
    <t>MONITOR DE ALBAÑILERIA</t>
  </si>
  <si>
    <t>AUXILIAR DE HERRERIA Y FORJA</t>
  </si>
  <si>
    <t>AUXILIAR DE CARPINTERIA</t>
  </si>
  <si>
    <t>MONITOR ESPECIALIZADO DE ELEC</t>
  </si>
  <si>
    <t>OFICINA TERRITORIAL DE EMPLEO COTUI</t>
  </si>
  <si>
    <t>SUCRE FELIX SANCHEZ</t>
  </si>
  <si>
    <t>DIRECCION GENERAL DE TRABAJO MT</t>
  </si>
  <si>
    <t>ANDRES VALENTIN HERRERA GONZALEZ (L</t>
  </si>
  <si>
    <t>MARIA AMANTINA NUÑEZ SOSA</t>
  </si>
  <si>
    <t>JOSE DIONISIO VILLAR (LIC.)</t>
  </si>
  <si>
    <t>KATHERINE LIZBETH LEGER VALERA</t>
  </si>
  <si>
    <t>ANDRES ALVAREZ DURAN (LIC.)</t>
  </si>
  <si>
    <t>FIDEL EDUARDO BAUTISTA BOITEL</t>
  </si>
  <si>
    <t>JUAN ENRIQUE SARITA DORREJO</t>
  </si>
  <si>
    <t>DEPARTAMENTO DE MIGRACION LABORAL MT</t>
  </si>
  <si>
    <t>FABIO ISAAC FERRERAS FERRERAS</t>
  </si>
  <si>
    <t>LEONARDO REYES</t>
  </si>
  <si>
    <t>DEPARTAMENTO DE ASISTENCIA JUDICIAL MT</t>
  </si>
  <si>
    <t>GLADYS SANCHEZ GOMEZ (LICDA.)</t>
  </si>
  <si>
    <t>SEGUNDA DE LA CRUZ SUAREZ</t>
  </si>
  <si>
    <t>JOSE DOMINGO ESPINAL RODRIGUEZ</t>
  </si>
  <si>
    <t>APOLINAR BAEZ FAMILIA (LIC)</t>
  </si>
  <si>
    <t>CARLOS ANTONIO BERROA HERNANDEZ</t>
  </si>
  <si>
    <t>JORGE EUCLIDES BURGOS CASTAÑO (LIC.</t>
  </si>
  <si>
    <t>MARIA ESTELA MONTERO DE MICHELL</t>
  </si>
  <si>
    <t>CIPRIAN ENCARNACION MARTINEZ</t>
  </si>
  <si>
    <t xml:space="preserve">AUSTRIA GERALDINA SEGURA DEL VALLE </t>
  </si>
  <si>
    <t>NESTOR CUEVAS RAMIREZ</t>
  </si>
  <si>
    <t>DILENIS RAMIREZ</t>
  </si>
  <si>
    <t>WELLINGTON PORFIRIO ZORRILLA DIAZ</t>
  </si>
  <si>
    <t>AGRIPINA PEÑA ARREDONDO (DRA.)</t>
  </si>
  <si>
    <t>YOBANNY FRANCISCO UREÑA ACOSTA</t>
  </si>
  <si>
    <t>YOLANDA MILADYS BAEZ</t>
  </si>
  <si>
    <t>CRISTIAN HICIANO REYES</t>
  </si>
  <si>
    <t>ANA ANTONIA DE LA CRUZ RODRIGUEZ</t>
  </si>
  <si>
    <t>DEPARTAMENTO DE REGISTRO Y CONTROL DE ACCIONES LABORALES MT</t>
  </si>
  <si>
    <t>FELIPE SANTIAGO STEFANI DE LOS SANT</t>
  </si>
  <si>
    <t>SOFIA AGRAMONTE (LICDA.)</t>
  </si>
  <si>
    <t>EDUARDO DOMINGUEZ GUZMAN</t>
  </si>
  <si>
    <t>ROSA MARIA DELLANIRA PEÑA ABREU</t>
  </si>
  <si>
    <t>LUIS ANTONIO RIVERA</t>
  </si>
  <si>
    <t>ANNY VICTORIA SALDAÑA ALMANZAR (LIC</t>
  </si>
  <si>
    <t>FLORANGELES SOSA CASTILLO</t>
  </si>
  <si>
    <t>AGENCIA LOCAL DE BAVARO MT</t>
  </si>
  <si>
    <t>KAREN LYNNET RAMIREZ RAMOS</t>
  </si>
  <si>
    <t>RAFAEL ANTONIO PAYANO NUÑEZ</t>
  </si>
  <si>
    <t>MICHAEL RODRIGUEZ ROJAS</t>
  </si>
  <si>
    <t>CARMEN ESTELA CONCEPCION VALERIO (L</t>
  </si>
  <si>
    <t>LUCAS EVANGELISTA ARIAS (LIC.)</t>
  </si>
  <si>
    <t>OVANY MICHEL CASTILLO</t>
  </si>
  <si>
    <t>AGENCIA LOCAL DE CONSTANZA MT</t>
  </si>
  <si>
    <t>RAMONA CRUZ COLLADO</t>
  </si>
  <si>
    <t>TOMAS RODRIGUEZ QUEZADA</t>
  </si>
  <si>
    <t>JOSE ENRIQUILLO CAMACHO GORIS</t>
  </si>
  <si>
    <t>AGENCIA LOCAL DE JARABACOA MT</t>
  </si>
  <si>
    <t>GLORIA LUISA GRULLON ABREU</t>
  </si>
  <si>
    <t>WILFREDO BRAZOBAN GENAO (DR.)</t>
  </si>
  <si>
    <t>CONFESOR REYES CUEVAS</t>
  </si>
  <si>
    <t>ROSA HERMINIA DE LA CRUZ CANELA</t>
  </si>
  <si>
    <t>AGENCIA LOCAL DE LAS MATAS DE FANFAN MT</t>
  </si>
  <si>
    <t>SORAYA MARITZA MERAN MONTES DE OCA</t>
  </si>
  <si>
    <t>VICTOR ALEXIS ZAYAS GERALDO</t>
  </si>
  <si>
    <t>IRMA KARIANNY FIGUEREO RAMIREZ</t>
  </si>
  <si>
    <t>TOMAS DALI BELLO FLORENTINO</t>
  </si>
  <si>
    <t>AGENCIA LOCAL DE LAS TERRENAS MT</t>
  </si>
  <si>
    <t>FAYE JULIA ISABEL RAMIREZ</t>
  </si>
  <si>
    <t>ELBA MARIA VALLEJO JIMENEZ</t>
  </si>
  <si>
    <t>CARLOS ORTIZ CABRERA</t>
  </si>
  <si>
    <t>JUAN CARLOS PICHARDO SANCHEZ</t>
  </si>
  <si>
    <t>ELSA NIDIA CASTILLO</t>
  </si>
  <si>
    <t>WANDY XILENA MORONTA GARCIA</t>
  </si>
  <si>
    <t>AGENCIA LOCAL DE VILLA ALTAGRACIA MT</t>
  </si>
  <si>
    <t>LUIS JOSE TAPIA LOPEZ</t>
  </si>
  <si>
    <t>GRECIA MARIA LINARES PEREZ</t>
  </si>
  <si>
    <t>GEORGINA ALTAGRACIA ESTEVEZ T. (DRA</t>
  </si>
  <si>
    <t>REPRESENTACION LOCAL DE TRABAJO DE AZUA MT</t>
  </si>
  <si>
    <t>ROSA ANTONIA SENCION MAÑON (LICDA.)</t>
  </si>
  <si>
    <t>NUREIDY ANTONIA FELIZ FIGUEREO</t>
  </si>
  <si>
    <t>ELIZABETH MESA CANELO</t>
  </si>
  <si>
    <t>MARIA ALTAGRACIA MORILLO CORCINO</t>
  </si>
  <si>
    <t>FEDERICO ARMANDO PEREYRA GUERRERO (</t>
  </si>
  <si>
    <t>ALTAGRACIA ANGELINA SOTO CARVAJAL</t>
  </si>
  <si>
    <t>FURVIA BIENVENIDA MONTERO SANCHEZ</t>
  </si>
  <si>
    <t>ALEIDA ALTAGRACIA DE LA CRUZ FULGEN</t>
  </si>
  <si>
    <t>LUCILA YANET CORNIEL FERRERAS</t>
  </si>
  <si>
    <t>MARIBEL ELIZABET RAMIREZ ROA</t>
  </si>
  <si>
    <t>CORINA MATOS RAMON</t>
  </si>
  <si>
    <t>TIRZON ROLANDO PEREZ ROSARIO</t>
  </si>
  <si>
    <t>AGUSTIN DEL CARMEN N. (LIC.)</t>
  </si>
  <si>
    <t>ISABEL GOMEZ (LICDA.)</t>
  </si>
  <si>
    <t>REPRESENTACION LOCAL DE TRABAJO DE BONAO MT</t>
  </si>
  <si>
    <t>LEONEL HOLGUIN SANCHEZ (LIC.)</t>
  </si>
  <si>
    <t>MARIA ALTAGRACIA VICENTE ACOSTA (DR</t>
  </si>
  <si>
    <t>JOSE CESPIRO GUERRERO FAJARDO</t>
  </si>
  <si>
    <t>VICTOR MANUEL LOPEZ SANCHEZ</t>
  </si>
  <si>
    <t>HENDRICK EDWING VIALET NUÑEZ</t>
  </si>
  <si>
    <t>RAMONITA DISLA JAQUEZ</t>
  </si>
  <si>
    <t>REPRESENTACION LOCAL DE TRABAJO DE COTUI MT</t>
  </si>
  <si>
    <t>ANDRES MOTA PICHARDO (LIC.)</t>
  </si>
  <si>
    <t>LUZ DEL ALBA PEÑA CASTILLO</t>
  </si>
  <si>
    <t>ESTHER BONIFACIO JIMENEZ</t>
  </si>
  <si>
    <t>SAMUEL REINOSO RODRIGUEZ</t>
  </si>
  <si>
    <t>MANUEL DE JESUS BRITO GARCIA</t>
  </si>
  <si>
    <t>REPRESENTACION LOCAL DE TRABAJO DE DAJABON MT</t>
  </si>
  <si>
    <t>FIORDALIZA MONCION ROSARIO</t>
  </si>
  <si>
    <t>MARCELINA OVALLE OVALLE (DRA.)</t>
  </si>
  <si>
    <t>RODOLFO ANULFO ACOSTA RAMIREZ</t>
  </si>
  <si>
    <t>DIOSCOIDY ISIDRO PAULINO ROBLES</t>
  </si>
  <si>
    <t>REPRESENTACION LOCAL DE TRABAJO DE DISTRITO NACIONAL MT</t>
  </si>
  <si>
    <t>SUSANA CARRERAS POLANCO (LICDA.)</t>
  </si>
  <si>
    <t>FRANCISCO CONCEPCION AMPARO VASQUEZ</t>
  </si>
  <si>
    <t>MARICELA AMPARO FELIZ SOTO (LICDA.)</t>
  </si>
  <si>
    <t>JULIO EDUARDO PEREZ VALERA</t>
  </si>
  <si>
    <t>JUAN IGNACIO VARGAS BONILLA</t>
  </si>
  <si>
    <t>JULIAN PIMENTEL GUEVARA (ING.)</t>
  </si>
  <si>
    <t>JISITA (LUZ) MARTINEZ DE LA CRUZ (L</t>
  </si>
  <si>
    <t>MIGUEL ANGEL NUÑEZ SOSA (DR.)</t>
  </si>
  <si>
    <t>INGRID MARGARITA GRACIANO SARMIENTO</t>
  </si>
  <si>
    <t>ALTAGRACIA MERCEDES PEREZ ARIAS (LI</t>
  </si>
  <si>
    <t>EMILSE YOKASTA MEJIA ADAMES (LICDA.</t>
  </si>
  <si>
    <t>ARELIS BIENVENIDA MARTY PERALTA (LI</t>
  </si>
  <si>
    <t>OCTAVIO ANTONIO CASILLA MOLINA</t>
  </si>
  <si>
    <t>IRENE MARGARITA ACEVEDO SANTOS (DRA</t>
  </si>
  <si>
    <t>DELIA RUFINA DE LA ROSA (LICDA.)</t>
  </si>
  <si>
    <t>DULCE MARIA ALCANTARA PIMENTEL (LIC</t>
  </si>
  <si>
    <t>FELIX LARA SOBET (LIC.)</t>
  </si>
  <si>
    <t>MARILENNY ZABALA (LICDA.)</t>
  </si>
  <si>
    <t>ANTONIA SUAREZ GUZMAN</t>
  </si>
  <si>
    <t>MAXIMILIANA BELLO HEREDIA</t>
  </si>
  <si>
    <t>APOLONIA ROSARIO RODRIGUEZ</t>
  </si>
  <si>
    <t>ISABEL MATOS SEGURA (LICDA.)</t>
  </si>
  <si>
    <t>JONATHAN NATANAEL ABREU TEJADA</t>
  </si>
  <si>
    <t>JUANA MARCELINA CABRAL PEÑA</t>
  </si>
  <si>
    <t>ARGENTINA SANCHEZ NUÑEZ</t>
  </si>
  <si>
    <t>YRONELIS GERALDINA FRAGOSO SANCHEZ</t>
  </si>
  <si>
    <t>LISSETTE LEDESMA VALENTIN</t>
  </si>
  <si>
    <t>YOLANDO KENNEDY CACERES</t>
  </si>
  <si>
    <t xml:space="preserve">ELIZABETH ALTAGRACIA BAUTISTA JOSE </t>
  </si>
  <si>
    <t>NORMA LUISA SANTOS ORTIZ (DRA.)</t>
  </si>
  <si>
    <t>DOMINGA POZO JAIME (LICDA.)</t>
  </si>
  <si>
    <t>JUANA ALTAGRACIA ANDUJAR PEREZ</t>
  </si>
  <si>
    <t>ROSAURA GALVEZ ABREU</t>
  </si>
  <si>
    <t>ELIZABETH DOLORES HIDALGO ENCARNACI</t>
  </si>
  <si>
    <t>LUIS ALBERTO FELIZ TAPIA</t>
  </si>
  <si>
    <t>FERNANDO FERMIR NIVAR</t>
  </si>
  <si>
    <t>REPRESENTACION LOCAL DE TRABAJO DE ELIAS PIÑA MT</t>
  </si>
  <si>
    <t>LUCIA GARCIA BAEZ</t>
  </si>
  <si>
    <t>HERACLITO DUCLEDES PEÑA PEREZ (LIC.</t>
  </si>
  <si>
    <t>ALSIS RAYNELY JIMENEZ DEL ROSARIO</t>
  </si>
  <si>
    <t>JOSE NINO ESTEBEZ RAMIREZ</t>
  </si>
  <si>
    <t>REPRESENTACION LOCAL DE TRABAJO DE HAINA MT</t>
  </si>
  <si>
    <t>ALEXIS FELIZ DE LOS SANTOS</t>
  </si>
  <si>
    <t>ARACELIS MARGARITA MARTINEZ BRITO (</t>
  </si>
  <si>
    <t>SOLANIA RAMIREZ REYES (LICDA.)</t>
  </si>
  <si>
    <t>SANTA ELENA PEÑA</t>
  </si>
  <si>
    <t>FIOR DALIZA AQUINO DE JESUS</t>
  </si>
  <si>
    <t>CARMEN DILIA RONDON VILLAR (DRA.)</t>
  </si>
  <si>
    <t>MIGUEL ANDRES HERNANDEZ TIRADO</t>
  </si>
  <si>
    <t>ROBERTO TOMAS UBIERA (DR.)</t>
  </si>
  <si>
    <t>LUZ EMILDA ORTEGA MARTINEZ</t>
  </si>
  <si>
    <t>ALICIA ROSANNA DIAZ SANTOS</t>
  </si>
  <si>
    <t>MARISOL ABREU MEJIA</t>
  </si>
  <si>
    <t>EILYN JESABEL HIDALGO SANCHEZ</t>
  </si>
  <si>
    <t>WENDY DOLORES RODRIGUEZ CALZADO</t>
  </si>
  <si>
    <t>YOSELY MEJIA MORENO</t>
  </si>
  <si>
    <t>CARLOS FERNANDO GOMEZ MARTINEZ</t>
  </si>
  <si>
    <t>DOMINGO ANTONIO NICOLAS</t>
  </si>
  <si>
    <t>NIOVES MARGARITA RODRIGUEZ SANCHEZ</t>
  </si>
  <si>
    <t>CANDIDA SANTANA BENITEZ (LICDA.)</t>
  </si>
  <si>
    <t>REPRESENTACION LOCAL DE TRABAJO DE LA ROMANA MT</t>
  </si>
  <si>
    <t>ERICK FRANCISCO ABREU PUELLO</t>
  </si>
  <si>
    <t>ENRIQUE DOTEL MEDINA</t>
  </si>
  <si>
    <t xml:space="preserve">CRISTIAN EMILIO CORDERO ALTAGRACIA </t>
  </si>
  <si>
    <t>JOSE MANUEL FAÑA ARIAS (LIC.)</t>
  </si>
  <si>
    <t>GENNY ANBIORY GARCIA RESTITUYO</t>
  </si>
  <si>
    <t>BIANCA MARITZA BRITO</t>
  </si>
  <si>
    <t>JOSE MIESES</t>
  </si>
  <si>
    <t>ANA KAREN SEVERINO MARTINEZ</t>
  </si>
  <si>
    <t>DOMINGA TEODORO VALERIO</t>
  </si>
  <si>
    <t>MIGUEL ANGEL VARELA ANTIGUA</t>
  </si>
  <si>
    <t>ORIALIS PEREZ BAUTISTA</t>
  </si>
  <si>
    <t>ANTONIA ADAMES NUÑEZ DE BOTTIER</t>
  </si>
  <si>
    <t>JUAN FLORENTINO MEJIA</t>
  </si>
  <si>
    <t>NORKA YUDITH DE LOS ANGELES MOYA RO</t>
  </si>
  <si>
    <t>ELCIRA CRUZ FRIAS</t>
  </si>
  <si>
    <t>LUPE JAQUELIN CEPEDA CASTILLO</t>
  </si>
  <si>
    <t>FRANCISCO ANTONIO REYES CONCEPCION</t>
  </si>
  <si>
    <t>BIENVENIDO VALENTIN VALDEZ MORA</t>
  </si>
  <si>
    <t>VIRGINIA GUTIERREZ</t>
  </si>
  <si>
    <t>REPRESENTACION LOCAL DE TRABAJO DE VALVERDE MAO MT</t>
  </si>
  <si>
    <t>RAFAEL ROBLES DE LEON (LIC.)</t>
  </si>
  <si>
    <t>ANDERSON POLANCO DE OLEO</t>
  </si>
  <si>
    <t>FELIX OTTONIEL ESTEVEZ ALMENGO</t>
  </si>
  <si>
    <t>RAMONA ELVIRA ESTEVEZ SALCE DE TAVE</t>
  </si>
  <si>
    <t>JACQUELINE DEL ROSARIO MINIER ALMON</t>
  </si>
  <si>
    <t>EVELYN DORYS MATIAS GUERRERO (LICDA</t>
  </si>
  <si>
    <t>CARMEN JULIA BEATO POLANCO</t>
  </si>
  <si>
    <t>JOSE CRISTINO LEDESMA CORTORREAL</t>
  </si>
  <si>
    <t>CLARA DOLORES TAVARES GOMEZ (LIC.)</t>
  </si>
  <si>
    <t>CLAUDIO RAMON PEREZ SENCION (LIC.)</t>
  </si>
  <si>
    <t>CLISTENES MISAEL TEJADA MARTE</t>
  </si>
  <si>
    <t>RAMON ARCENIO BOURDIERD SERRATA</t>
  </si>
  <si>
    <t>NELSON ANTONIO DE PEÑA MONTAS</t>
  </si>
  <si>
    <t>REPRESENTACION LOCAL DE TRABAJO DE MONTE PLATA MT</t>
  </si>
  <si>
    <t>ALEJANDRINA ALTAGRACIA REYES MORENO</t>
  </si>
  <si>
    <t>FRANCISCA FIGUEROA ROSADO</t>
  </si>
  <si>
    <t>SARA ISABEL CABRERA</t>
  </si>
  <si>
    <t>MELFA MAGALYS MINYETTY ROSSIS</t>
  </si>
  <si>
    <t>ARACELIS MIGUELINA PAULINO REYES (L</t>
  </si>
  <si>
    <t>MAURICIO ARTURO SERRATA ZAITER</t>
  </si>
  <si>
    <t>REPRESENTACION LOCAL DE TRABAJO DE NAGUA MT</t>
  </si>
  <si>
    <t>JUANA MARIA HERNANDEZ GARCIA</t>
  </si>
  <si>
    <t>HERIBERTO DUARTE BRITO</t>
  </si>
  <si>
    <t>MARIA DE LA CRUZ RODRIGUEZ</t>
  </si>
  <si>
    <t>ANILDA VENTURA GOMEZ</t>
  </si>
  <si>
    <t>REPRESENTACION LOCAL DE TRABAJO DE NEYBA MT</t>
  </si>
  <si>
    <t>HERIBERTO MONCION ROMAN (LIC.)</t>
  </si>
  <si>
    <t>YEIRIS YAFE NOVAS MEDRANO</t>
  </si>
  <si>
    <t>REPRESENTACION LOCAL DE TRABAJO DE PEDERNALES MT</t>
  </si>
  <si>
    <t>FRANCISCO ALBERTO CASTRO HEREDIA (L</t>
  </si>
  <si>
    <t>SANTA MARIA MANCEBO MEDINA</t>
  </si>
  <si>
    <t>VURGOS PUELLO PANIAGUA</t>
  </si>
  <si>
    <t>AMAURY MATEO MATEO</t>
  </si>
  <si>
    <t>LENIN REYES GUZMAN</t>
  </si>
  <si>
    <t>ROSA ARIAS PEREZ</t>
  </si>
  <si>
    <t>ROSALY UREÑA VASQUEZ</t>
  </si>
  <si>
    <t>GEUDY GOMEZ TEJADA</t>
  </si>
  <si>
    <t>CARLOS ALBERTO CORDERO TIBURCIO</t>
  </si>
  <si>
    <t>ERIC ANDRES MEDINA COLUMNA</t>
  </si>
  <si>
    <t>MARIA ELETICIA SEVERINO RODRIGUEZ</t>
  </si>
  <si>
    <t>JERSSON SANTANA SANTANA</t>
  </si>
  <si>
    <t>NAYELI ANYELINA CASTILLO VICENTE</t>
  </si>
  <si>
    <t>SATURNINO NINA FORTUNA (LIC.)</t>
  </si>
  <si>
    <t>CESAR CABRERA SANTOS</t>
  </si>
  <si>
    <t>LEONARDO ANTONIO NUÑEZ RODRIGUEZ</t>
  </si>
  <si>
    <t>REPRESENTACION LOCAL DE TRABAJO DE SALCEDO MT</t>
  </si>
  <si>
    <t>JOSE ANTONIO REYNOSO TAVAREZ (LIC.)</t>
  </si>
  <si>
    <t>INGRID ARACELIS BRITO GARCIA</t>
  </si>
  <si>
    <t>JUANA EVANGELISTA ALMANZAR LOPEZ</t>
  </si>
  <si>
    <t>JUAN ALBERTO MARIA CRUCETA</t>
  </si>
  <si>
    <t>ANA MERCEDES CESPEDES LEDESMA (LIC.</t>
  </si>
  <si>
    <t>REPRESENTACION LOCAL DE TRABAJO DE SAMANA MT</t>
  </si>
  <si>
    <t>MELANIA ANTONIA MARTINEZ BONILLA</t>
  </si>
  <si>
    <t>LUCILINDA GERONIMO JONES</t>
  </si>
  <si>
    <t>ARMANDO AHMED HADDAD RODRIGUEZ</t>
  </si>
  <si>
    <t>REPRESENTACION LOCAL DE TRABAJO DE SAN CRISTOBAL MT</t>
  </si>
  <si>
    <t>MARGARET LISETT TERRERO MATOS (LICD</t>
  </si>
  <si>
    <t>MELECIA RODRIGUEZ DURAN (LICDA.)</t>
  </si>
  <si>
    <t>NURYS MARGARITA ARAUJO</t>
  </si>
  <si>
    <t>ANA BRIOSO PAREDES</t>
  </si>
  <si>
    <t>GABRIELA ALTAGRACIA MARTINEZ</t>
  </si>
  <si>
    <t>GUILLERMO MARTINEZ BAUTISTA</t>
  </si>
  <si>
    <t>FELIX MARIA ORTIZ MATOS (ING.)</t>
  </si>
  <si>
    <t>ANGEL ELMI RAMIREZ BRITO</t>
  </si>
  <si>
    <t>YANINA ELENA PEREZ CRUZ</t>
  </si>
  <si>
    <t>RICARDO ANTONIO (DR). GROSS CASTILL</t>
  </si>
  <si>
    <t>PATRIA AMANCIO FERRERA</t>
  </si>
  <si>
    <t>REPRESENTACION LOCAL DE TRABAJO DE SAN FRANCISCO DE MACORIS MT</t>
  </si>
  <si>
    <t>ANLLIRY YASMIN TEJADA HICIANO (LICD</t>
  </si>
  <si>
    <t xml:space="preserve">CARMEN ELIZABET EVARISTA HENRIQUEZ </t>
  </si>
  <si>
    <t>ISABEL SILVERIA FERRERAS RODRIGUEZ</t>
  </si>
  <si>
    <t>ARLETTE HICIANO GUZMAN</t>
  </si>
  <si>
    <t>HIPOLITO SANCHEZ ADAMES</t>
  </si>
  <si>
    <t>CARLOS JESUS GALAN DURAN (LIC.)</t>
  </si>
  <si>
    <t>REPRESENTACION LOCAL DE TRABAJO DE SAN JOSE DE OCOA MT</t>
  </si>
  <si>
    <t>RAFAEL DURAN REMIGIO (LIC.)</t>
  </si>
  <si>
    <t>ADRIA AMARILYS GONZALEZ LARA</t>
  </si>
  <si>
    <t>JOSE GREGORIO MARTINEZ ROA</t>
  </si>
  <si>
    <t>ARIEL ELIBERTO AQUINO FELIZ</t>
  </si>
  <si>
    <t>JOSE ANTONIO PEREYRA BRITO</t>
  </si>
  <si>
    <t>ANGELICA MARIA MUÑOZ MONTAN</t>
  </si>
  <si>
    <t>REPRESENTACION LOCAL DE TRABAJO DE SAN JUAN DE LA MAGUANA MT</t>
  </si>
  <si>
    <t>YURY DIANA LEBRON FERRERAS</t>
  </si>
  <si>
    <t>JOSE ANDRES PANIAGUA</t>
  </si>
  <si>
    <t>ADALGISA YSABEL ALCANTARA MORENO</t>
  </si>
  <si>
    <t>JUAN MANUEL PEREZ MENDEZ</t>
  </si>
  <si>
    <t>REPRESENTACION LOCAL DE TRABAJO DE SAN PEDRO DE MACORIS MT</t>
  </si>
  <si>
    <t>LEONOR MERCEDES MARTINEZ MARTINEZ (</t>
  </si>
  <si>
    <t>SINDY DAHIAN SIERRA FELICIANO</t>
  </si>
  <si>
    <t>MARIA ALTAGRACIA CARO GUERRERO</t>
  </si>
  <si>
    <t>JUAN MERCEDES BASILIO</t>
  </si>
  <si>
    <t>MARIBEL TAVERAS MEDINA</t>
  </si>
  <si>
    <t>DARIO ANTONIO CUETO LEONARDO</t>
  </si>
  <si>
    <t>BELLANIRA ARECHE JIMENEZ</t>
  </si>
  <si>
    <t>CATHERINE ARREDONDO SANTANA</t>
  </si>
  <si>
    <t>MODESTA SOLIVER MERCEDES</t>
  </si>
  <si>
    <t>BIKIANA YOJANNY AGRAMONTE GOMEZ</t>
  </si>
  <si>
    <t>HENDRY DIAZ ORTIZ</t>
  </si>
  <si>
    <t>SERGIO REMIGIO GARCIA ARIAS (LIC.)</t>
  </si>
  <si>
    <t>VICTOR GUERRERO OGANDO (LIC.)</t>
  </si>
  <si>
    <t>PEDRO JULIO ZAPATA MONCION (LIC.)</t>
  </si>
  <si>
    <t>IVELISSE MARIA MATA ROJAS</t>
  </si>
  <si>
    <t>MARIA ISABEL PAULINO PARRA</t>
  </si>
  <si>
    <t>MARIA MARIGNACIA RODRIGUEZ MARTINEZ</t>
  </si>
  <si>
    <t>ANA FRANCISCA TAVAREZ GARCIA</t>
  </si>
  <si>
    <t>DIGNA MERCEDES VARGAS JIMENEZ</t>
  </si>
  <si>
    <t>GRACE MERCEDES LORA BATLLE</t>
  </si>
  <si>
    <t>PEDRO PABLO TAVERAS MARTINEZ</t>
  </si>
  <si>
    <t>VLADIMIR ORLANDO RODRIGUEZ</t>
  </si>
  <si>
    <t>CARLOS ALBERTO RODRIGUEZ ARIAS (LIC</t>
  </si>
  <si>
    <t>MARIA ALEJANDRA TEJADA SANABIA</t>
  </si>
  <si>
    <t>CARMEN IRIS FRIAS</t>
  </si>
  <si>
    <t>MARITZA DE LA CRUZ ARVELO (LICDA.)</t>
  </si>
  <si>
    <t>LUCIANO DOMINGO MARTINEZ BATISTA</t>
  </si>
  <si>
    <t>ANA ALQUIDANIA TEJADA GONZALEZ</t>
  </si>
  <si>
    <t>YUNISSE MARIA SUAREZ GONZALEZ</t>
  </si>
  <si>
    <t>DEWAR DAVID REYES PEÑA</t>
  </si>
  <si>
    <t>LAURA LIZ LUCIANO</t>
  </si>
  <si>
    <t>DEIVY MADIEL MEDINA COMPRES</t>
  </si>
  <si>
    <t>MALVIN GERMAN SALCEDO MORA</t>
  </si>
  <si>
    <t>EDUARDO HERNANDEZ DELGADO</t>
  </si>
  <si>
    <t>HILDA MERCEDES LOPEZ MARTINEZ</t>
  </si>
  <si>
    <t>RICHARD TEJADA CRUZ</t>
  </si>
  <si>
    <t>ANA YAJAIRA PICHARDO RODRIGUEZ</t>
  </si>
  <si>
    <t>ROSY YANELL CUESTO GOMEZ</t>
  </si>
  <si>
    <t>LOURDES LISABET SORIANO JACOBO (LIC</t>
  </si>
  <si>
    <t>JESSICA FRANCHESSCA HEREDIA ESPINAL</t>
  </si>
  <si>
    <t>ENGRACIA MERCEDES REYES AGUILERA (L</t>
  </si>
  <si>
    <t>NICAURY DE LA CRUZ SOSA</t>
  </si>
  <si>
    <t>MIRIAM ELIZABETH AQUINO DE JESUS</t>
  </si>
  <si>
    <t>ROSARIO DE LA ROSA GUERRERO (LIC.)</t>
  </si>
  <si>
    <t>JUAN EMILIO REYES AYALA</t>
  </si>
  <si>
    <t>GRISELDA ALTAGRACIA GOMEZ RAMIREZ (</t>
  </si>
  <si>
    <t>DILCIA RODRIGUEZ RAMIREZ (LICDA.)</t>
  </si>
  <si>
    <t>JOSE FERNANDEZ VARGAS (LIC.)</t>
  </si>
  <si>
    <t>MARIA DEL CARMEN CUETO SANTANA (DRA</t>
  </si>
  <si>
    <t>ARACELIS GUERRERO</t>
  </si>
  <si>
    <t>RONNY ROMAN LEYBA MORENO</t>
  </si>
  <si>
    <t>MARTA NORIS PANTALEON FERRERIRA (LI</t>
  </si>
  <si>
    <t>KYRSI MARTINEZ SANTANA (LICDA.)</t>
  </si>
  <si>
    <t>FELIX ANDRES CONTRERAS VALENZUELA (</t>
  </si>
  <si>
    <t>SANTIAGO MONTERO OGANDO (LIC.)</t>
  </si>
  <si>
    <t>JACQUELINE ALTAGRACIA MATA PEREZ</t>
  </si>
  <si>
    <t>BERKY MEJIA DICKSON</t>
  </si>
  <si>
    <t>MARISOL PLACERES MENDEZ</t>
  </si>
  <si>
    <t>ORQUIDEA MORAIMA MORATO CACERES</t>
  </si>
  <si>
    <t>MARVELIS HERNANDEZ TRINIDAD</t>
  </si>
  <si>
    <t>RITA AMADA ESPINO MANZUETA</t>
  </si>
  <si>
    <t>PERSEVERANA PONCIANO VILORIO</t>
  </si>
  <si>
    <t>CARLA JIMENEZ DE JESUS (LICDA.)</t>
  </si>
  <si>
    <t>VICTOR MANUEL ZABALA RODRIGUEZ</t>
  </si>
  <si>
    <t>RAFAELA SANCHEZ CASTILLO</t>
  </si>
  <si>
    <t>MARIA SOTO</t>
  </si>
  <si>
    <t>ENERCIDA ALEXANDE MONTERO RODRIGUEZ</t>
  </si>
  <si>
    <t>FRANCISCO RICARDO FRANCO BAEZ</t>
  </si>
  <si>
    <t>MARIA ELENA CARELA SANTANA</t>
  </si>
  <si>
    <t>FELIPA JAIME CONNOR</t>
  </si>
  <si>
    <t>MARGARITA MARIA ORTIZ DE LA CRUZ</t>
  </si>
  <si>
    <t>JUAN MANUEL MERCEDES MONTAÑO (LIC.)</t>
  </si>
  <si>
    <t>MAXIMILIANO HEREDIA</t>
  </si>
  <si>
    <t>JOSELIN DOMINGUEZ</t>
  </si>
  <si>
    <t>SORANYI ENCARNACION MONTERO</t>
  </si>
  <si>
    <t>CLARIBEL VICENTE VALDEZ</t>
  </si>
  <si>
    <t>REPRESENTACION LOCAL DE TRABAJO DE SANTO DOMINGO OESTE MT</t>
  </si>
  <si>
    <t>GLORIA ELIZABETH GONZALEZ LOCKHART</t>
  </si>
  <si>
    <t>RAMON ANTONIO CRUZ PEGUERO</t>
  </si>
  <si>
    <t>MARIA ALTAGRACIA ABREU PAULINO</t>
  </si>
  <si>
    <t>CLAUDIA ALEJANDRA FERMIN ENCARNACIO</t>
  </si>
  <si>
    <t>ELISANIA LARA JAVIER</t>
  </si>
  <si>
    <t>YSABEL TAVAREZ SANCHEZ</t>
  </si>
  <si>
    <t>SUSANA MATOS MEDINA</t>
  </si>
  <si>
    <t>LIGIA MATILDE PADOVANI GUZMAN (DRA.</t>
  </si>
  <si>
    <t>FABIA VALDEZ SURIEL</t>
  </si>
  <si>
    <t>ROBERTO NATHANIEL MONAGAS GONZALEZ</t>
  </si>
  <si>
    <t>CARLOS MANUEL CAMPECHANO ALCANTARA</t>
  </si>
  <si>
    <t>ALBERT DE JESUS ROSARIO FIGUEROA</t>
  </si>
  <si>
    <t>YAJAIRA BLANCO</t>
  </si>
  <si>
    <t>SUSANA ALTAGRACIA FERNANDEZ ARIAS (</t>
  </si>
  <si>
    <t>YLONKA LORINLEY POLANCO CRUZ</t>
  </si>
  <si>
    <t>ELSA MIGUELINA GUILLEN GERONIMO</t>
  </si>
  <si>
    <t>MIGUELINA MONTERO MONTERO</t>
  </si>
  <si>
    <t>WILLIAM ANTONIO RODRIGUEZ VASQUEZ</t>
  </si>
  <si>
    <t>ROBERTO ANTONIO SILFA PEREZ</t>
  </si>
  <si>
    <t>ALMA DANESA INOA CASTRO (LICDA.)</t>
  </si>
  <si>
    <t>RAMON EMILIO AGRAMONTE MELO (LIC.)</t>
  </si>
  <si>
    <t>JUANITA DIAZ CABRERA (LICDA.)</t>
  </si>
  <si>
    <t>CANDI ROSA FAMILIA MUESES</t>
  </si>
  <si>
    <t>MARIA GUADALUPE SANCHEZ GUZMAN</t>
  </si>
  <si>
    <t>FELIPE DE JESUS HIDALGO JAVIER</t>
  </si>
  <si>
    <t>ALEXANDER ADON ROSARIO</t>
  </si>
  <si>
    <t>MARIA ANTONIA CABRERA FERNANDEZ (LI</t>
  </si>
  <si>
    <t>LUZ BERKYS NUÑEZ ESPINOSA</t>
  </si>
  <si>
    <t>REPRESENTACION LOCAL DE TRABAJO DE EL SEYBO MT</t>
  </si>
  <si>
    <t>JOSE FRANCISCO SANCHEZ CARELA</t>
  </si>
  <si>
    <t>VIRGINIA CECILIA ZORRILLA NIETO</t>
  </si>
  <si>
    <t>DARIO FRIAS CARELA</t>
  </si>
  <si>
    <t>FELICIA FORCHEZ RAMOS</t>
  </si>
  <si>
    <t>ANGELA ZOMERI AYBAR RAMOS</t>
  </si>
  <si>
    <t>JUAN FRANCISCO GUERRERO PEÑA</t>
  </si>
  <si>
    <t>MERY STEPHSNNY SEVERINO VASQUEZ</t>
  </si>
  <si>
    <t>DIRECCION DE INSPECCION MT</t>
  </si>
  <si>
    <t>FRANCISCA LEONOR TEJADA VASQUEZ (LI</t>
  </si>
  <si>
    <t>KATHERINE MARIE BAEZ CASTILLO</t>
  </si>
  <si>
    <t>JACINTO DIOMEDES PEREZ LACHAPEL (DR</t>
  </si>
  <si>
    <t>MARIA DE LA CRUZ MERCEDES (DRA.)</t>
  </si>
  <si>
    <t>JUAN RAMON VENTURA REYES</t>
  </si>
  <si>
    <t>DIRECCION DE MEDIACION Y ARBITRAJE MT</t>
  </si>
  <si>
    <t>LILLIAM JOSEFINA OLIVIER DE LIMA</t>
  </si>
  <si>
    <t>LUIS FRANCISCO REGALADO TAVAREZ</t>
  </si>
  <si>
    <t>RAMONA RAFAELA DEL CARMEN HERNANDEZ</t>
  </si>
  <si>
    <t>ERIDANIA MERCEDES ALVAREZ DE LA ROS</t>
  </si>
  <si>
    <t>COMITE NACIONAL DE SALARIO MT</t>
  </si>
  <si>
    <t>PATRICIA EVANGELINA REYES HERNANDEZ</t>
  </si>
  <si>
    <t>BELIZA ALTAGRACIA PAULINO GONZALEZ</t>
  </si>
  <si>
    <t>GENESIS SAMUEL DEL ROSARIO UBIERA</t>
  </si>
  <si>
    <t>ERASMO ALBERTO PEREZ TEJEDA</t>
  </si>
  <si>
    <t>RUTH ARGELIA RONDON</t>
  </si>
  <si>
    <t>ANDRES ROJAS ROSARIO</t>
  </si>
  <si>
    <t>RAMON GUSTAVO GARCIA RAMOS</t>
  </si>
  <si>
    <t>ZAHIRA HEROINA GRULLON DE LA CRUZ</t>
  </si>
  <si>
    <t>DIRECCION GENERAL DE HIGIENE Y SEGURIDAD INDUSTRIAL  MT</t>
  </si>
  <si>
    <t>INGRID YISSEL BASORA OZUNA</t>
  </si>
  <si>
    <t>DARISNELLY RODRIGUEZ JIMENEZ</t>
  </si>
  <si>
    <t>OBSERVATORIO DE PREVENCION DE RIESGOS LABORALES  MT</t>
  </si>
  <si>
    <t>BIENVENIDO CASTILLO</t>
  </si>
  <si>
    <t>ANA FRANCISCA RODRIGUEZ RODRIGUEZ</t>
  </si>
  <si>
    <t>DEPARTAMENTO DE VIGILANCIA Y EVALUACIÓN MT</t>
  </si>
  <si>
    <t>JOAQUIN LORENZO MONTILLA</t>
  </si>
  <si>
    <t>FERNANDO EMILIO SANTANA SEPULVEDA</t>
  </si>
  <si>
    <t>MARTHA RAMONA PICHARDO BAEZ</t>
  </si>
  <si>
    <t>GREGORIA PAYANO VELEZ (LICDA.)</t>
  </si>
  <si>
    <t>LILLIAM ADALISA DE LOS MILAGRO RODR</t>
  </si>
  <si>
    <t>DEPARTAMENTO DE DIVULGACIÓN Y PREVENCION MT</t>
  </si>
  <si>
    <t>DORKA RAMIREZ RODRIGUEZ</t>
  </si>
  <si>
    <t>DIRECCION DE TRABAJO INFANTIL MT</t>
  </si>
  <si>
    <t>JUANA RAMIREZ DE JESUS</t>
  </si>
  <si>
    <t>RODOLFO RIVERA DIAZ</t>
  </si>
  <si>
    <t>SARAH RUFINA GONZALEZ RUBIO</t>
  </si>
  <si>
    <t>DANILO BELEN SANCHEZ</t>
  </si>
  <si>
    <t>SANTIAGO NUESI PEÑA</t>
  </si>
  <si>
    <t>ENEMENCIO FEDERICO GOMERA RAMON</t>
  </si>
  <si>
    <t>BELKYS DE LA ROSA PEREZ</t>
  </si>
  <si>
    <t>IGNACIO ANTONIO PEREZ PERALTA</t>
  </si>
  <si>
    <t>SUB DIRECTOR</t>
  </si>
  <si>
    <t>ENCARGADO DE UNIDAD</t>
  </si>
  <si>
    <t>REPRESENTANTE LOCAL</t>
  </si>
  <si>
    <t>ENCARGADO UNIDAD</t>
  </si>
  <si>
    <t>SECRETARIA AUXILIAR</t>
  </si>
  <si>
    <t>INSPECTOR (A) SUPERVISOR (A)</t>
  </si>
  <si>
    <t>MEDIADOR</t>
  </si>
  <si>
    <t>SUB-DIRECTOR</t>
  </si>
  <si>
    <t>TECNICO</t>
  </si>
  <si>
    <t>COORDINADOR DE LA DIFUSION DE</t>
  </si>
  <si>
    <t>JUAN PABLO FERNANDEZ RODRIGUEZ</t>
  </si>
  <si>
    <t>DORCA MARGARITA GARCIA SANCHEZ</t>
  </si>
  <si>
    <t>DOLLY CELESTE GRACIANO MATOS</t>
  </si>
  <si>
    <t>LAURA DOLORES DIAZ PEREZ</t>
  </si>
  <si>
    <t>MARILUZ DE LOS SANTOS ALCANTARA</t>
  </si>
  <si>
    <t>DIVISION DE ATENCION VIH Y SIDA MT</t>
  </si>
  <si>
    <t>JULIANA ESTHER REYES MENDEZ</t>
  </si>
  <si>
    <t>ENRIQUE REINALDO ALFAU CASTILLO</t>
  </si>
  <si>
    <t>COORDINADOR DESPACHO</t>
  </si>
  <si>
    <t>IRMA LISBETH RODRIGUEZ COMPRES</t>
  </si>
  <si>
    <t>WINSTON MARTE VERAS</t>
  </si>
  <si>
    <t>AYUNTAMIENTO DE MANTENIMIENTO</t>
  </si>
  <si>
    <t>JHADIT ESMERALDA VALENZUELA JIMENEZ</t>
  </si>
  <si>
    <t>ANA MARIA DE LOS SANTOS SANTOS</t>
  </si>
  <si>
    <t>CONSERJE SERV. GENERALES</t>
  </si>
  <si>
    <t>RADHAMES DE JESUS REYES ROSARIO</t>
  </si>
  <si>
    <t>PEDRO MUÑOZ ALEJO</t>
  </si>
  <si>
    <t>EVA JOSEFINA PUJOLS</t>
  </si>
  <si>
    <t>FANNY ESTHER FELIZ PEREZ</t>
  </si>
  <si>
    <t>ANA HILDA FIGUEREO MATEO</t>
  </si>
  <si>
    <t>RAISA SOLER</t>
  </si>
  <si>
    <t>JULIA KARINY PEÑA GUERRERO</t>
  </si>
  <si>
    <t>SANTIAGO PEÑA SOSA</t>
  </si>
  <si>
    <t>JUANA VASQUEZ MOSQUEA</t>
  </si>
  <si>
    <t>KISAIRA PAOLA DE LOS SANTOS TAVERAS</t>
  </si>
  <si>
    <t>PATRICIA MORILLO GRULLON</t>
  </si>
  <si>
    <t>JULIO CESAR NUÑEZ ROSARIO</t>
  </si>
  <si>
    <t>DILENNIS FELIZ SAMBOY</t>
  </si>
  <si>
    <t>KEISY MIRQUELADY PEREZ POLANCO</t>
  </si>
  <si>
    <t>DIANA CAROLINA DIAZ PEREZ</t>
  </si>
  <si>
    <t>JULIO CESAR SORIANO AMPARO</t>
  </si>
  <si>
    <t>ANALISTA LEGAL</t>
  </si>
  <si>
    <t>SANTO GERTRUDYS SOTO VASQUEZ</t>
  </si>
  <si>
    <t>JUANA MARIA DE JESUS DEL ROSARIO</t>
  </si>
  <si>
    <t>SINTHIA VARGAS CUEVAS</t>
  </si>
  <si>
    <t>FRANKLIN MAYOBANEX ROSA GARCIA</t>
  </si>
  <si>
    <t>JUNIOR ALEXANDER RAMOS CRUZ</t>
  </si>
  <si>
    <t>HILARIO AGUSTIN MARTE PANTALEON</t>
  </si>
  <si>
    <t>MINERVA PERALTA FOX</t>
  </si>
  <si>
    <t>YOCELYN ALEXANDRA GONZALEZ CEPEDA</t>
  </si>
  <si>
    <t>ANALISTA DE DESARROLLO ORGANIZACIONAL</t>
  </si>
  <si>
    <t>BLADIMIR EMILIO VALDEZ ALVINO</t>
  </si>
  <si>
    <t>ELIZABETH MAÑON PAULA</t>
  </si>
  <si>
    <t>ANGEL MISAEL MONTERO</t>
  </si>
  <si>
    <t>LUIS FEDERICO GONZALEZ HEREDIA</t>
  </si>
  <si>
    <t>FABIAN ANIBAL PEÑA GONZALEZ</t>
  </si>
  <si>
    <t>EDWARD DE LOS SANTOS DE LA ROSA</t>
  </si>
  <si>
    <t>RAMONA ESTHEFANIA MARTE TORRES</t>
  </si>
  <si>
    <t>DOMINGO CABRAL DE LA ROSA</t>
  </si>
  <si>
    <t>DUCLENIA MARIA TAVAREZ ABREU</t>
  </si>
  <si>
    <t>TECNICO ADMINISTRATIVO</t>
  </si>
  <si>
    <t>DULCE MARIA CABRERA DEL ORBE</t>
  </si>
  <si>
    <t>BRENDA ROA MONITLLA</t>
  </si>
  <si>
    <t>FELIPE ANTONIO CAPELLAN PEREZ</t>
  </si>
  <si>
    <t>SUPERVISOR MANTENIMIENTO</t>
  </si>
  <si>
    <t>JUAN ANTONIO SANCHEZ VALDEZ</t>
  </si>
  <si>
    <t>DIANA CAROLINA CASTILLO PEREZ</t>
  </si>
  <si>
    <t>JOHNNY CABRERA</t>
  </si>
  <si>
    <t>MELISSA CHRISTINE DELGADO ULERIO</t>
  </si>
  <si>
    <t>MENSAJERA INTERNA</t>
  </si>
  <si>
    <t>Sexo</t>
  </si>
  <si>
    <t>Categoría</t>
  </si>
  <si>
    <t>FEMENINO</t>
  </si>
  <si>
    <t>MASCULINO</t>
  </si>
  <si>
    <t>AGUEDA MARIA SUERO</t>
  </si>
  <si>
    <t>ANNY STEFANY GUTIERREZ RODRIGUEZ</t>
  </si>
  <si>
    <t>ESTATUTO SIMPLIFICADO</t>
  </si>
  <si>
    <t>ZUNILDA ALVARADO</t>
  </si>
  <si>
    <t>EDDY SOSA CASTILLO</t>
  </si>
  <si>
    <t>ADA YSABEL VALENZUELA GUERRERO</t>
  </si>
  <si>
    <t>LIBRE NOMBRAMIENTO Y REMOCION</t>
  </si>
  <si>
    <t>CARRERA ADMINISTRATIVA</t>
  </si>
  <si>
    <t xml:space="preserve"> CARRERA ADMINISTRATIVA</t>
  </si>
  <si>
    <t>ROMERI ALTAGRACIA BEATO ROQUE</t>
  </si>
  <si>
    <t>IVELISSE ALTAGRACIA SULIS PANIAGUA</t>
  </si>
  <si>
    <t>JOSE MANUEL RIVERA MONTILLA</t>
  </si>
  <si>
    <t>AUXILIAR ADMINISTRATIVO</t>
  </si>
  <si>
    <t>KENIA MARIA LEREBOURS DE LOS SANTOS</t>
  </si>
  <si>
    <t>MARIA MIGUELINA ALVINO VALDEZ</t>
  </si>
  <si>
    <t>JOSE ALBERTO PEÑA</t>
  </si>
  <si>
    <t>JUANA EVANGELISTA JOSE GUZMAN</t>
  </si>
  <si>
    <t>HILDA MARIA ALCANTARA ALCANTARA</t>
  </si>
  <si>
    <t>RUSBELY MASSIEL POLANCO CAMPUSANO</t>
  </si>
  <si>
    <t>JUAN FRANCISCO GERMAN GARCIA</t>
  </si>
  <si>
    <t>RENATA MARIA MARTINEZ GARCIA</t>
  </si>
  <si>
    <t>LUIS ENRIQUE MATOS PEREZ</t>
  </si>
  <si>
    <t>LUISA ALEJANDRA DE LA CRUZ FERMIN</t>
  </si>
  <si>
    <t>CARMEN LUISA SOTO SANTOS</t>
  </si>
  <si>
    <t>YISSETTE VALENTINA CONTRERAS HERNANDEZ</t>
  </si>
  <si>
    <t>KARIN AURA FIGUEREO CABRAL</t>
  </si>
  <si>
    <t>WINSTON EDRIS ZABALA SOLIS</t>
  </si>
  <si>
    <t>REPRESENTACION LOCAL DE TRABAJO DE SANTIAGO RODRRIGUEZ MT</t>
  </si>
  <si>
    <t>ENCARGADA DE SERVICIO AL PERSONAL</t>
  </si>
  <si>
    <t>JOHANNA BURGOS ROJJAS</t>
  </si>
  <si>
    <t>ALTAGRACIA VENTURA SEPULVEDA</t>
  </si>
  <si>
    <t>MAYERI FRANCHESCA PEREZ PEÑA</t>
  </si>
  <si>
    <t>MARIA MAGDALENA PEREZ TORRES</t>
  </si>
  <si>
    <t>ANTONIA RUIZ</t>
  </si>
  <si>
    <t>ARIEL DANILO MARCHENA MESA</t>
  </si>
  <si>
    <t>FRANCISCO MARTINEZ SALA</t>
  </si>
  <si>
    <t>ORIENTADOR OCUPACIONAL</t>
  </si>
  <si>
    <t>JUANA VERONICA BAEZ MONTERO</t>
  </si>
  <si>
    <t>MARILYN PAULINO</t>
  </si>
  <si>
    <t>VIGNY GUILLERMINA ARECHE ROSARIO</t>
  </si>
  <si>
    <t>AIXILIAR ADMINISTRATIVA A.</t>
  </si>
  <si>
    <t>VICTOR HUGO DE JESUS CASTILLO TRINI</t>
  </si>
  <si>
    <t>JACQUELINES MARIA SANCHEZ CASTRO</t>
  </si>
  <si>
    <t>MERCEDES AMADOR RAMIREZ</t>
  </si>
  <si>
    <t>ONIVEL CUEVAS RUBIO</t>
  </si>
  <si>
    <t>AUXILIAR ADMINISTRATIVA A</t>
  </si>
  <si>
    <t>AUXKILIAR ADMINISTRATIVO A</t>
  </si>
  <si>
    <t>YERALDIN BELEN DE CEDEÑO</t>
  </si>
  <si>
    <t>AUXILIAR ADMINISTRATIVO A.</t>
  </si>
  <si>
    <t>CARMEN BEATRIZ FERNANDEZ</t>
  </si>
  <si>
    <t>AUXILIAR ADMINISRATIVA A</t>
  </si>
  <si>
    <t>DANIELA CRISTAL DE LA ROSA AQUINO</t>
  </si>
  <si>
    <t>MORELIA JAVIER PEÑA</t>
  </si>
  <si>
    <t>MANUEL ANTONIO HENRRY POLANCO</t>
  </si>
  <si>
    <t>CAROLIN MARIEL ALCANTARA REYNOSO</t>
  </si>
  <si>
    <t>AUXILIAR DE PROTOCOLO</t>
  </si>
  <si>
    <t>AUXILIAR DE EVENTO Y PROTOCOLO</t>
  </si>
  <si>
    <t xml:space="preserve">ASISTENTE </t>
  </si>
  <si>
    <t>MARICRYS  KAROLINA MORILLO GERMOSEN</t>
  </si>
  <si>
    <t>AUXILIAR DE INDORMACION CIUDADDANA</t>
  </si>
  <si>
    <t>DOMINGO ARIAS ANDUJAR</t>
  </si>
  <si>
    <t>MONSON DEFINANZA</t>
  </si>
  <si>
    <t>MACULINO</t>
  </si>
  <si>
    <t>ERNESTO DE LEON  SANCHEZ</t>
  </si>
  <si>
    <t>AUX. ALMACEN</t>
  </si>
  <si>
    <t>CARLOS RAMON MARTINEZ REYES</t>
  </si>
  <si>
    <t>RUBEL MEDINA REYES</t>
  </si>
  <si>
    <t>CARMEN  M. ELIZABETH ABREU GRATEREAU</t>
  </si>
  <si>
    <t>FRANSIX MIGUELINA VALDEZ ROSARIO</t>
  </si>
  <si>
    <t>EVANGELINA PEREZ</t>
  </si>
  <si>
    <t>SUNILDA DE JESUS VASQUEZ ARIAS</t>
  </si>
  <si>
    <t>DIGITADORA</t>
  </si>
  <si>
    <t>ANA YOKASTA FERNANDEZ LIQUET</t>
  </si>
  <si>
    <t>PEDRO GARCIA PEÑALO</t>
  </si>
  <si>
    <t>FRANCISCA DE OLEO  ENCARNACION</t>
  </si>
  <si>
    <t>YNGRI RAQUEL ROSSI SOLANO</t>
  </si>
  <si>
    <t>NATHALY GUTIERREZ ORTIZ</t>
  </si>
  <si>
    <t>JENNIFER RIVERA TAVERAS</t>
  </si>
  <si>
    <t>OFICINA TERRITORIAL DE EMPLEO SAN FRANCISCO DE MACORIS</t>
  </si>
  <si>
    <t>FELICITA TAPIA FABIAN</t>
  </si>
  <si>
    <t>ANIBAL DE JESUS PIMENTEL OGANDO</t>
  </si>
  <si>
    <t>ZULEICA ALTAGRACIA DOLONE GARCIA</t>
  </si>
  <si>
    <t>AUXILIAR ALMACEN Y SUMINISTRO</t>
  </si>
  <si>
    <t>JOAQUIN HERNANDEZ ROSARIO</t>
  </si>
  <si>
    <t>VIDAL RAMIREZ DE JESUS</t>
  </si>
  <si>
    <t>BALBINA PAEZ CANDELARIO</t>
  </si>
  <si>
    <t>YOSELYN LOPEZ</t>
  </si>
  <si>
    <t>JENNY GISELLE MINIÑO TAVAREZ</t>
  </si>
  <si>
    <t>MARCOS ERNESTO FERNANDEZ FELIZ</t>
  </si>
  <si>
    <t>ANA RINA TEJADA GIL</t>
  </si>
  <si>
    <t>FEMEMINO</t>
  </si>
  <si>
    <t>SOLANGE DIPP CASTILLO</t>
  </si>
  <si>
    <t>YANIRA ANTONIA HERASME HERASME (LIC</t>
  </si>
  <si>
    <t>JUAN DE JESUS ALBERTO DE LOS SANTOS</t>
  </si>
  <si>
    <t>YHERANDY DALLANARA PEÑA CORDERO</t>
  </si>
  <si>
    <t>BARTOLOME ANASTACIO PEREZ JIMENEZ</t>
  </si>
  <si>
    <t>LEONEL ALMONTE ORTEGA</t>
  </si>
  <si>
    <t>MARTINA GENAO SANTOS</t>
  </si>
  <si>
    <t>RAMONA GIOVANNI PEGUERO LACHAPEL</t>
  </si>
  <si>
    <t>RICARDO PEÑA MESA</t>
  </si>
  <si>
    <t>LISBETH STEPHANY MENDEZ MERCEDES</t>
  </si>
  <si>
    <t>MELANIA CRUZ NUÑEZ</t>
  </si>
  <si>
    <t>ROSMERY PAMELA BARETT CUEVAS</t>
  </si>
  <si>
    <t>MARIA ISABEL DE LEON REYNOSO</t>
  </si>
  <si>
    <t>JONATHAN DE JESUS RIVAS RAMIREZ</t>
  </si>
  <si>
    <t>ANA LIDYA PEÑA SILAS</t>
  </si>
  <si>
    <t>ALEXANDER AQUINO VALERA</t>
  </si>
  <si>
    <t>YURILEKY FRIAS RAMOS</t>
  </si>
  <si>
    <t>LUCIANO ANTONIO ALVAREZ DIAZ</t>
  </si>
  <si>
    <t>MIRIAM MARGARITA GONZALEZ DE ROJAS</t>
  </si>
  <si>
    <t>CRISTINA EMPERATRIZ GARCIA VASQUEZ</t>
  </si>
  <si>
    <t>ESTELA GERALDO DE LOS SANTOS</t>
  </si>
  <si>
    <t>RANDY RODRIGUEZ</t>
  </si>
  <si>
    <t>RAQUEL YANIBEL DUARTE ROSARIO</t>
  </si>
  <si>
    <t>HANABELLE VAZQUEZ DEL ROSARIO</t>
  </si>
  <si>
    <t>ROSANNA DIANYSSI GOMEZ GOMEZ</t>
  </si>
  <si>
    <t>MARIA ARGENTINA GUZMAN ROSARIO</t>
  </si>
  <si>
    <t xml:space="preserve">SECRETARIA </t>
  </si>
  <si>
    <t>Empleado (2.87%)</t>
  </si>
  <si>
    <t>OFICINA TERRITORIAL DE EMPLEO SAN PEDRO DE MACORIS</t>
  </si>
  <si>
    <t>YERIZA TUSEN POLANCO</t>
  </si>
  <si>
    <t>VIRGINIA VARGAS BERBERE</t>
  </si>
  <si>
    <t>JACKELINE VASQUEZ CASTILLO</t>
  </si>
  <si>
    <t>ANDRES LUCIANO</t>
  </si>
  <si>
    <t>CLARIBEL ALMANZAR PEREZ</t>
  </si>
  <si>
    <t>FRANKLIN ESTEBAN ROSARIO RODRIGUEZ</t>
  </si>
  <si>
    <t>RIOMAR GARCIA CABRERA</t>
  </si>
  <si>
    <t>GLORIA ESTHEL MENDEZ MENDEZ</t>
  </si>
  <si>
    <t>JULIO ERNESTO RAMIREZ LORENZO</t>
  </si>
  <si>
    <t>ANA LEIDY RAMIREZ VALDEZ</t>
  </si>
  <si>
    <t>YRENI ROSSALI VALENZUELA ALCANTARA</t>
  </si>
  <si>
    <t>MARISOL MARTINEZ AVILA</t>
  </si>
  <si>
    <t>ANA JOSEFA RINCON</t>
  </si>
  <si>
    <t>OFICINA TERRITORIAL DE EMPLEO LA VEGA</t>
  </si>
  <si>
    <t>OGILDA CRISTINA SOSA PEÑA</t>
  </si>
  <si>
    <t>EDUARDO ENCARNACION ENCARNACION</t>
  </si>
  <si>
    <t>FRANCISCO HERNANDEZ ACOSTA</t>
  </si>
  <si>
    <t>NANCY VALERA VALERA</t>
  </si>
  <si>
    <t>ALEXANDER DE JESUS PERALTA HENRIQUEZ</t>
  </si>
  <si>
    <t>JOSE DOLORES ENRIQUEZ BAEZ</t>
  </si>
  <si>
    <t>MIGUEL BENTURA GOMEZ SEGURA</t>
  </si>
  <si>
    <t>RUBEN ALMONTE ALMANZAR</t>
  </si>
  <si>
    <t>SULEIDY DE LA ROSA DIAZ</t>
  </si>
  <si>
    <t>EDGAR STIVEN MENA CUELLO</t>
  </si>
  <si>
    <t>ADMINISTRADOR BASE DE DATOS</t>
  </si>
  <si>
    <t>VICENTE SANTAMARIA HERNANDEZ</t>
  </si>
  <si>
    <t>ALEJANDRA SILVERIO</t>
  </si>
  <si>
    <t>MARINO JOSE SEVERINO JOSE</t>
  </si>
  <si>
    <t>SEVERIANO VILLA GIL</t>
  </si>
  <si>
    <t>ABEL JOSE MORALES PAREDES</t>
  </si>
  <si>
    <t>OSVALDO ROJAS RODRIGUEZ</t>
  </si>
  <si>
    <t xml:space="preserve">MENSAJERO </t>
  </si>
  <si>
    <t>ESMAILYN CUEVAS RUIZ</t>
  </si>
  <si>
    <t>KAROLAY STEPHANIE MONTERO DECENA</t>
  </si>
  <si>
    <t>AYDANTE DE MANTENIMIENTO</t>
  </si>
  <si>
    <t>LISSETTE FERNANDEZ RODRIGUEZ</t>
  </si>
  <si>
    <t>ANGELA LAURENCIO</t>
  </si>
  <si>
    <t>SUPERVISOR</t>
  </si>
  <si>
    <t>EROICO DEL PILAR PEREZ GLASS</t>
  </si>
  <si>
    <t>TECNICO EN REFRIGERACION</t>
  </si>
  <si>
    <t>YOHANNI FLORIAN CARMONA</t>
  </si>
  <si>
    <t>TERESA ANGELICA TEJEDA REYES</t>
  </si>
  <si>
    <t>FRANCIA DEL CARMEN JAQUEZ GARCIA</t>
  </si>
  <si>
    <t>JENNIFFER TIVISAY PERCEL FRANCO</t>
  </si>
  <si>
    <t>MIGUEL JOSE LOPEZ DEL CARMEN</t>
  </si>
  <si>
    <t>LAURINA GERALDO DE LA PAZ</t>
  </si>
  <si>
    <t>LEONARDO STALIN PICHARDO CAMACHO</t>
  </si>
  <si>
    <t>ANLLELY YAJAIRA CANDELARIO DE ASTACIO</t>
  </si>
  <si>
    <t>HAYRON BILL POLANCO BAEZ</t>
  </si>
  <si>
    <t>PETRONILA JEREZ</t>
  </si>
  <si>
    <t>MARIA ALTAGRACIA RODRIGUEZ</t>
  </si>
  <si>
    <t>FRANKLYN RAFAEL VALERA ESTEVEZ</t>
  </si>
  <si>
    <t>LUZ YSABEL SUAREZ JOSE</t>
  </si>
  <si>
    <t>FRANKLIN LUIS CONTRERAS VALENZUELA</t>
  </si>
  <si>
    <t>LILE YOLANDA SANTOS DIAZ</t>
  </si>
  <si>
    <t>DIGNORA JOSEFINA SUAREZ MARTINEZ</t>
  </si>
  <si>
    <t xml:space="preserve">CHISTHOFER ALEXANDER MORALES VASQUEZ </t>
  </si>
  <si>
    <t>OFICINA TERRITORIAL DE EMPLEO PUERTO PLATA</t>
  </si>
  <si>
    <t xml:space="preserve">AUXILIAR DE EVENTOS </t>
  </si>
  <si>
    <t>NIULKA PAYANO VARGAS</t>
  </si>
  <si>
    <t>LIDIA LUCIA LOPEZ ROSARIO</t>
  </si>
  <si>
    <t>ASESOR</t>
  </si>
  <si>
    <t>MILENA SHAMILE RUIZ PAREDES</t>
  </si>
  <si>
    <t>PEDRO PICHARDO ADAMES</t>
  </si>
  <si>
    <t>FELIX NAJARONI MORILLO RAMIREZ</t>
  </si>
  <si>
    <t>CINTHIA NATALIA TAVERAS HENRIQUEZ DE COLLADO</t>
  </si>
  <si>
    <t>DANIEL ESTEBAN PERALTA</t>
  </si>
  <si>
    <t>JUAN BAUTISTA ALTAGRACIA SORIANO SALAZAR</t>
  </si>
  <si>
    <t>MARIA DE LOS ANGELES SEGURA</t>
  </si>
  <si>
    <t>OFICINA TERRITORIAL DE EMPLEO MOCA</t>
  </si>
  <si>
    <t>NATHALI ALTAGRACIA MONEGRO RODRIGUEZ</t>
  </si>
  <si>
    <t>BELKIS DAMARIS HERNANDEZ RODRIGUEZ</t>
  </si>
  <si>
    <t>HECTOR MANUEL RICARDO CHEVALIER</t>
  </si>
  <si>
    <t>ODANIS DE JESUS BALDALLAQUE PICHARDO</t>
  </si>
  <si>
    <t>GENESIS JACQUELINE LIRIANO BETANCES</t>
  </si>
  <si>
    <t>COMITÉ NACIONAL DE SALARIO MT</t>
  </si>
  <si>
    <t>DAIANA ELISABETH VAZQUEZ AQUINO</t>
  </si>
  <si>
    <t>MARIA JULIA PAULINO CESPEDES</t>
  </si>
  <si>
    <t>SANTA YOSAIRE QUEZADA SANCHEZ</t>
  </si>
  <si>
    <t>ASESOR (A) EN RELACIONES INTERNACIONALES</t>
  </si>
  <si>
    <t>CHERYL VENESTTE VICTORIA DE HASSAN</t>
  </si>
  <si>
    <t>MIGUEL ANGEL PAULINO BAEZ</t>
  </si>
  <si>
    <t>LUIS ANGEL BACILO RODRIGUEZ</t>
  </si>
  <si>
    <t>GUILLERMINA MORILLO HERRERA</t>
  </si>
  <si>
    <t>DANIEL FRANKLIN TERRERO RODRIGUEZ</t>
  </si>
  <si>
    <t>NICOLAS GENAO ROBLES</t>
  </si>
  <si>
    <t>ANGELA MARIA CRUZ ESTEVEZ</t>
  </si>
  <si>
    <t>DOMINGO DE LA ROSA PRESINAL</t>
  </si>
  <si>
    <t>JOSE MIGUEL RODRIGUEZ MEREGILDO</t>
  </si>
  <si>
    <t>BRANDON DE JESUS MERCEDES</t>
  </si>
  <si>
    <t>MILTON RAFAEL MARTINEZ GRULLON</t>
  </si>
  <si>
    <t>CARLA MARIANA LOPEZ GERMAN</t>
  </si>
  <si>
    <t>ASESORA DEL MINISTRO</t>
  </si>
  <si>
    <t>CARGO DE CONFIANZA</t>
  </si>
  <si>
    <t>MARIA LEIDA RAMIREZ</t>
  </si>
  <si>
    <t>KATY RAMIREZ ROSARIO</t>
  </si>
  <si>
    <t>BENJAMIN FRANKLIN RAMOS</t>
  </si>
  <si>
    <t>JOSE PASCUAL CRUZ (LIC.)</t>
  </si>
  <si>
    <t>RAMON RAMIREZ PIRON</t>
  </si>
  <si>
    <t>VIRGEN MARIA ALMONTE MANCEBO</t>
  </si>
  <si>
    <t>ANTONIO SALVADOR DILONE SANTIAGO</t>
  </si>
  <si>
    <t>YERRY MIGUEL MERAN TAVAREZ</t>
  </si>
  <si>
    <t>ANALISTA DE COMPRAS Y CONTRATACIONES</t>
  </si>
  <si>
    <t>SARA CAROLINA ZAITER TEJEDA</t>
  </si>
  <si>
    <t>ANALISTA CALIDAD EN LA GESTION</t>
  </si>
  <si>
    <t>MIGUEL ANGEL SOSA GOICO</t>
  </si>
  <si>
    <t>JESUS MANUEL GOMEZ HERNANDEZ</t>
  </si>
  <si>
    <t>MARILENI PINEDA</t>
  </si>
  <si>
    <t>DEPARTAMENTO OFICINA DE ACCESO A LA INFORMACION MT</t>
  </si>
  <si>
    <t>DIRECCION DE RELACIONES INTERNACIONALES MT</t>
  </si>
  <si>
    <t>DEPARTAMENTO DE CORRESPONDENCIA MT</t>
  </si>
  <si>
    <t>DIVISION DE ARCHIVO CENTRAL MT</t>
  </si>
  <si>
    <t>DIRECCION DE COMUNICACIONES MT</t>
  </si>
  <si>
    <t>DEPARTAMENTO DE PRENSA Y RELACIONES PUBLICAS MT</t>
  </si>
  <si>
    <t>DEPARTAMENTO DE PRODUCCION Y EDICION MT</t>
  </si>
  <si>
    <t>ANYI MELISSA CASTILLO RAMIREZ</t>
  </si>
  <si>
    <t>DEPARTAMENTO DE PROTOCOLO Y EVENTOS MT</t>
  </si>
  <si>
    <t>DIRECCION DE ATENCION AL CIUDADANO- MT</t>
  </si>
  <si>
    <t>MINISTERIO DE TRABAJO</t>
  </si>
  <si>
    <t>SECCION DE TRANSPORTACION</t>
  </si>
  <si>
    <t>DEPARTAMENTO DE CONTABILIDAD MT</t>
  </si>
  <si>
    <t>DEPARTAMENTO DE SEGURIDAD- MT</t>
  </si>
  <si>
    <t>DEPARTAMENTO DE TESORERIA MT</t>
  </si>
  <si>
    <t>DEPARTAMENTO DE EJECUCION PRESUPUESTARIA  MT</t>
  </si>
  <si>
    <t>SECCION DE ACTIVOS FIJOS MT</t>
  </si>
  <si>
    <t>DIVISION DE MANTENIMIENTO MT</t>
  </si>
  <si>
    <t>DEPARTAMENTO DE SERVICIOS GENERALES MT</t>
  </si>
  <si>
    <t>DEPARTAMENTO DE ALMACEN Y SUMINISTRO MT</t>
  </si>
  <si>
    <t>DIVISION DE MAYORDOMIA MT</t>
  </si>
  <si>
    <t>DEPARTAMENTO DE ORGANIZACIÓN DEL TRABAJO Y COMPENSACION MT</t>
  </si>
  <si>
    <t>DEPARTAMENTO DE EVALUACION DEL DESEMPEÑO Y CAPACITACION MT</t>
  </si>
  <si>
    <t>DEPARTAMENTO DE RELACIONES LABORALES Y SOCIALES MT</t>
  </si>
  <si>
    <t>DEPARTAMENTO DE REGISTRO CONTROL Y NOMINA MT</t>
  </si>
  <si>
    <t>DEPARTAMENTO DE DESARROLLO INSTITUCIONAL Y CALIDAD EN LA GESTION MT</t>
  </si>
  <si>
    <t>DEPARTAMENTO DE ESTADISTICAS LABORAL MT</t>
  </si>
  <si>
    <t>MARLEN MARIA DEL PILAR FRANCISCO SANDOVAL</t>
  </si>
  <si>
    <t>ENCARGADO DE DEPARTAMENTO</t>
  </si>
  <si>
    <t>SABI MARIEL FELIZ GARO</t>
  </si>
  <si>
    <t>JUAN ANTONIO REYES OFFRER</t>
  </si>
  <si>
    <t>KISAIRY NUÑEZ</t>
  </si>
  <si>
    <t>No.</t>
  </si>
  <si>
    <t>JOSE MANUEL BAEZ GARCIA</t>
  </si>
  <si>
    <t>JAVIER ALBERTO SUAREZ ASTACIO</t>
  </si>
  <si>
    <t>MARIA FERNANDA FELIX HERNANDEZ</t>
  </si>
  <si>
    <t>AMBAR ALEGNA JUSTO FERNANDEZ</t>
  </si>
  <si>
    <t>LOURGINA JEREZ PEREZ</t>
  </si>
  <si>
    <t>BRYAN COPLIN TERRERO</t>
  </si>
  <si>
    <t>AUXILIAR DE EMPLEO</t>
  </si>
  <si>
    <t>GALINA MARIE ARZENO</t>
  </si>
  <si>
    <t>MAGNOLIA CUEVAS CUEVAS</t>
  </si>
  <si>
    <t>YUDERKY VENTURA VALDEZ</t>
  </si>
  <si>
    <r>
      <t xml:space="preserve"> Correspondiente al mes de Enero</t>
    </r>
    <r>
      <rPr>
        <sz val="16"/>
        <color theme="1" tint="4.9989318521683403E-2"/>
        <rFont val="Arial"/>
        <family val="2"/>
      </rPr>
      <t xml:space="preserve"> del año 2025</t>
    </r>
  </si>
  <si>
    <r>
      <t xml:space="preserve"> Nómina de Sueldos: </t>
    </r>
    <r>
      <rPr>
        <u/>
        <sz val="16"/>
        <rFont val="Arial"/>
        <family val="2"/>
      </rPr>
      <t>Empleados Fijos</t>
    </r>
  </si>
  <si>
    <t xml:space="preserve">   (4*) Deducción directa declaración TSS del SUIRPLUS por registro de dependientes adicionales al SDSS. RD$1,715.46 por cada dependiente adicional registrado.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</si>
</sst>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3"/>
      <name val="Arial"/>
      <family val="2"/>
    </font>
    <font>
      <sz val="13"/>
      <name val="Arial"/>
      <family val="2"/>
    </font>
    <font>
      <b/>
      <sz val="12"/>
      <color theme="1"/>
      <name val="Book Antiqua"/>
      <family val="1"/>
    </font>
    <font>
      <sz val="8"/>
      <name val="Calibri"/>
      <family val="2"/>
      <scheme val="minor"/>
    </font>
    <font>
      <sz val="16"/>
      <color theme="1"/>
      <name val="Book Antiqua"/>
      <family val="1"/>
    </font>
    <font>
      <sz val="11"/>
      <color theme="1"/>
      <name val="Century Gothic"/>
      <family val="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6"/>
      <name val="Arial"/>
      <family val="2"/>
    </font>
    <font>
      <u/>
      <sz val="16"/>
      <name val="Arial"/>
      <family val="2"/>
    </font>
    <font>
      <sz val="16"/>
      <color theme="1" tint="4.9989318521683403E-2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1"/>
      <name val="Century Gothic"/>
      <family val="2"/>
    </font>
    <font>
      <sz val="18"/>
      <color theme="1"/>
      <name val="Century Gothic"/>
      <family val="2"/>
    </font>
    <font>
      <sz val="11"/>
      <color rgb="FFFF0000"/>
      <name val="Century Gothic"/>
      <family val="2"/>
    </font>
    <font>
      <sz val="11"/>
      <color theme="1"/>
      <name val="Arial"/>
      <family val="2"/>
    </font>
    <font>
      <b/>
      <sz val="11"/>
      <color theme="1"/>
      <name val="Century Gothic"/>
      <family val="2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39997558519241921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140">
    <xf numFmtId="0" fontId="0" fillId="0" borderId="0" xfId="0"/>
    <xf numFmtId="0" fontId="0" fillId="0" borderId="0" xfId="0" applyAlignment="1">
      <alignment horizontal="center" vertical="center"/>
    </xf>
    <xf numFmtId="0" fontId="19" fillId="33" borderId="0" xfId="0" applyFont="1" applyFill="1" applyAlignment="1">
      <alignment vertical="center"/>
    </xf>
    <xf numFmtId="0" fontId="19" fillId="33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43" fontId="19" fillId="33" borderId="0" xfId="0" applyNumberFormat="1" applyFont="1" applyFill="1" applyAlignment="1">
      <alignment vertical="center"/>
    </xf>
    <xf numFmtId="0" fontId="0" fillId="33" borderId="0" xfId="0" applyFill="1"/>
    <xf numFmtId="0" fontId="0" fillId="33" borderId="11" xfId="0" applyFill="1" applyBorder="1"/>
    <xf numFmtId="0" fontId="23" fillId="33" borderId="0" xfId="0" applyFont="1" applyFill="1" applyAlignment="1">
      <alignment vertical="center"/>
    </xf>
    <xf numFmtId="0" fontId="24" fillId="33" borderId="0" xfId="0" applyFont="1" applyFill="1"/>
    <xf numFmtId="0" fontId="0" fillId="33" borderId="10" xfId="0" applyFill="1" applyBorder="1"/>
    <xf numFmtId="0" fontId="0" fillId="33" borderId="0" xfId="0" applyFill="1" applyAlignment="1">
      <alignment vertical="center" wrapText="1"/>
    </xf>
    <xf numFmtId="0" fontId="25" fillId="33" borderId="0" xfId="0" applyFont="1" applyFill="1"/>
    <xf numFmtId="0" fontId="0" fillId="34" borderId="0" xfId="0" applyFill="1"/>
    <xf numFmtId="0" fontId="0" fillId="35" borderId="0" xfId="0" applyFill="1"/>
    <xf numFmtId="0" fontId="0" fillId="36" borderId="0" xfId="0" applyFill="1"/>
    <xf numFmtId="0" fontId="0" fillId="0" borderId="11" xfId="0" applyBorder="1"/>
    <xf numFmtId="0" fontId="0" fillId="0" borderId="11" xfId="0" applyBorder="1" applyAlignment="1">
      <alignment horizontal="left"/>
    </xf>
    <xf numFmtId="4" fontId="0" fillId="0" borderId="11" xfId="0" applyNumberFormat="1" applyBorder="1"/>
    <xf numFmtId="4" fontId="0" fillId="0" borderId="11" xfId="0" applyNumberFormat="1" applyBorder="1" applyAlignment="1">
      <alignment vertical="center"/>
    </xf>
    <xf numFmtId="4" fontId="25" fillId="0" borderId="11" xfId="0" applyNumberFormat="1" applyFont="1" applyBorder="1" applyAlignment="1">
      <alignment vertical="center"/>
    </xf>
    <xf numFmtId="0" fontId="23" fillId="0" borderId="11" xfId="0" applyFont="1" applyBorder="1" applyAlignment="1">
      <alignment horizontal="left" vertical="center" wrapText="1"/>
    </xf>
    <xf numFmtId="0" fontId="23" fillId="0" borderId="11" xfId="0" applyFont="1" applyBorder="1" applyAlignment="1">
      <alignment horizontal="left" vertical="center"/>
    </xf>
    <xf numFmtId="4" fontId="23" fillId="0" borderId="11" xfId="0" applyNumberFormat="1" applyFont="1" applyBorder="1" applyAlignment="1">
      <alignment horizontal="right" vertical="center"/>
    </xf>
    <xf numFmtId="4" fontId="23" fillId="0" borderId="11" xfId="0" applyNumberFormat="1" applyFont="1" applyBorder="1" applyAlignment="1">
      <alignment horizontal="center" vertical="center"/>
    </xf>
    <xf numFmtId="4" fontId="25" fillId="0" borderId="11" xfId="0" applyNumberFormat="1" applyFont="1" applyBorder="1" applyAlignment="1">
      <alignment horizontal="right" vertical="center"/>
    </xf>
    <xf numFmtId="4" fontId="0" fillId="0" borderId="11" xfId="0" applyNumberFormat="1" applyBorder="1" applyAlignment="1">
      <alignment horizontal="right"/>
    </xf>
    <xf numFmtId="0" fontId="0" fillId="0" borderId="11" xfId="0" applyBorder="1" applyAlignment="1">
      <alignment horizontal="right"/>
    </xf>
    <xf numFmtId="4" fontId="0" fillId="0" borderId="11" xfId="0" applyNumberFormat="1" applyBorder="1" applyAlignment="1">
      <alignment horizontal="right" vertical="center"/>
    </xf>
    <xf numFmtId="43" fontId="1" fillId="0" borderId="11" xfId="42" applyFont="1" applyFill="1" applyBorder="1" applyAlignment="1">
      <alignment vertical="center"/>
    </xf>
    <xf numFmtId="49" fontId="0" fillId="0" borderId="11" xfId="0" applyNumberFormat="1" applyBorder="1" applyAlignment="1">
      <alignment horizontal="right" vertical="center"/>
    </xf>
    <xf numFmtId="43" fontId="1" fillId="0" borderId="11" xfId="42" applyFont="1" applyFill="1" applyBorder="1" applyAlignment="1">
      <alignment horizontal="right" vertical="center"/>
    </xf>
    <xf numFmtId="43" fontId="19" fillId="0" borderId="0" xfId="42" applyFont="1" applyFill="1" applyBorder="1" applyAlignment="1">
      <alignment vertical="center"/>
    </xf>
    <xf numFmtId="0" fontId="24" fillId="36" borderId="0" xfId="0" applyFont="1" applyFill="1"/>
    <xf numFmtId="0" fontId="0" fillId="0" borderId="11" xfId="0" applyBorder="1" applyAlignment="1">
      <alignment horizontal="center" vertical="center"/>
    </xf>
    <xf numFmtId="0" fontId="16" fillId="33" borderId="0" xfId="0" applyFont="1" applyFill="1"/>
    <xf numFmtId="0" fontId="0" fillId="33" borderId="0" xfId="0" applyFill="1" applyAlignment="1">
      <alignment vertical="center"/>
    </xf>
    <xf numFmtId="0" fontId="0" fillId="33" borderId="0" xfId="0" applyFill="1" applyAlignment="1">
      <alignment horizontal="center" vertical="center"/>
    </xf>
    <xf numFmtId="43" fontId="0" fillId="0" borderId="11" xfId="42" applyFont="1" applyFill="1" applyBorder="1" applyAlignment="1"/>
    <xf numFmtId="43" fontId="0" fillId="0" borderId="11" xfId="42" applyFont="1" applyFill="1" applyBorder="1" applyAlignment="1">
      <alignment vertical="center"/>
    </xf>
    <xf numFmtId="0" fontId="0" fillId="0" borderId="11" xfId="42" applyNumberFormat="1" applyFont="1" applyFill="1" applyBorder="1"/>
    <xf numFmtId="0" fontId="0" fillId="0" borderId="11" xfId="42" applyNumberFormat="1" applyFont="1" applyFill="1" applyBorder="1" applyAlignment="1">
      <alignment horizontal="left" vertical="top"/>
    </xf>
    <xf numFmtId="43" fontId="0" fillId="0" borderId="11" xfId="42" applyFont="1" applyFill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43" fontId="1" fillId="33" borderId="11" xfId="42" applyFont="1" applyFill="1" applyBorder="1" applyAlignment="1"/>
    <xf numFmtId="43" fontId="0" fillId="33" borderId="11" xfId="42" applyFont="1" applyFill="1" applyBorder="1" applyAlignment="1"/>
    <xf numFmtId="43" fontId="0" fillId="33" borderId="11" xfId="42" applyFont="1" applyFill="1" applyBorder="1" applyAlignment="1">
      <alignment horizontal="right"/>
    </xf>
    <xf numFmtId="4" fontId="19" fillId="33" borderId="0" xfId="0" applyNumberFormat="1" applyFont="1" applyFill="1" applyAlignment="1">
      <alignment vertical="center"/>
    </xf>
    <xf numFmtId="43" fontId="23" fillId="33" borderId="11" xfId="42" applyFont="1" applyFill="1" applyBorder="1" applyAlignment="1">
      <alignment horizontal="right" vertical="center"/>
    </xf>
    <xf numFmtId="43" fontId="0" fillId="33" borderId="0" xfId="42" applyFont="1" applyFill="1" applyBorder="1" applyAlignment="1">
      <alignment horizontal="center" vertical="center"/>
    </xf>
    <xf numFmtId="43" fontId="1" fillId="33" borderId="11" xfId="42" applyFont="1" applyFill="1" applyBorder="1" applyAlignment="1">
      <alignment vertical="center"/>
    </xf>
    <xf numFmtId="43" fontId="25" fillId="33" borderId="11" xfId="42" applyFont="1" applyFill="1" applyBorder="1" applyAlignment="1"/>
    <xf numFmtId="43" fontId="1" fillId="33" borderId="11" xfId="42" applyFont="1" applyFill="1" applyBorder="1" applyAlignment="1">
      <alignment horizontal="right"/>
    </xf>
    <xf numFmtId="43" fontId="1" fillId="33" borderId="11" xfId="42" applyFont="1" applyFill="1" applyBorder="1" applyAlignment="1">
      <alignment horizontal="right" vertical="center"/>
    </xf>
    <xf numFmtId="43" fontId="0" fillId="0" borderId="11" xfId="42" applyFont="1" applyFill="1" applyBorder="1" applyAlignment="1">
      <alignment horizontal="right"/>
    </xf>
    <xf numFmtId="0" fontId="0" fillId="0" borderId="11" xfId="0" quotePrefix="1" applyBorder="1"/>
    <xf numFmtId="4" fontId="0" fillId="0" borderId="0" xfId="0" applyNumberFormat="1"/>
    <xf numFmtId="43" fontId="1" fillId="33" borderId="11" xfId="42" applyFont="1" applyFill="1" applyBorder="1"/>
    <xf numFmtId="43" fontId="0" fillId="33" borderId="11" xfId="42" applyFont="1" applyFill="1" applyBorder="1"/>
    <xf numFmtId="43" fontId="1" fillId="0" borderId="11" xfId="42" applyFont="1" applyFill="1" applyBorder="1" applyAlignment="1">
      <alignment horizontal="center" vertical="center"/>
    </xf>
    <xf numFmtId="0" fontId="29" fillId="37" borderId="11" xfId="0" applyFont="1" applyFill="1" applyBorder="1" applyAlignment="1">
      <alignment horizontal="center" vertical="center" wrapText="1"/>
    </xf>
    <xf numFmtId="0" fontId="20" fillId="0" borderId="0" xfId="0" applyFont="1" applyAlignment="1">
      <alignment vertical="top"/>
    </xf>
    <xf numFmtId="4" fontId="18" fillId="0" borderId="0" xfId="0" applyNumberFormat="1" applyFont="1" applyAlignment="1">
      <alignment vertical="center"/>
    </xf>
    <xf numFmtId="0" fontId="18" fillId="37" borderId="11" xfId="0" applyFont="1" applyFill="1" applyBorder="1" applyAlignment="1">
      <alignment horizontal="center" vertical="center"/>
    </xf>
    <xf numFmtId="4" fontId="30" fillId="37" borderId="11" xfId="0" applyNumberFormat="1" applyFont="1" applyFill="1" applyBorder="1" applyAlignment="1">
      <alignment horizontal="center" vertical="center"/>
    </xf>
    <xf numFmtId="4" fontId="31" fillId="37" borderId="11" xfId="0" applyNumberFormat="1" applyFont="1" applyFill="1" applyBorder="1" applyAlignment="1">
      <alignment horizontal="right" vertical="center"/>
    </xf>
    <xf numFmtId="0" fontId="25" fillId="37" borderId="11" xfId="0" applyFont="1" applyFill="1" applyBorder="1"/>
    <xf numFmtId="0" fontId="30" fillId="33" borderId="0" xfId="0" applyFont="1" applyFill="1" applyAlignment="1">
      <alignment vertical="center"/>
    </xf>
    <xf numFmtId="0" fontId="32" fillId="33" borderId="0" xfId="0" applyFont="1" applyFill="1" applyAlignment="1">
      <alignment horizontal="center" vertical="center"/>
    </xf>
    <xf numFmtId="0" fontId="32" fillId="33" borderId="0" xfId="0" applyFont="1" applyFill="1" applyAlignment="1">
      <alignment horizontal="center" vertical="center" wrapText="1"/>
    </xf>
    <xf numFmtId="0" fontId="32" fillId="33" borderId="0" xfId="0" applyFont="1" applyFill="1" applyAlignment="1">
      <alignment vertical="center" wrapText="1"/>
    </xf>
    <xf numFmtId="0" fontId="33" fillId="33" borderId="0" xfId="0" applyFont="1" applyFill="1" applyAlignment="1">
      <alignment vertical="center" wrapText="1"/>
    </xf>
    <xf numFmtId="0" fontId="33" fillId="33" borderId="0" xfId="0" applyFont="1" applyFill="1" applyAlignment="1">
      <alignment horizontal="center" vertical="center"/>
    </xf>
    <xf numFmtId="43" fontId="33" fillId="33" borderId="0" xfId="42" applyFont="1" applyFill="1" applyBorder="1" applyAlignment="1">
      <alignment horizontal="center" vertical="center"/>
    </xf>
    <xf numFmtId="4" fontId="33" fillId="33" borderId="0" xfId="0" applyNumberFormat="1" applyFont="1" applyFill="1" applyAlignment="1">
      <alignment vertical="center"/>
    </xf>
    <xf numFmtId="43" fontId="23" fillId="0" borderId="0" xfId="42" applyFont="1" applyFill="1" applyBorder="1" applyAlignment="1">
      <alignment vertical="center"/>
    </xf>
    <xf numFmtId="43" fontId="23" fillId="0" borderId="0" xfId="42" applyFont="1" applyFill="1" applyBorder="1" applyAlignment="1">
      <alignment horizontal="center" vertical="center"/>
    </xf>
    <xf numFmtId="43" fontId="34" fillId="0" borderId="0" xfId="42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43" fontId="23" fillId="0" borderId="0" xfId="42" applyFont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32" fillId="33" borderId="0" xfId="0" applyFont="1" applyFill="1"/>
    <xf numFmtId="0" fontId="32" fillId="33" borderId="0" xfId="0" applyFont="1" applyFill="1" applyAlignment="1">
      <alignment horizontal="center"/>
    </xf>
    <xf numFmtId="0" fontId="32" fillId="33" borderId="0" xfId="0" applyFont="1" applyFill="1" applyAlignment="1">
      <alignment horizontal="center" wrapText="1"/>
    </xf>
    <xf numFmtId="0" fontId="32" fillId="33" borderId="0" xfId="0" applyFont="1" applyFill="1" applyAlignment="1">
      <alignment wrapText="1"/>
    </xf>
    <xf numFmtId="0" fontId="33" fillId="33" borderId="0" xfId="0" applyFont="1" applyFill="1" applyAlignment="1">
      <alignment wrapText="1"/>
    </xf>
    <xf numFmtId="0" fontId="33" fillId="33" borderId="0" xfId="0" applyFont="1" applyFill="1" applyAlignment="1">
      <alignment horizontal="center"/>
    </xf>
    <xf numFmtId="43" fontId="33" fillId="33" borderId="0" xfId="42" applyFont="1" applyFill="1" applyBorder="1" applyAlignment="1">
      <alignment horizontal="center"/>
    </xf>
    <xf numFmtId="4" fontId="33" fillId="33" borderId="0" xfId="0" applyNumberFormat="1" applyFont="1" applyFill="1"/>
    <xf numFmtId="4" fontId="33" fillId="0" borderId="0" xfId="0" applyNumberFormat="1" applyFont="1"/>
    <xf numFmtId="43" fontId="23" fillId="0" borderId="0" xfId="42" applyFont="1" applyFill="1" applyBorder="1" applyAlignment="1">
      <alignment horizontal="center"/>
    </xf>
    <xf numFmtId="43" fontId="34" fillId="0" borderId="0" xfId="42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43" fontId="23" fillId="0" borderId="0" xfId="42" applyFont="1" applyBorder="1" applyAlignment="1">
      <alignment horizontal="center"/>
    </xf>
    <xf numFmtId="0" fontId="23" fillId="0" borderId="0" xfId="0" applyFont="1"/>
    <xf numFmtId="0" fontId="35" fillId="33" borderId="0" xfId="0" applyFont="1" applyFill="1" applyAlignment="1">
      <alignment horizontal="center"/>
    </xf>
    <xf numFmtId="43" fontId="33" fillId="33" borderId="0" xfId="42" applyFont="1" applyFill="1" applyBorder="1" applyAlignment="1"/>
    <xf numFmtId="43" fontId="33" fillId="33" borderId="0" xfId="0" applyNumberFormat="1" applyFont="1" applyFill="1" applyAlignment="1">
      <alignment horizontal="center"/>
    </xf>
    <xf numFmtId="43" fontId="35" fillId="33" borderId="0" xfId="0" applyNumberFormat="1" applyFont="1" applyFill="1"/>
    <xf numFmtId="43" fontId="33" fillId="0" borderId="0" xfId="0" applyNumberFormat="1" applyFont="1"/>
    <xf numFmtId="0" fontId="36" fillId="33" borderId="0" xfId="0" applyFont="1" applyFill="1" applyAlignment="1">
      <alignment wrapText="1"/>
    </xf>
    <xf numFmtId="0" fontId="23" fillId="33" borderId="0" xfId="0" applyFont="1" applyFill="1" applyAlignment="1">
      <alignment wrapText="1"/>
    </xf>
    <xf numFmtId="0" fontId="23" fillId="33" borderId="0" xfId="0" applyFont="1" applyFill="1" applyAlignment="1">
      <alignment horizontal="center"/>
    </xf>
    <xf numFmtId="4" fontId="23" fillId="33" borderId="0" xfId="0" applyNumberFormat="1" applyFont="1" applyFill="1"/>
    <xf numFmtId="43" fontId="23" fillId="0" borderId="0" xfId="0" applyNumberFormat="1" applyFont="1"/>
    <xf numFmtId="43" fontId="23" fillId="0" borderId="0" xfId="0" applyNumberFormat="1" applyFont="1" applyAlignment="1">
      <alignment horizontal="center"/>
    </xf>
    <xf numFmtId="0" fontId="36" fillId="33" borderId="0" xfId="0" applyFont="1" applyFill="1" applyAlignment="1">
      <alignment vertical="center"/>
    </xf>
    <xf numFmtId="0" fontId="36" fillId="33" borderId="0" xfId="0" applyFont="1" applyFill="1" applyAlignment="1">
      <alignment horizontal="center" vertical="center" wrapText="1"/>
    </xf>
    <xf numFmtId="0" fontId="36" fillId="0" borderId="0" xfId="0" applyFont="1" applyAlignment="1">
      <alignment vertical="center" wrapText="1"/>
    </xf>
    <xf numFmtId="0" fontId="23" fillId="0" borderId="0" xfId="0" applyFont="1" applyAlignment="1">
      <alignment vertical="center" wrapText="1"/>
    </xf>
    <xf numFmtId="0" fontId="23" fillId="0" borderId="0" xfId="0" applyFont="1" applyAlignment="1">
      <alignment horizontal="center" vertical="center" wrapText="1"/>
    </xf>
    <xf numFmtId="0" fontId="23" fillId="33" borderId="0" xfId="0" applyFont="1" applyFill="1" applyAlignment="1">
      <alignment vertical="center" wrapText="1"/>
    </xf>
    <xf numFmtId="43" fontId="35" fillId="0" borderId="0" xfId="0" applyNumberFormat="1" applyFont="1" applyAlignment="1">
      <alignment vertical="center" wrapText="1"/>
    </xf>
    <xf numFmtId="0" fontId="37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0" fillId="0" borderId="0" xfId="0" applyAlignment="1">
      <alignment vertical="center"/>
    </xf>
    <xf numFmtId="0" fontId="38" fillId="33" borderId="0" xfId="0" applyFont="1" applyFill="1" applyAlignment="1">
      <alignment vertical="center" wrapText="1"/>
    </xf>
    <xf numFmtId="0" fontId="38" fillId="33" borderId="0" xfId="0" applyFont="1" applyFill="1" applyAlignment="1">
      <alignment vertical="center"/>
    </xf>
    <xf numFmtId="4" fontId="14" fillId="0" borderId="0" xfId="0" applyNumberFormat="1" applyFont="1" applyAlignment="1">
      <alignment vertical="center"/>
    </xf>
    <xf numFmtId="0" fontId="39" fillId="0" borderId="0" xfId="0" applyFont="1" applyAlignment="1">
      <alignment vertical="center"/>
    </xf>
    <xf numFmtId="43" fontId="14" fillId="33" borderId="0" xfId="0" applyNumberFormat="1" applyFont="1" applyFill="1" applyAlignment="1">
      <alignment vertical="center"/>
    </xf>
    <xf numFmtId="43" fontId="14" fillId="0" borderId="0" xfId="0" applyNumberFormat="1" applyFont="1" applyAlignment="1">
      <alignment vertical="center"/>
    </xf>
    <xf numFmtId="43" fontId="39" fillId="0" borderId="0" xfId="42" applyFont="1" applyBorder="1" applyAlignment="1">
      <alignment horizontal="center" vertical="center"/>
    </xf>
    <xf numFmtId="43" fontId="38" fillId="33" borderId="0" xfId="42" applyFont="1" applyFill="1" applyBorder="1" applyAlignment="1">
      <alignment vertical="center"/>
    </xf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vertical="center" wrapText="1"/>
    </xf>
    <xf numFmtId="0" fontId="22" fillId="0" borderId="0" xfId="0" applyFont="1" applyAlignment="1">
      <alignment vertical="center"/>
    </xf>
    <xf numFmtId="0" fontId="26" fillId="0" borderId="0" xfId="0" applyFont="1"/>
    <xf numFmtId="0" fontId="16" fillId="0" borderId="0" xfId="0" applyFont="1"/>
    <xf numFmtId="0" fontId="24" fillId="0" borderId="0" xfId="0" applyFont="1"/>
    <xf numFmtId="49" fontId="23" fillId="0" borderId="0" xfId="0" applyNumberFormat="1" applyFont="1" applyAlignment="1">
      <alignment horizontal="center" vertical="center"/>
    </xf>
    <xf numFmtId="0" fontId="0" fillId="0" borderId="10" xfId="0" applyBorder="1"/>
    <xf numFmtId="0" fontId="0" fillId="0" borderId="0" xfId="0" applyAlignment="1">
      <alignment vertical="center" wrapText="1"/>
    </xf>
    <xf numFmtId="0" fontId="25" fillId="0" borderId="0" xfId="0" applyFont="1"/>
    <xf numFmtId="0" fontId="26" fillId="33" borderId="0" xfId="0" applyFont="1" applyFill="1" applyAlignment="1">
      <alignment horizontal="center"/>
    </xf>
    <xf numFmtId="0" fontId="18" fillId="37" borderId="11" xfId="0" applyFont="1" applyFill="1" applyBorder="1" applyAlignment="1">
      <alignment horizontal="left" vertical="center" wrapText="1"/>
    </xf>
    <xf numFmtId="0" fontId="29" fillId="37" borderId="11" xfId="0" applyFont="1" applyFill="1" applyBorder="1" applyAlignment="1">
      <alignment horizontal="center" vertical="center"/>
    </xf>
    <xf numFmtId="0" fontId="29" fillId="37" borderId="11" xfId="0" applyFont="1" applyFill="1" applyBorder="1" applyAlignment="1">
      <alignment horizontal="center" vertical="center" wrapText="1"/>
    </xf>
    <xf numFmtId="0" fontId="38" fillId="33" borderId="0" xfId="0" applyFont="1" applyFill="1" applyAlignment="1">
      <alignment horizontal="left" vertical="center" wrapText="1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42" builtinId="3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3138656</xdr:colOff>
      <xdr:row>0</xdr:row>
      <xdr:rowOff>0</xdr:rowOff>
    </xdr:from>
    <xdr:to>
      <xdr:col>7</xdr:col>
      <xdr:colOff>119062</xdr:colOff>
      <xdr:row>1</xdr:row>
      <xdr:rowOff>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25594" y="0"/>
          <a:ext cx="4290843" cy="1905000"/>
        </a:xfrm>
        <a:prstGeom prst="rect">
          <a:avLst/>
        </a:prstGeom>
      </xdr:spPr>
    </xdr:pic>
    <xdr:clientData/>
  </xdr:twoCellAnchor>
  <xdr:twoCellAnchor>
    <xdr:from>
      <xdr:col>10</xdr:col>
      <xdr:colOff>876301</xdr:colOff>
      <xdr:row>868</xdr:row>
      <xdr:rowOff>52387</xdr:rowOff>
    </xdr:from>
    <xdr:to>
      <xdr:col>15</xdr:col>
      <xdr:colOff>904874</xdr:colOff>
      <xdr:row>872</xdr:row>
      <xdr:rowOff>114298</xdr:rowOff>
    </xdr:to>
    <xdr:sp macro="" textlink="">
      <xdr:nvSpPr>
        <xdr:cNvPr id="3" name="Rectángulo 12">
          <a:extLst>
            <a:ext uri="{FF2B5EF4-FFF2-40B4-BE49-F238E27FC236}">
              <a16:creationId xmlns:a16="http://schemas.microsoft.com/office/drawing/2014/main" id="{1753CD68-EB45-44EF-A07D-4391A64C6924}"/>
            </a:ext>
          </a:extLst>
        </xdr:cNvPr>
        <xdr:cNvSpPr/>
      </xdr:nvSpPr>
      <xdr:spPr>
        <a:xfrm>
          <a:off x="20354926" y="106065637"/>
          <a:ext cx="4781548" cy="105251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>
          <a:noAutofit/>
        </a:bodyPr>
        <a:lstStyle/>
        <a:p>
          <a:pPr>
            <a:spcAft>
              <a:spcPts val="0"/>
            </a:spcAft>
          </a:pPr>
          <a:r>
            <a:rPr lang="es-DO" sz="1400" b="1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CECILIA EUGENIA PEREZ TIO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s-DO" sz="1400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DIRECTORA 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s-DO" sz="1400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DIRECCION ADMINISTRATIVA Y FINANCIERA 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3521073</xdr:colOff>
      <xdr:row>869</xdr:row>
      <xdr:rowOff>9525</xdr:rowOff>
    </xdr:from>
    <xdr:to>
      <xdr:col>3</xdr:col>
      <xdr:colOff>2666998</xdr:colOff>
      <xdr:row>871</xdr:row>
      <xdr:rowOff>206375</xdr:rowOff>
    </xdr:to>
    <xdr:sp macro="" textlink="">
      <xdr:nvSpPr>
        <xdr:cNvPr id="5" name="Rectángulo 13">
          <a:extLst>
            <a:ext uri="{FF2B5EF4-FFF2-40B4-BE49-F238E27FC236}">
              <a16:creationId xmlns:a16="http://schemas.microsoft.com/office/drawing/2014/main" id="{67EE12D7-776E-459F-B02C-E82CF0BF4756}"/>
            </a:ext>
          </a:extLst>
        </xdr:cNvPr>
        <xdr:cNvSpPr/>
      </xdr:nvSpPr>
      <xdr:spPr>
        <a:xfrm flipH="1">
          <a:off x="3973511" y="209630963"/>
          <a:ext cx="2765425" cy="7207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>
          <a:noAutofit/>
        </a:bodyPr>
        <a:lstStyle/>
        <a:p>
          <a:pPr>
            <a:spcAft>
              <a:spcPts val="0"/>
            </a:spcAft>
          </a:pPr>
          <a:r>
            <a:rPr lang="es-DO" sz="1400" b="1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MAGALYS BAEZ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s-DO" sz="1400">
              <a:solidFill>
                <a:sysClr val="windowText" lastClr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ENCARGADA</a:t>
          </a:r>
          <a:endParaRPr lang="es-DO" sz="1400">
            <a:solidFill>
              <a:sysClr val="windowText" lastClr="000000"/>
            </a:solidFill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s-DO" sz="1400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DIVISION DE NOMINA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DX877"/>
  <sheetViews>
    <sheetView tabSelected="1" zoomScale="40" zoomScaleNormal="40" zoomScaleSheetLayoutView="40" workbookViewId="0">
      <selection sqref="A1:T1"/>
    </sheetView>
  </sheetViews>
  <sheetFormatPr baseColWidth="10" defaultRowHeight="15" x14ac:dyDescent="0.25"/>
  <cols>
    <col min="1" max="1" width="6.7109375" customWidth="1"/>
    <col min="2" max="2" width="54.140625" customWidth="1"/>
    <col min="3" max="3" width="13.42578125" hidden="1" customWidth="1"/>
    <col min="4" max="4" width="85.7109375" customWidth="1"/>
    <col min="5" max="5" width="48.140625" customWidth="1"/>
    <col min="6" max="6" width="44.85546875" style="4" customWidth="1"/>
    <col min="7" max="7" width="16.42578125" customWidth="1"/>
    <col min="8" max="8" width="15.42578125" style="6" customWidth="1"/>
    <col min="9" max="9" width="11" customWidth="1"/>
    <col min="10" max="10" width="15.140625" style="6" customWidth="1"/>
    <col min="11" max="12" width="15.140625" customWidth="1"/>
    <col min="13" max="13" width="15.140625" style="6" customWidth="1"/>
    <col min="14" max="14" width="15.140625" customWidth="1"/>
    <col min="15" max="15" width="16.85546875" customWidth="1"/>
    <col min="16" max="18" width="15.140625" customWidth="1"/>
    <col min="19" max="19" width="17.7109375" style="1" customWidth="1"/>
  </cols>
  <sheetData>
    <row r="1" spans="1:936" ht="150" customHeight="1" x14ac:dyDescent="0.3">
      <c r="A1" s="135"/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</row>
    <row r="2" spans="1:936" ht="28.5" customHeight="1" x14ac:dyDescent="0.3">
      <c r="A2" s="135" t="s">
        <v>1146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28"/>
      <c r="V2" s="128"/>
      <c r="W2" s="128"/>
      <c r="X2" s="128"/>
      <c r="Y2" s="128"/>
    </row>
    <row r="3" spans="1:936" ht="30" customHeight="1" x14ac:dyDescent="0.3">
      <c r="A3" s="135" t="s">
        <v>1145</v>
      </c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</row>
    <row r="4" spans="1:936" s="13" customFormat="1" ht="46.5" customHeight="1" x14ac:dyDescent="0.25">
      <c r="A4" s="138" t="s">
        <v>1134</v>
      </c>
      <c r="B4" s="137" t="s">
        <v>0</v>
      </c>
      <c r="C4" s="137" t="s">
        <v>870</v>
      </c>
      <c r="D4" s="137" t="s">
        <v>5</v>
      </c>
      <c r="E4" s="137" t="s">
        <v>6</v>
      </c>
      <c r="F4" s="137" t="s">
        <v>871</v>
      </c>
      <c r="G4" s="138" t="s">
        <v>7</v>
      </c>
      <c r="H4" s="138" t="s">
        <v>24</v>
      </c>
      <c r="I4" s="138" t="s">
        <v>2</v>
      </c>
      <c r="J4" s="137" t="s">
        <v>8</v>
      </c>
      <c r="K4" s="137"/>
      <c r="L4" s="137"/>
      <c r="M4" s="137"/>
      <c r="N4" s="137"/>
      <c r="O4" s="137"/>
      <c r="P4" s="137"/>
      <c r="Q4" s="138" t="s">
        <v>9</v>
      </c>
      <c r="R4" s="138"/>
      <c r="S4" s="138" t="s">
        <v>10</v>
      </c>
      <c r="T4" s="138" t="s">
        <v>11</v>
      </c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</row>
    <row r="5" spans="1:936" s="13" customFormat="1" ht="37.5" customHeight="1" x14ac:dyDescent="0.25">
      <c r="A5" s="138"/>
      <c r="B5" s="137"/>
      <c r="C5" s="137"/>
      <c r="D5" s="137"/>
      <c r="E5" s="137"/>
      <c r="F5" s="137"/>
      <c r="G5" s="138"/>
      <c r="H5" s="138"/>
      <c r="I5" s="138"/>
      <c r="J5" s="138" t="s">
        <v>12</v>
      </c>
      <c r="K5" s="138"/>
      <c r="L5" s="138" t="s">
        <v>23</v>
      </c>
      <c r="M5" s="138" t="s">
        <v>18</v>
      </c>
      <c r="N5" s="138"/>
      <c r="O5" s="138" t="s">
        <v>13</v>
      </c>
      <c r="P5" s="138" t="s">
        <v>14</v>
      </c>
      <c r="Q5" s="138" t="s">
        <v>4</v>
      </c>
      <c r="R5" s="138" t="s">
        <v>3</v>
      </c>
      <c r="S5" s="138"/>
      <c r="T5" s="138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</row>
    <row r="6" spans="1:936" s="13" customFormat="1" ht="54" customHeight="1" x14ac:dyDescent="0.25">
      <c r="A6" s="138"/>
      <c r="B6" s="137"/>
      <c r="C6" s="137"/>
      <c r="D6" s="137"/>
      <c r="E6" s="137"/>
      <c r="F6" s="137"/>
      <c r="G6" s="138"/>
      <c r="H6" s="138"/>
      <c r="I6" s="138"/>
      <c r="J6" s="60" t="s">
        <v>992</v>
      </c>
      <c r="K6" s="60" t="s">
        <v>15</v>
      </c>
      <c r="L6" s="138"/>
      <c r="M6" s="60" t="s">
        <v>16</v>
      </c>
      <c r="N6" s="60" t="s">
        <v>17</v>
      </c>
      <c r="O6" s="138"/>
      <c r="P6" s="138"/>
      <c r="Q6" s="138"/>
      <c r="R6" s="138"/>
      <c r="S6" s="138"/>
      <c r="T6" s="138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</row>
    <row r="7" spans="1:936" s="6" customFormat="1" ht="18" customHeight="1" x14ac:dyDescent="0.25">
      <c r="A7" s="34">
        <v>1</v>
      </c>
      <c r="B7" s="16" t="s">
        <v>69</v>
      </c>
      <c r="C7" s="16" t="s">
        <v>873</v>
      </c>
      <c r="D7" s="16" t="s">
        <v>1112</v>
      </c>
      <c r="E7" s="16" t="s">
        <v>94</v>
      </c>
      <c r="F7" s="17" t="s">
        <v>880</v>
      </c>
      <c r="G7" s="18">
        <v>300000</v>
      </c>
      <c r="H7" s="18">
        <v>59959.58</v>
      </c>
      <c r="I7" s="19">
        <v>25</v>
      </c>
      <c r="J7" s="45">
        <v>8610</v>
      </c>
      <c r="K7" s="39">
        <f t="shared" ref="K7:K62" si="0">+G7*7.1%</f>
        <v>21299.999999999996</v>
      </c>
      <c r="L7" s="29">
        <f t="shared" ref="L7:L62" si="1">+G7*1.1%</f>
        <v>3300.0000000000005</v>
      </c>
      <c r="M7" s="44">
        <v>5883.16</v>
      </c>
      <c r="N7" s="19">
        <f t="shared" ref="N7:N62" si="2">+G7*7.09%</f>
        <v>21270</v>
      </c>
      <c r="O7" s="19"/>
      <c r="P7" s="19">
        <f t="shared" ref="P7:P29" si="3">+J7+M7</f>
        <v>14493.16</v>
      </c>
      <c r="Q7" s="19">
        <f t="shared" ref="Q7:Q29" si="4">+H7+I7+J7+M7+O7</f>
        <v>74477.740000000005</v>
      </c>
      <c r="R7" s="19">
        <f t="shared" ref="R7:R29" si="5">+K7+L7+N7</f>
        <v>45870</v>
      </c>
      <c r="S7" s="19">
        <f t="shared" ref="S7:S29" si="6">+G7-Q7</f>
        <v>225522.26</v>
      </c>
      <c r="T7" s="30" t="s">
        <v>41</v>
      </c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</row>
    <row r="8" spans="1:936" s="6" customFormat="1" ht="18" customHeight="1" x14ac:dyDescent="0.25">
      <c r="A8" s="34">
        <v>2</v>
      </c>
      <c r="B8" s="16" t="s">
        <v>70</v>
      </c>
      <c r="C8" s="16" t="s">
        <v>873</v>
      </c>
      <c r="D8" s="16" t="s">
        <v>1112</v>
      </c>
      <c r="E8" s="16" t="s">
        <v>95</v>
      </c>
      <c r="F8" s="17" t="s">
        <v>880</v>
      </c>
      <c r="G8" s="18">
        <v>230000</v>
      </c>
      <c r="H8" s="18">
        <v>42961.83</v>
      </c>
      <c r="I8" s="19">
        <v>25</v>
      </c>
      <c r="J8" s="45">
        <v>6601</v>
      </c>
      <c r="K8" s="39">
        <f t="shared" si="0"/>
        <v>16329.999999999998</v>
      </c>
      <c r="L8" s="29">
        <f t="shared" si="1"/>
        <v>2530.0000000000005</v>
      </c>
      <c r="M8" s="44">
        <v>5883.16</v>
      </c>
      <c r="N8" s="19">
        <f t="shared" si="2"/>
        <v>16307.000000000002</v>
      </c>
      <c r="O8" s="19"/>
      <c r="P8" s="19">
        <f t="shared" si="3"/>
        <v>12484.16</v>
      </c>
      <c r="Q8" s="19">
        <f t="shared" si="4"/>
        <v>55470.990000000005</v>
      </c>
      <c r="R8" s="19">
        <f t="shared" si="5"/>
        <v>35167</v>
      </c>
      <c r="S8" s="19">
        <f t="shared" si="6"/>
        <v>174529.01</v>
      </c>
      <c r="T8" s="30" t="s">
        <v>41</v>
      </c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</row>
    <row r="9" spans="1:936" s="6" customFormat="1" ht="18" customHeight="1" x14ac:dyDescent="0.25">
      <c r="A9" s="34">
        <v>3</v>
      </c>
      <c r="B9" s="16" t="s">
        <v>71</v>
      </c>
      <c r="C9" s="16" t="s">
        <v>873</v>
      </c>
      <c r="D9" s="16" t="s">
        <v>1112</v>
      </c>
      <c r="E9" s="16" t="s">
        <v>95</v>
      </c>
      <c r="F9" s="17" t="s">
        <v>880</v>
      </c>
      <c r="G9" s="18">
        <v>230000</v>
      </c>
      <c r="H9" s="18">
        <v>42961.83</v>
      </c>
      <c r="I9" s="19">
        <v>25</v>
      </c>
      <c r="J9" s="45">
        <v>6601</v>
      </c>
      <c r="K9" s="39">
        <f t="shared" si="0"/>
        <v>16329.999999999998</v>
      </c>
      <c r="L9" s="29">
        <f t="shared" si="1"/>
        <v>2530.0000000000005</v>
      </c>
      <c r="M9" s="44">
        <v>5883.16</v>
      </c>
      <c r="N9" s="19">
        <f t="shared" si="2"/>
        <v>16307.000000000002</v>
      </c>
      <c r="O9" s="19"/>
      <c r="P9" s="19">
        <f t="shared" si="3"/>
        <v>12484.16</v>
      </c>
      <c r="Q9" s="19">
        <f t="shared" si="4"/>
        <v>55470.990000000005</v>
      </c>
      <c r="R9" s="19">
        <f t="shared" si="5"/>
        <v>35167</v>
      </c>
      <c r="S9" s="19">
        <f t="shared" si="6"/>
        <v>174529.01</v>
      </c>
      <c r="T9" s="30" t="s">
        <v>41</v>
      </c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</row>
    <row r="10" spans="1:936" s="6" customFormat="1" ht="18" customHeight="1" x14ac:dyDescent="0.25">
      <c r="A10" s="34">
        <v>4</v>
      </c>
      <c r="B10" s="16" t="s">
        <v>72</v>
      </c>
      <c r="C10" s="16" t="s">
        <v>872</v>
      </c>
      <c r="D10" s="16" t="s">
        <v>1112</v>
      </c>
      <c r="E10" s="16" t="s">
        <v>95</v>
      </c>
      <c r="F10" s="17" t="s">
        <v>880</v>
      </c>
      <c r="G10" s="18">
        <v>230000</v>
      </c>
      <c r="H10" s="18">
        <v>42961.83</v>
      </c>
      <c r="I10" s="19">
        <v>25</v>
      </c>
      <c r="J10" s="45">
        <v>6601</v>
      </c>
      <c r="K10" s="39">
        <f t="shared" si="0"/>
        <v>16329.999999999998</v>
      </c>
      <c r="L10" s="29">
        <f t="shared" si="1"/>
        <v>2530.0000000000005</v>
      </c>
      <c r="M10" s="44">
        <v>5883.16</v>
      </c>
      <c r="N10" s="19">
        <f t="shared" si="2"/>
        <v>16307.000000000002</v>
      </c>
      <c r="O10" s="19"/>
      <c r="P10" s="19">
        <f t="shared" si="3"/>
        <v>12484.16</v>
      </c>
      <c r="Q10" s="19">
        <f t="shared" si="4"/>
        <v>55470.990000000005</v>
      </c>
      <c r="R10" s="19">
        <f t="shared" si="5"/>
        <v>35167</v>
      </c>
      <c r="S10" s="19">
        <f t="shared" si="6"/>
        <v>174529.01</v>
      </c>
      <c r="T10" s="30" t="s">
        <v>41</v>
      </c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</row>
    <row r="11" spans="1:936" s="6" customFormat="1" ht="18" customHeight="1" x14ac:dyDescent="0.25">
      <c r="A11" s="34">
        <v>5</v>
      </c>
      <c r="B11" s="16" t="s">
        <v>73</v>
      </c>
      <c r="C11" s="16" t="s">
        <v>873</v>
      </c>
      <c r="D11" s="16" t="s">
        <v>1112</v>
      </c>
      <c r="E11" s="16" t="s">
        <v>95</v>
      </c>
      <c r="F11" s="17" t="s">
        <v>880</v>
      </c>
      <c r="G11" s="18">
        <v>230000</v>
      </c>
      <c r="H11" s="18">
        <v>42961.83</v>
      </c>
      <c r="I11" s="19">
        <v>25</v>
      </c>
      <c r="J11" s="45">
        <v>6601</v>
      </c>
      <c r="K11" s="39">
        <f t="shared" si="0"/>
        <v>16329.999999999998</v>
      </c>
      <c r="L11" s="29">
        <f t="shared" si="1"/>
        <v>2530.0000000000005</v>
      </c>
      <c r="M11" s="44">
        <v>5883.16</v>
      </c>
      <c r="N11" s="19">
        <f t="shared" si="2"/>
        <v>16307.000000000002</v>
      </c>
      <c r="O11" s="19"/>
      <c r="P11" s="19">
        <f t="shared" si="3"/>
        <v>12484.16</v>
      </c>
      <c r="Q11" s="19">
        <f t="shared" si="4"/>
        <v>55470.990000000005</v>
      </c>
      <c r="R11" s="19">
        <f t="shared" si="5"/>
        <v>35167</v>
      </c>
      <c r="S11" s="19">
        <f t="shared" si="6"/>
        <v>174529.01</v>
      </c>
      <c r="T11" s="30" t="s">
        <v>41</v>
      </c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</row>
    <row r="12" spans="1:936" s="6" customFormat="1" ht="18" customHeight="1" x14ac:dyDescent="0.25">
      <c r="A12" s="34">
        <v>6</v>
      </c>
      <c r="B12" s="16" t="s">
        <v>74</v>
      </c>
      <c r="C12" s="16" t="s">
        <v>872</v>
      </c>
      <c r="D12" s="16" t="s">
        <v>1112</v>
      </c>
      <c r="E12" s="16" t="s">
        <v>95</v>
      </c>
      <c r="F12" s="17" t="s">
        <v>880</v>
      </c>
      <c r="G12" s="18">
        <v>230000</v>
      </c>
      <c r="H12" s="18">
        <v>42961.83</v>
      </c>
      <c r="I12" s="19">
        <v>25</v>
      </c>
      <c r="J12" s="45">
        <v>6601</v>
      </c>
      <c r="K12" s="39">
        <f t="shared" si="0"/>
        <v>16329.999999999998</v>
      </c>
      <c r="L12" s="29">
        <f t="shared" si="1"/>
        <v>2530.0000000000005</v>
      </c>
      <c r="M12" s="44">
        <v>5883.16</v>
      </c>
      <c r="N12" s="19">
        <f t="shared" si="2"/>
        <v>16307.000000000002</v>
      </c>
      <c r="O12" s="19"/>
      <c r="P12" s="19">
        <f t="shared" si="3"/>
        <v>12484.16</v>
      </c>
      <c r="Q12" s="19">
        <f t="shared" si="4"/>
        <v>55470.990000000005</v>
      </c>
      <c r="R12" s="19">
        <f t="shared" si="5"/>
        <v>35167</v>
      </c>
      <c r="S12" s="19">
        <f t="shared" si="6"/>
        <v>174529.01</v>
      </c>
      <c r="T12" s="30" t="s">
        <v>41</v>
      </c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</row>
    <row r="13" spans="1:936" s="6" customFormat="1" ht="18" customHeight="1" x14ac:dyDescent="0.25">
      <c r="A13" s="34">
        <v>7</v>
      </c>
      <c r="B13" s="16" t="s">
        <v>75</v>
      </c>
      <c r="C13" s="16" t="s">
        <v>872</v>
      </c>
      <c r="D13" s="16" t="s">
        <v>1112</v>
      </c>
      <c r="E13" s="16" t="s">
        <v>95</v>
      </c>
      <c r="F13" s="17" t="s">
        <v>880</v>
      </c>
      <c r="G13" s="18">
        <v>230000</v>
      </c>
      <c r="H13" s="18">
        <v>42961.83</v>
      </c>
      <c r="I13" s="19">
        <v>25</v>
      </c>
      <c r="J13" s="45">
        <v>6601</v>
      </c>
      <c r="K13" s="39">
        <f t="shared" si="0"/>
        <v>16329.999999999998</v>
      </c>
      <c r="L13" s="29">
        <f t="shared" si="1"/>
        <v>2530.0000000000005</v>
      </c>
      <c r="M13" s="44">
        <v>5883.16</v>
      </c>
      <c r="N13" s="19">
        <f t="shared" si="2"/>
        <v>16307.000000000002</v>
      </c>
      <c r="O13" s="19"/>
      <c r="P13" s="19">
        <f t="shared" si="3"/>
        <v>12484.16</v>
      </c>
      <c r="Q13" s="19">
        <f t="shared" si="4"/>
        <v>55470.990000000005</v>
      </c>
      <c r="R13" s="19">
        <f t="shared" si="5"/>
        <v>35167</v>
      </c>
      <c r="S13" s="19">
        <f t="shared" si="6"/>
        <v>174529.01</v>
      </c>
      <c r="T13" s="30" t="s">
        <v>41</v>
      </c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</row>
    <row r="14" spans="1:936" s="6" customFormat="1" ht="18" customHeight="1" x14ac:dyDescent="0.25">
      <c r="A14" s="34">
        <v>8</v>
      </c>
      <c r="B14" s="16" t="s">
        <v>80</v>
      </c>
      <c r="C14" s="16" t="s">
        <v>872</v>
      </c>
      <c r="D14" s="16" t="s">
        <v>1112</v>
      </c>
      <c r="E14" s="16" t="s">
        <v>99</v>
      </c>
      <c r="F14" s="17" t="s">
        <v>880</v>
      </c>
      <c r="G14" s="18">
        <v>195000</v>
      </c>
      <c r="H14" s="18">
        <v>34034.089999999997</v>
      </c>
      <c r="I14" s="19">
        <v>25</v>
      </c>
      <c r="J14" s="45">
        <v>5596.5</v>
      </c>
      <c r="K14" s="39">
        <f t="shared" si="0"/>
        <v>13844.999999999998</v>
      </c>
      <c r="L14" s="29">
        <f t="shared" si="1"/>
        <v>2145</v>
      </c>
      <c r="M14" s="44">
        <v>5883.16</v>
      </c>
      <c r="N14" s="19">
        <f t="shared" si="2"/>
        <v>13825.500000000002</v>
      </c>
      <c r="O14" s="19"/>
      <c r="P14" s="19">
        <f t="shared" si="3"/>
        <v>11479.66</v>
      </c>
      <c r="Q14" s="19">
        <f t="shared" si="4"/>
        <v>45538.75</v>
      </c>
      <c r="R14" s="19">
        <f t="shared" si="5"/>
        <v>29815.5</v>
      </c>
      <c r="S14" s="19">
        <f t="shared" si="6"/>
        <v>149461.25</v>
      </c>
      <c r="T14" s="30" t="s">
        <v>41</v>
      </c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</row>
    <row r="15" spans="1:936" s="6" customFormat="1" ht="18" customHeight="1" x14ac:dyDescent="0.25">
      <c r="A15" s="34">
        <v>9</v>
      </c>
      <c r="B15" s="16" t="s">
        <v>88</v>
      </c>
      <c r="C15" s="16" t="s">
        <v>873</v>
      </c>
      <c r="D15" s="16" t="s">
        <v>1112</v>
      </c>
      <c r="E15" s="16" t="s">
        <v>98</v>
      </c>
      <c r="F15" s="17" t="s">
        <v>881</v>
      </c>
      <c r="G15" s="18">
        <v>110000</v>
      </c>
      <c r="H15" s="18">
        <v>14457.62</v>
      </c>
      <c r="I15" s="19">
        <v>25</v>
      </c>
      <c r="J15" s="45">
        <v>3157</v>
      </c>
      <c r="K15" s="39">
        <f t="shared" si="0"/>
        <v>7809.9999999999991</v>
      </c>
      <c r="L15" s="29">
        <f t="shared" si="1"/>
        <v>1210.0000000000002</v>
      </c>
      <c r="M15" s="44">
        <v>3344</v>
      </c>
      <c r="N15" s="19">
        <f t="shared" si="2"/>
        <v>7799.0000000000009</v>
      </c>
      <c r="O15" s="19"/>
      <c r="P15" s="19">
        <f t="shared" si="3"/>
        <v>6501</v>
      </c>
      <c r="Q15" s="19">
        <f t="shared" si="4"/>
        <v>20983.620000000003</v>
      </c>
      <c r="R15" s="19">
        <f t="shared" si="5"/>
        <v>16819</v>
      </c>
      <c r="S15" s="19">
        <f t="shared" si="6"/>
        <v>89016.38</v>
      </c>
      <c r="T15" s="30" t="s">
        <v>41</v>
      </c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</row>
    <row r="16" spans="1:936" s="6" customFormat="1" ht="18" customHeight="1" x14ac:dyDescent="0.25">
      <c r="A16" s="34">
        <v>10</v>
      </c>
      <c r="B16" s="16" t="s">
        <v>1085</v>
      </c>
      <c r="C16" s="16" t="s">
        <v>872</v>
      </c>
      <c r="D16" s="16" t="s">
        <v>1112</v>
      </c>
      <c r="E16" s="16" t="s">
        <v>1086</v>
      </c>
      <c r="F16" s="17" t="s">
        <v>1087</v>
      </c>
      <c r="G16" s="18">
        <v>135000</v>
      </c>
      <c r="H16" s="18">
        <v>20338.240000000002</v>
      </c>
      <c r="I16" s="19">
        <v>25</v>
      </c>
      <c r="J16" s="45">
        <v>3874.5</v>
      </c>
      <c r="K16" s="39">
        <f t="shared" si="0"/>
        <v>9585</v>
      </c>
      <c r="L16" s="29">
        <f t="shared" si="1"/>
        <v>1485.0000000000002</v>
      </c>
      <c r="M16" s="44">
        <v>4104</v>
      </c>
      <c r="N16" s="19">
        <f t="shared" si="2"/>
        <v>9571.5</v>
      </c>
      <c r="O16" s="19"/>
      <c r="P16" s="19">
        <f t="shared" si="3"/>
        <v>7978.5</v>
      </c>
      <c r="Q16" s="19">
        <f t="shared" si="4"/>
        <v>28341.74</v>
      </c>
      <c r="R16" s="19">
        <f t="shared" si="5"/>
        <v>20641.5</v>
      </c>
      <c r="S16" s="19">
        <f t="shared" si="6"/>
        <v>106658.26</v>
      </c>
      <c r="T16" s="30" t="s">
        <v>41</v>
      </c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</row>
    <row r="17" spans="1:936" s="15" customFormat="1" ht="18" customHeight="1" x14ac:dyDescent="0.25">
      <c r="A17" s="34">
        <v>11</v>
      </c>
      <c r="B17" s="16" t="s">
        <v>1054</v>
      </c>
      <c r="C17" s="16" t="s">
        <v>872</v>
      </c>
      <c r="D17" s="16" t="s">
        <v>1112</v>
      </c>
      <c r="E17" s="16" t="s">
        <v>1055</v>
      </c>
      <c r="F17" s="17" t="s">
        <v>880</v>
      </c>
      <c r="G17" s="18">
        <v>110000</v>
      </c>
      <c r="H17" s="54">
        <v>14457.62</v>
      </c>
      <c r="I17" s="19">
        <v>25</v>
      </c>
      <c r="J17" s="45">
        <v>3157</v>
      </c>
      <c r="K17" s="39">
        <f>+G17*7.1%</f>
        <v>7809.9999999999991</v>
      </c>
      <c r="L17" s="29">
        <f>+G17*1.1%</f>
        <v>1210.0000000000002</v>
      </c>
      <c r="M17" s="44">
        <v>3344</v>
      </c>
      <c r="N17" s="19">
        <f>+G17*7.09%</f>
        <v>7799.0000000000009</v>
      </c>
      <c r="O17" s="19"/>
      <c r="P17" s="19">
        <f>+J17+M17</f>
        <v>6501</v>
      </c>
      <c r="Q17" s="19">
        <f>+H17+I17+J17+M17+O17</f>
        <v>20983.620000000003</v>
      </c>
      <c r="R17" s="19">
        <f>+K17+L17+N17</f>
        <v>16819</v>
      </c>
      <c r="S17" s="19">
        <f>+G17-Q17</f>
        <v>89016.38</v>
      </c>
      <c r="T17" s="30" t="s">
        <v>41</v>
      </c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</row>
    <row r="18" spans="1:936" s="6" customFormat="1" ht="18" customHeight="1" x14ac:dyDescent="0.25">
      <c r="A18" s="34">
        <v>12</v>
      </c>
      <c r="B18" s="16" t="s">
        <v>1136</v>
      </c>
      <c r="C18" s="16" t="s">
        <v>873</v>
      </c>
      <c r="D18" s="16" t="s">
        <v>1112</v>
      </c>
      <c r="E18" s="16" t="s">
        <v>98</v>
      </c>
      <c r="F18" s="17" t="s">
        <v>880</v>
      </c>
      <c r="G18" s="18">
        <v>145000</v>
      </c>
      <c r="H18" s="18">
        <v>22690.49</v>
      </c>
      <c r="I18" s="19">
        <v>25</v>
      </c>
      <c r="J18" s="45">
        <v>4161.5</v>
      </c>
      <c r="K18" s="39">
        <f t="shared" si="0"/>
        <v>10294.999999999998</v>
      </c>
      <c r="L18" s="29">
        <f t="shared" si="1"/>
        <v>1595.0000000000002</v>
      </c>
      <c r="M18" s="44">
        <v>4408</v>
      </c>
      <c r="N18" s="19">
        <f t="shared" si="2"/>
        <v>10280.5</v>
      </c>
      <c r="O18" s="19"/>
      <c r="P18" s="19">
        <f t="shared" si="3"/>
        <v>8569.5</v>
      </c>
      <c r="Q18" s="19">
        <f t="shared" si="4"/>
        <v>31284.99</v>
      </c>
      <c r="R18" s="19">
        <f t="shared" si="5"/>
        <v>22170.5</v>
      </c>
      <c r="S18" s="19">
        <f t="shared" si="6"/>
        <v>113715.01</v>
      </c>
      <c r="T18" s="30" t="s">
        <v>41</v>
      </c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</row>
    <row r="19" spans="1:936" s="6" customFormat="1" ht="18" customHeight="1" x14ac:dyDescent="0.25">
      <c r="A19" s="34">
        <v>13</v>
      </c>
      <c r="B19" s="16" t="s">
        <v>817</v>
      </c>
      <c r="C19" s="16" t="s">
        <v>873</v>
      </c>
      <c r="D19" s="16" t="s">
        <v>1112</v>
      </c>
      <c r="E19" s="16" t="s">
        <v>818</v>
      </c>
      <c r="F19" s="17" t="s">
        <v>880</v>
      </c>
      <c r="G19" s="18">
        <v>100000</v>
      </c>
      <c r="H19" s="18">
        <v>12105.37</v>
      </c>
      <c r="I19" s="19">
        <v>25</v>
      </c>
      <c r="J19" s="45">
        <v>2870</v>
      </c>
      <c r="K19" s="39">
        <f t="shared" ref="K19:K24" si="7">+G19*7.1%</f>
        <v>7099.9999999999991</v>
      </c>
      <c r="L19" s="29">
        <f t="shared" ref="L19:L24" si="8">+G19*1.1%</f>
        <v>1100</v>
      </c>
      <c r="M19" s="44">
        <v>3040</v>
      </c>
      <c r="N19" s="19">
        <f t="shared" ref="N19:N24" si="9">+G19*7.09%</f>
        <v>7090.0000000000009</v>
      </c>
      <c r="O19" s="19"/>
      <c r="P19" s="19">
        <f t="shared" ref="P19:P24" si="10">+J19+M19</f>
        <v>5910</v>
      </c>
      <c r="Q19" s="19">
        <f t="shared" ref="Q19:Q24" si="11">+H19+I19+J19+M19+O19</f>
        <v>18040.370000000003</v>
      </c>
      <c r="R19" s="19">
        <f t="shared" ref="R19:R24" si="12">+K19+L19+N19</f>
        <v>15290</v>
      </c>
      <c r="S19" s="19">
        <f t="shared" ref="S19:S24" si="13">+G19-Q19</f>
        <v>81959.63</v>
      </c>
      <c r="T19" s="30" t="s">
        <v>41</v>
      </c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</row>
    <row r="20" spans="1:936" s="6" customFormat="1" ht="18" customHeight="1" x14ac:dyDescent="0.25">
      <c r="A20" s="34">
        <v>14</v>
      </c>
      <c r="B20" s="16" t="s">
        <v>988</v>
      </c>
      <c r="C20" s="16" t="s">
        <v>872</v>
      </c>
      <c r="D20" s="16" t="s">
        <v>1112</v>
      </c>
      <c r="E20" s="16" t="s">
        <v>931</v>
      </c>
      <c r="F20" s="17" t="s">
        <v>880</v>
      </c>
      <c r="G20" s="18">
        <v>100000</v>
      </c>
      <c r="H20" s="18">
        <v>12105.37</v>
      </c>
      <c r="I20" s="19">
        <v>25</v>
      </c>
      <c r="J20" s="45">
        <v>2870</v>
      </c>
      <c r="K20" s="39">
        <f t="shared" si="7"/>
        <v>7099.9999999999991</v>
      </c>
      <c r="L20" s="29">
        <f t="shared" si="8"/>
        <v>1100</v>
      </c>
      <c r="M20" s="44">
        <v>3040</v>
      </c>
      <c r="N20" s="19">
        <f t="shared" si="9"/>
        <v>7090.0000000000009</v>
      </c>
      <c r="O20" s="19"/>
      <c r="P20" s="19">
        <f t="shared" si="10"/>
        <v>5910</v>
      </c>
      <c r="Q20" s="19">
        <f t="shared" si="11"/>
        <v>18040.370000000003</v>
      </c>
      <c r="R20" s="19">
        <f t="shared" si="12"/>
        <v>15290</v>
      </c>
      <c r="S20" s="19">
        <f t="shared" si="13"/>
        <v>81959.63</v>
      </c>
      <c r="T20" s="30" t="s">
        <v>41</v>
      </c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</row>
    <row r="21" spans="1:936" s="6" customFormat="1" ht="18" customHeight="1" x14ac:dyDescent="0.25">
      <c r="A21" s="34">
        <v>15</v>
      </c>
      <c r="B21" s="16" t="s">
        <v>77</v>
      </c>
      <c r="C21" s="16" t="s">
        <v>873</v>
      </c>
      <c r="D21" s="16" t="s">
        <v>1112</v>
      </c>
      <c r="E21" s="16" t="s">
        <v>92</v>
      </c>
      <c r="F21" s="17" t="s">
        <v>880</v>
      </c>
      <c r="G21" s="18">
        <v>145000</v>
      </c>
      <c r="H21" s="18">
        <v>22690.49</v>
      </c>
      <c r="I21" s="19">
        <v>25</v>
      </c>
      <c r="J21" s="45">
        <v>4161.5</v>
      </c>
      <c r="K21" s="39">
        <f t="shared" si="7"/>
        <v>10294.999999999998</v>
      </c>
      <c r="L21" s="29">
        <f t="shared" si="8"/>
        <v>1595.0000000000002</v>
      </c>
      <c r="M21" s="44">
        <v>4408</v>
      </c>
      <c r="N21" s="19">
        <f t="shared" si="9"/>
        <v>10280.5</v>
      </c>
      <c r="O21" s="19"/>
      <c r="P21" s="19">
        <f t="shared" si="10"/>
        <v>8569.5</v>
      </c>
      <c r="Q21" s="19">
        <f t="shared" si="11"/>
        <v>31284.99</v>
      </c>
      <c r="R21" s="19">
        <f t="shared" si="12"/>
        <v>22170.5</v>
      </c>
      <c r="S21" s="19">
        <f t="shared" si="13"/>
        <v>113715.01</v>
      </c>
      <c r="T21" s="30" t="s">
        <v>41</v>
      </c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</row>
    <row r="22" spans="1:936" s="6" customFormat="1" ht="18" customHeight="1" x14ac:dyDescent="0.25">
      <c r="A22" s="34">
        <v>16</v>
      </c>
      <c r="B22" s="16" t="s">
        <v>78</v>
      </c>
      <c r="C22" s="16" t="s">
        <v>872</v>
      </c>
      <c r="D22" s="16" t="s">
        <v>1112</v>
      </c>
      <c r="E22" s="16" t="s">
        <v>97</v>
      </c>
      <c r="F22" s="17" t="s">
        <v>880</v>
      </c>
      <c r="G22" s="18">
        <v>50000</v>
      </c>
      <c r="H22" s="18">
        <v>1854</v>
      </c>
      <c r="I22" s="19">
        <v>25</v>
      </c>
      <c r="J22" s="45">
        <v>1435</v>
      </c>
      <c r="K22" s="39">
        <f t="shared" si="7"/>
        <v>3549.9999999999995</v>
      </c>
      <c r="L22" s="29">
        <f t="shared" si="8"/>
        <v>550</v>
      </c>
      <c r="M22" s="44">
        <v>1520</v>
      </c>
      <c r="N22" s="19">
        <f t="shared" si="9"/>
        <v>3545.0000000000005</v>
      </c>
      <c r="O22" s="19"/>
      <c r="P22" s="19">
        <f t="shared" si="10"/>
        <v>2955</v>
      </c>
      <c r="Q22" s="19">
        <f t="shared" si="11"/>
        <v>4834</v>
      </c>
      <c r="R22" s="19">
        <f t="shared" si="12"/>
        <v>7645</v>
      </c>
      <c r="S22" s="19">
        <f t="shared" si="13"/>
        <v>45166</v>
      </c>
      <c r="T22" s="30" t="s">
        <v>41</v>
      </c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</row>
    <row r="23" spans="1:936" s="6" customFormat="1" ht="18" customHeight="1" x14ac:dyDescent="0.25">
      <c r="A23" s="34">
        <v>17</v>
      </c>
      <c r="B23" s="16" t="s">
        <v>82</v>
      </c>
      <c r="C23" s="16" t="s">
        <v>872</v>
      </c>
      <c r="D23" s="16" t="s">
        <v>1112</v>
      </c>
      <c r="E23" s="16" t="s">
        <v>97</v>
      </c>
      <c r="F23" s="17" t="s">
        <v>880</v>
      </c>
      <c r="G23" s="18">
        <v>50000</v>
      </c>
      <c r="H23" s="18">
        <v>1854</v>
      </c>
      <c r="I23" s="19">
        <v>25</v>
      </c>
      <c r="J23" s="45">
        <v>1435</v>
      </c>
      <c r="K23" s="39">
        <f t="shared" si="7"/>
        <v>3549.9999999999995</v>
      </c>
      <c r="L23" s="29">
        <f t="shared" si="8"/>
        <v>550</v>
      </c>
      <c r="M23" s="44">
        <v>1520</v>
      </c>
      <c r="N23" s="19">
        <f t="shared" si="9"/>
        <v>3545.0000000000005</v>
      </c>
      <c r="O23" s="19"/>
      <c r="P23" s="19">
        <f t="shared" si="10"/>
        <v>2955</v>
      </c>
      <c r="Q23" s="19">
        <f t="shared" si="11"/>
        <v>4834</v>
      </c>
      <c r="R23" s="19">
        <f t="shared" si="12"/>
        <v>7645</v>
      </c>
      <c r="S23" s="19">
        <f t="shared" si="13"/>
        <v>45166</v>
      </c>
      <c r="T23" s="30" t="s">
        <v>41</v>
      </c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</row>
    <row r="24" spans="1:936" s="6" customFormat="1" ht="18" customHeight="1" x14ac:dyDescent="0.25">
      <c r="A24" s="34">
        <v>18</v>
      </c>
      <c r="B24" s="16" t="s">
        <v>86</v>
      </c>
      <c r="C24" s="16" t="s">
        <v>872</v>
      </c>
      <c r="D24" s="16" t="s">
        <v>1112</v>
      </c>
      <c r="E24" s="16" t="s">
        <v>97</v>
      </c>
      <c r="F24" s="17" t="s">
        <v>880</v>
      </c>
      <c r="G24" s="18">
        <v>50000</v>
      </c>
      <c r="H24" s="18">
        <v>1854</v>
      </c>
      <c r="I24" s="19">
        <v>25</v>
      </c>
      <c r="J24" s="45">
        <v>1435</v>
      </c>
      <c r="K24" s="39">
        <f t="shared" si="7"/>
        <v>3549.9999999999995</v>
      </c>
      <c r="L24" s="29">
        <f t="shared" si="8"/>
        <v>550</v>
      </c>
      <c r="M24" s="44">
        <v>1520</v>
      </c>
      <c r="N24" s="19">
        <f t="shared" si="9"/>
        <v>3545.0000000000005</v>
      </c>
      <c r="O24" s="19"/>
      <c r="P24" s="19">
        <f t="shared" si="10"/>
        <v>2955</v>
      </c>
      <c r="Q24" s="19">
        <f t="shared" si="11"/>
        <v>4834</v>
      </c>
      <c r="R24" s="19">
        <f t="shared" si="12"/>
        <v>7645</v>
      </c>
      <c r="S24" s="19">
        <f t="shared" si="13"/>
        <v>45166</v>
      </c>
      <c r="T24" s="30" t="s">
        <v>41</v>
      </c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</row>
    <row r="25" spans="1:936" s="6" customFormat="1" ht="18" customHeight="1" x14ac:dyDescent="0.25">
      <c r="A25" s="34">
        <v>19</v>
      </c>
      <c r="B25" s="16" t="s">
        <v>955</v>
      </c>
      <c r="C25" s="16" t="s">
        <v>872</v>
      </c>
      <c r="D25" s="16" t="s">
        <v>1112</v>
      </c>
      <c r="E25" s="16" t="s">
        <v>113</v>
      </c>
      <c r="F25" s="17" t="s">
        <v>880</v>
      </c>
      <c r="G25" s="18">
        <v>35000</v>
      </c>
      <c r="H25" s="16">
        <v>0</v>
      </c>
      <c r="I25" s="19">
        <v>25</v>
      </c>
      <c r="J25" s="45">
        <v>1004.5</v>
      </c>
      <c r="K25" s="39">
        <f t="shared" si="0"/>
        <v>2485</v>
      </c>
      <c r="L25" s="29">
        <f t="shared" si="1"/>
        <v>385.00000000000006</v>
      </c>
      <c r="M25" s="44">
        <v>1064</v>
      </c>
      <c r="N25" s="19">
        <f t="shared" si="2"/>
        <v>2481.5</v>
      </c>
      <c r="O25" s="19"/>
      <c r="P25" s="19">
        <f t="shared" si="3"/>
        <v>2068.5</v>
      </c>
      <c r="Q25" s="19">
        <f t="shared" si="4"/>
        <v>2093.5</v>
      </c>
      <c r="R25" s="19">
        <f t="shared" si="5"/>
        <v>5351.5</v>
      </c>
      <c r="S25" s="19">
        <f t="shared" si="6"/>
        <v>32906.5</v>
      </c>
      <c r="T25" s="30" t="s">
        <v>41</v>
      </c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</row>
    <row r="26" spans="1:936" s="6" customFormat="1" ht="18" customHeight="1" x14ac:dyDescent="0.25">
      <c r="A26" s="34">
        <v>20</v>
      </c>
      <c r="B26" s="16" t="s">
        <v>822</v>
      </c>
      <c r="C26" s="16" t="s">
        <v>872</v>
      </c>
      <c r="D26" s="16" t="s">
        <v>1112</v>
      </c>
      <c r="E26" s="16" t="s">
        <v>93</v>
      </c>
      <c r="F26" s="17" t="s">
        <v>880</v>
      </c>
      <c r="G26" s="18">
        <v>50000</v>
      </c>
      <c r="H26" s="38">
        <v>1854</v>
      </c>
      <c r="I26" s="19">
        <v>25</v>
      </c>
      <c r="J26" s="45">
        <v>1435</v>
      </c>
      <c r="K26" s="39">
        <f t="shared" si="0"/>
        <v>3549.9999999999995</v>
      </c>
      <c r="L26" s="29">
        <f t="shared" si="1"/>
        <v>550</v>
      </c>
      <c r="M26" s="44">
        <v>1520</v>
      </c>
      <c r="N26" s="19">
        <f t="shared" si="2"/>
        <v>3545.0000000000005</v>
      </c>
      <c r="O26" s="19"/>
      <c r="P26" s="19">
        <f t="shared" si="3"/>
        <v>2955</v>
      </c>
      <c r="Q26" s="19">
        <f t="shared" si="4"/>
        <v>4834</v>
      </c>
      <c r="R26" s="19">
        <f t="shared" si="5"/>
        <v>7645</v>
      </c>
      <c r="S26" s="19">
        <f t="shared" si="6"/>
        <v>45166</v>
      </c>
      <c r="T26" s="30" t="s">
        <v>41</v>
      </c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</row>
    <row r="27" spans="1:936" s="6" customFormat="1" ht="18" customHeight="1" x14ac:dyDescent="0.25">
      <c r="A27" s="34">
        <v>21</v>
      </c>
      <c r="B27" s="16" t="s">
        <v>1139</v>
      </c>
      <c r="C27" s="16" t="s">
        <v>872</v>
      </c>
      <c r="D27" s="16" t="s">
        <v>1112</v>
      </c>
      <c r="E27" s="16" t="s">
        <v>93</v>
      </c>
      <c r="F27" s="17" t="s">
        <v>880</v>
      </c>
      <c r="G27" s="18">
        <v>50000</v>
      </c>
      <c r="H27" s="38">
        <v>1854</v>
      </c>
      <c r="I27" s="19">
        <v>25</v>
      </c>
      <c r="J27" s="45">
        <v>1435</v>
      </c>
      <c r="K27" s="39">
        <f t="shared" si="0"/>
        <v>3549.9999999999995</v>
      </c>
      <c r="L27" s="29">
        <f t="shared" si="1"/>
        <v>550</v>
      </c>
      <c r="M27" s="44">
        <v>1520</v>
      </c>
      <c r="N27" s="19">
        <f t="shared" si="2"/>
        <v>3545.0000000000005</v>
      </c>
      <c r="O27" s="19"/>
      <c r="P27" s="19">
        <f t="shared" si="3"/>
        <v>2955</v>
      </c>
      <c r="Q27" s="19">
        <f t="shared" si="4"/>
        <v>4834</v>
      </c>
      <c r="R27" s="19">
        <f t="shared" si="5"/>
        <v>7645</v>
      </c>
      <c r="S27" s="19">
        <f t="shared" si="6"/>
        <v>45166</v>
      </c>
      <c r="T27" s="30" t="s">
        <v>41</v>
      </c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</row>
    <row r="28" spans="1:936" s="6" customFormat="1" ht="18" customHeight="1" x14ac:dyDescent="0.25">
      <c r="A28" s="34">
        <v>22</v>
      </c>
      <c r="B28" s="16" t="s">
        <v>1004</v>
      </c>
      <c r="C28" s="16" t="s">
        <v>872</v>
      </c>
      <c r="D28" s="16" t="s">
        <v>1112</v>
      </c>
      <c r="E28" s="16" t="s">
        <v>113</v>
      </c>
      <c r="F28" s="17" t="s">
        <v>880</v>
      </c>
      <c r="G28" s="18">
        <v>35000</v>
      </c>
      <c r="H28" s="16">
        <v>0</v>
      </c>
      <c r="I28" s="19">
        <v>25</v>
      </c>
      <c r="J28" s="45">
        <v>1004.5</v>
      </c>
      <c r="K28" s="39">
        <f>+G28*7.1%</f>
        <v>2485</v>
      </c>
      <c r="L28" s="29">
        <f>+G28*1.1%</f>
        <v>385.00000000000006</v>
      </c>
      <c r="M28" s="44">
        <v>1064</v>
      </c>
      <c r="N28" s="19">
        <f>+G28*7.09%</f>
        <v>2481.5</v>
      </c>
      <c r="O28" s="19"/>
      <c r="P28" s="19">
        <f>+J28+M28</f>
        <v>2068.5</v>
      </c>
      <c r="Q28" s="19">
        <f>+H28+I28+J28+M28+O28</f>
        <v>2093.5</v>
      </c>
      <c r="R28" s="19">
        <f>+K28+L28+N28</f>
        <v>5351.5</v>
      </c>
      <c r="S28" s="19">
        <f>+G28-Q28</f>
        <v>32906.5</v>
      </c>
      <c r="T28" s="30" t="s">
        <v>41</v>
      </c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</row>
    <row r="29" spans="1:936" s="6" customFormat="1" ht="18" customHeight="1" x14ac:dyDescent="0.25">
      <c r="A29" s="34">
        <v>23</v>
      </c>
      <c r="B29" s="16" t="s">
        <v>83</v>
      </c>
      <c r="C29" s="16" t="s">
        <v>872</v>
      </c>
      <c r="D29" s="16" t="s">
        <v>1112</v>
      </c>
      <c r="E29" s="16" t="s">
        <v>101</v>
      </c>
      <c r="F29" s="17" t="s">
        <v>880</v>
      </c>
      <c r="G29" s="18">
        <v>35000</v>
      </c>
      <c r="H29" s="16">
        <v>0</v>
      </c>
      <c r="I29" s="19">
        <v>25</v>
      </c>
      <c r="J29" s="45">
        <v>1004.5</v>
      </c>
      <c r="K29" s="39">
        <f t="shared" si="0"/>
        <v>2485</v>
      </c>
      <c r="L29" s="29">
        <f t="shared" si="1"/>
        <v>385.00000000000006</v>
      </c>
      <c r="M29" s="44">
        <v>1064</v>
      </c>
      <c r="N29" s="19">
        <f t="shared" si="2"/>
        <v>2481.5</v>
      </c>
      <c r="O29" s="19"/>
      <c r="P29" s="19">
        <f t="shared" si="3"/>
        <v>2068.5</v>
      </c>
      <c r="Q29" s="19">
        <f t="shared" si="4"/>
        <v>2093.5</v>
      </c>
      <c r="R29" s="19">
        <f t="shared" si="5"/>
        <v>5351.5</v>
      </c>
      <c r="S29" s="19">
        <f t="shared" si="6"/>
        <v>32906.5</v>
      </c>
      <c r="T29" s="30" t="s">
        <v>41</v>
      </c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</row>
    <row r="30" spans="1:936" s="6" customFormat="1" ht="18" customHeight="1" x14ac:dyDescent="0.25">
      <c r="A30" s="34">
        <v>24</v>
      </c>
      <c r="B30" s="16" t="s">
        <v>28</v>
      </c>
      <c r="C30" s="16" t="s">
        <v>872</v>
      </c>
      <c r="D30" s="16" t="s">
        <v>1112</v>
      </c>
      <c r="E30" s="16" t="s">
        <v>35</v>
      </c>
      <c r="F30" s="17" t="s">
        <v>881</v>
      </c>
      <c r="G30" s="18">
        <v>25000</v>
      </c>
      <c r="H30" s="16">
        <v>0</v>
      </c>
      <c r="I30" s="19">
        <v>25</v>
      </c>
      <c r="J30" s="45">
        <v>717.5</v>
      </c>
      <c r="K30" s="39">
        <f>+G30*7.1%</f>
        <v>1774.9999999999998</v>
      </c>
      <c r="L30" s="29">
        <f>+G30*1.1%</f>
        <v>275</v>
      </c>
      <c r="M30" s="44">
        <v>760</v>
      </c>
      <c r="N30" s="19">
        <f>+G30*7.09%</f>
        <v>1772.5000000000002</v>
      </c>
      <c r="O30" s="19"/>
      <c r="P30" s="19">
        <f>+J30+M30</f>
        <v>1477.5</v>
      </c>
      <c r="Q30" s="19">
        <f>+H30+I30+J30+M30+O30</f>
        <v>1502.5</v>
      </c>
      <c r="R30" s="19">
        <f>+K30+L30+N30</f>
        <v>3822.5</v>
      </c>
      <c r="S30" s="19">
        <f>+G30-Q30</f>
        <v>23497.5</v>
      </c>
      <c r="T30" s="30" t="s">
        <v>41</v>
      </c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</row>
    <row r="31" spans="1:936" s="6" customFormat="1" ht="18" customHeight="1" x14ac:dyDescent="0.25">
      <c r="A31" s="34">
        <v>25</v>
      </c>
      <c r="B31" s="16" t="s">
        <v>87</v>
      </c>
      <c r="C31" s="16" t="s">
        <v>873</v>
      </c>
      <c r="D31" s="16" t="s">
        <v>1112</v>
      </c>
      <c r="E31" s="16" t="s">
        <v>66</v>
      </c>
      <c r="F31" s="17" t="s">
        <v>876</v>
      </c>
      <c r="G31" s="18">
        <v>25000</v>
      </c>
      <c r="H31" s="16">
        <v>0</v>
      </c>
      <c r="I31" s="19">
        <v>25</v>
      </c>
      <c r="J31" s="45">
        <v>717.5</v>
      </c>
      <c r="K31" s="39">
        <f t="shared" si="0"/>
        <v>1774.9999999999998</v>
      </c>
      <c r="L31" s="29">
        <f t="shared" si="1"/>
        <v>275</v>
      </c>
      <c r="M31" s="44">
        <v>760</v>
      </c>
      <c r="N31" s="19">
        <f t="shared" si="2"/>
        <v>1772.5000000000002</v>
      </c>
      <c r="O31" s="19"/>
      <c r="P31" s="19">
        <f t="shared" ref="P31:P68" si="14">+J31+M31</f>
        <v>1477.5</v>
      </c>
      <c r="Q31" s="19">
        <f t="shared" ref="Q31:Q68" si="15">+H31+I31+J31+M31+O31</f>
        <v>1502.5</v>
      </c>
      <c r="R31" s="19">
        <f t="shared" ref="R31:R62" si="16">+K31+L31+N31</f>
        <v>3822.5</v>
      </c>
      <c r="S31" s="19">
        <f t="shared" ref="S31:S68" si="17">+G31-Q31</f>
        <v>23497.5</v>
      </c>
      <c r="T31" s="30" t="s">
        <v>41</v>
      </c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</row>
    <row r="32" spans="1:936" s="6" customFormat="1" ht="18" customHeight="1" x14ac:dyDescent="0.25">
      <c r="A32" s="34">
        <v>26</v>
      </c>
      <c r="B32" s="16" t="s">
        <v>954</v>
      </c>
      <c r="C32" s="16" t="s">
        <v>873</v>
      </c>
      <c r="D32" s="16" t="s">
        <v>1112</v>
      </c>
      <c r="E32" s="16" t="s">
        <v>103</v>
      </c>
      <c r="F32" s="17" t="s">
        <v>876</v>
      </c>
      <c r="G32" s="18">
        <v>28000</v>
      </c>
      <c r="H32" s="16">
        <v>0</v>
      </c>
      <c r="I32" s="19">
        <v>25</v>
      </c>
      <c r="J32" s="45">
        <v>803.6</v>
      </c>
      <c r="K32" s="39">
        <f>+G32*7.1%</f>
        <v>1987.9999999999998</v>
      </c>
      <c r="L32" s="29">
        <f>+G32*1.1%</f>
        <v>308.00000000000006</v>
      </c>
      <c r="M32" s="44">
        <v>851.2</v>
      </c>
      <c r="N32" s="19">
        <f>+G32*7.09%</f>
        <v>1985.2</v>
      </c>
      <c r="O32" s="19"/>
      <c r="P32" s="19">
        <f>+J32+M32</f>
        <v>1654.8000000000002</v>
      </c>
      <c r="Q32" s="19">
        <f>+H32+I32+J32+M32+O32</f>
        <v>1679.8000000000002</v>
      </c>
      <c r="R32" s="19">
        <f>+K32+L32+N32</f>
        <v>4281.2</v>
      </c>
      <c r="S32" s="19">
        <f>+G32-Q32</f>
        <v>26320.2</v>
      </c>
      <c r="T32" s="30" t="s">
        <v>41</v>
      </c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</row>
    <row r="33" spans="1:936" s="6" customFormat="1" ht="18" customHeight="1" x14ac:dyDescent="0.25">
      <c r="A33" s="34">
        <v>27</v>
      </c>
      <c r="B33" s="16" t="s">
        <v>76</v>
      </c>
      <c r="C33" s="16" t="s">
        <v>873</v>
      </c>
      <c r="D33" s="16" t="s">
        <v>1112</v>
      </c>
      <c r="E33" s="16" t="s">
        <v>96</v>
      </c>
      <c r="F33" s="17" t="s">
        <v>876</v>
      </c>
      <c r="G33" s="18">
        <v>28000</v>
      </c>
      <c r="H33" s="16">
        <v>0</v>
      </c>
      <c r="I33" s="19">
        <v>25</v>
      </c>
      <c r="J33" s="45">
        <v>803.6</v>
      </c>
      <c r="K33" s="39">
        <f t="shared" si="0"/>
        <v>1987.9999999999998</v>
      </c>
      <c r="L33" s="29">
        <f t="shared" si="1"/>
        <v>308.00000000000006</v>
      </c>
      <c r="M33" s="44">
        <v>851.2</v>
      </c>
      <c r="N33" s="19">
        <f t="shared" si="2"/>
        <v>1985.2</v>
      </c>
      <c r="O33" s="19"/>
      <c r="P33" s="19">
        <f t="shared" si="14"/>
        <v>1654.8000000000002</v>
      </c>
      <c r="Q33" s="19">
        <f t="shared" si="15"/>
        <v>1679.8000000000002</v>
      </c>
      <c r="R33" s="19">
        <f t="shared" si="16"/>
        <v>4281.2</v>
      </c>
      <c r="S33" s="19">
        <f t="shared" si="17"/>
        <v>26320.2</v>
      </c>
      <c r="T33" s="30" t="s">
        <v>41</v>
      </c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</row>
    <row r="34" spans="1:936" s="6" customFormat="1" ht="18" customHeight="1" x14ac:dyDescent="0.25">
      <c r="A34" s="34">
        <v>28</v>
      </c>
      <c r="B34" s="16" t="s">
        <v>79</v>
      </c>
      <c r="C34" s="16" t="s">
        <v>873</v>
      </c>
      <c r="D34" s="16" t="s">
        <v>1112</v>
      </c>
      <c r="E34" s="16" t="s">
        <v>96</v>
      </c>
      <c r="F34" s="17" t="s">
        <v>876</v>
      </c>
      <c r="G34" s="18">
        <v>28000</v>
      </c>
      <c r="H34" s="16">
        <v>0</v>
      </c>
      <c r="I34" s="19">
        <v>25</v>
      </c>
      <c r="J34" s="45">
        <v>803.6</v>
      </c>
      <c r="K34" s="39">
        <f t="shared" si="0"/>
        <v>1987.9999999999998</v>
      </c>
      <c r="L34" s="29">
        <f t="shared" si="1"/>
        <v>308.00000000000006</v>
      </c>
      <c r="M34" s="44">
        <v>851.2</v>
      </c>
      <c r="N34" s="19">
        <f t="shared" si="2"/>
        <v>1985.2</v>
      </c>
      <c r="O34" s="19"/>
      <c r="P34" s="19">
        <f t="shared" si="14"/>
        <v>1654.8000000000002</v>
      </c>
      <c r="Q34" s="19">
        <f t="shared" si="15"/>
        <v>1679.8000000000002</v>
      </c>
      <c r="R34" s="19">
        <f t="shared" si="16"/>
        <v>4281.2</v>
      </c>
      <c r="S34" s="19">
        <f t="shared" si="17"/>
        <v>26320.2</v>
      </c>
      <c r="T34" s="30" t="s">
        <v>41</v>
      </c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</row>
    <row r="35" spans="1:936" s="6" customFormat="1" ht="18" customHeight="1" x14ac:dyDescent="0.25">
      <c r="A35" s="34">
        <v>29</v>
      </c>
      <c r="B35" s="16" t="s">
        <v>851</v>
      </c>
      <c r="C35" s="16" t="s">
        <v>873</v>
      </c>
      <c r="D35" s="16" t="s">
        <v>1112</v>
      </c>
      <c r="E35" s="16" t="s">
        <v>100</v>
      </c>
      <c r="F35" s="17" t="s">
        <v>876</v>
      </c>
      <c r="G35" s="18">
        <v>28000</v>
      </c>
      <c r="H35" s="16">
        <v>0</v>
      </c>
      <c r="I35" s="19">
        <v>25</v>
      </c>
      <c r="J35" s="45">
        <v>803.6</v>
      </c>
      <c r="K35" s="39">
        <f t="shared" si="0"/>
        <v>1987.9999999999998</v>
      </c>
      <c r="L35" s="29">
        <f t="shared" si="1"/>
        <v>308.00000000000006</v>
      </c>
      <c r="M35" s="44">
        <v>851.2</v>
      </c>
      <c r="N35" s="19">
        <f t="shared" si="2"/>
        <v>1985.2</v>
      </c>
      <c r="O35" s="19"/>
      <c r="P35" s="19">
        <f t="shared" si="14"/>
        <v>1654.8000000000002</v>
      </c>
      <c r="Q35" s="19">
        <f t="shared" si="15"/>
        <v>1679.8000000000002</v>
      </c>
      <c r="R35" s="19">
        <f t="shared" si="16"/>
        <v>4281.2</v>
      </c>
      <c r="S35" s="19">
        <f t="shared" si="17"/>
        <v>26320.2</v>
      </c>
      <c r="T35" s="30" t="s">
        <v>41</v>
      </c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</row>
    <row r="36" spans="1:936" ht="18" customHeight="1" x14ac:dyDescent="0.25">
      <c r="A36" s="34">
        <v>30</v>
      </c>
      <c r="B36" s="16" t="s">
        <v>1066</v>
      </c>
      <c r="C36" s="16" t="s">
        <v>873</v>
      </c>
      <c r="D36" s="16" t="s">
        <v>1112</v>
      </c>
      <c r="E36" s="16" t="s">
        <v>39</v>
      </c>
      <c r="F36" s="17" t="s">
        <v>876</v>
      </c>
      <c r="G36" s="18">
        <v>28000</v>
      </c>
      <c r="H36" s="16">
        <v>0</v>
      </c>
      <c r="I36" s="19">
        <v>25</v>
      </c>
      <c r="J36" s="45">
        <v>803.6</v>
      </c>
      <c r="K36" s="39">
        <f t="shared" si="0"/>
        <v>1987.9999999999998</v>
      </c>
      <c r="L36" s="29">
        <f t="shared" si="1"/>
        <v>308.00000000000006</v>
      </c>
      <c r="M36" s="57">
        <v>851.2</v>
      </c>
      <c r="N36" s="19">
        <f t="shared" si="2"/>
        <v>1985.2</v>
      </c>
      <c r="O36" s="16"/>
      <c r="P36" s="19">
        <f t="shared" si="14"/>
        <v>1654.8000000000002</v>
      </c>
      <c r="Q36" s="19">
        <f t="shared" si="15"/>
        <v>1679.8000000000002</v>
      </c>
      <c r="R36" s="19">
        <f t="shared" si="16"/>
        <v>4281.2</v>
      </c>
      <c r="S36" s="19">
        <f t="shared" si="17"/>
        <v>26320.2</v>
      </c>
      <c r="T36" s="30" t="s">
        <v>41</v>
      </c>
    </row>
    <row r="37" spans="1:936" ht="18" customHeight="1" x14ac:dyDescent="0.25">
      <c r="A37" s="34">
        <v>31</v>
      </c>
      <c r="B37" s="16" t="s">
        <v>1135</v>
      </c>
      <c r="C37" s="16" t="s">
        <v>873</v>
      </c>
      <c r="D37" s="16" t="s">
        <v>1112</v>
      </c>
      <c r="E37" s="16" t="s">
        <v>100</v>
      </c>
      <c r="F37" s="17" t="s">
        <v>876</v>
      </c>
      <c r="G37" s="18">
        <v>25000</v>
      </c>
      <c r="H37" s="16">
        <v>0</v>
      </c>
      <c r="I37" s="19">
        <v>25</v>
      </c>
      <c r="J37" s="45">
        <v>717.5</v>
      </c>
      <c r="K37" s="39">
        <f t="shared" si="0"/>
        <v>1774.9999999999998</v>
      </c>
      <c r="L37" s="29">
        <f t="shared" si="1"/>
        <v>275</v>
      </c>
      <c r="M37" s="57">
        <v>760</v>
      </c>
      <c r="N37" s="19">
        <f t="shared" si="2"/>
        <v>1772.5000000000002</v>
      </c>
      <c r="O37" s="16"/>
      <c r="P37" s="19">
        <f t="shared" si="14"/>
        <v>1477.5</v>
      </c>
      <c r="Q37" s="19">
        <f t="shared" si="15"/>
        <v>1502.5</v>
      </c>
      <c r="R37" s="19">
        <f t="shared" si="16"/>
        <v>3822.5</v>
      </c>
      <c r="S37" s="19">
        <f t="shared" si="17"/>
        <v>23497.5</v>
      </c>
      <c r="T37" s="30" t="s">
        <v>41</v>
      </c>
    </row>
    <row r="38" spans="1:936" s="6" customFormat="1" ht="18" customHeight="1" x14ac:dyDescent="0.25">
      <c r="A38" s="34">
        <v>32</v>
      </c>
      <c r="B38" s="16" t="s">
        <v>1074</v>
      </c>
      <c r="C38" s="16" t="s">
        <v>872</v>
      </c>
      <c r="D38" s="16" t="s">
        <v>1103</v>
      </c>
      <c r="E38" s="16" t="s">
        <v>1073</v>
      </c>
      <c r="F38" s="17" t="s">
        <v>1087</v>
      </c>
      <c r="G38" s="18">
        <v>135000</v>
      </c>
      <c r="H38" s="18">
        <v>20338.243999999999</v>
      </c>
      <c r="I38" s="19">
        <v>25</v>
      </c>
      <c r="J38" s="45">
        <v>3874.5</v>
      </c>
      <c r="K38" s="39">
        <f>+G38*7.1%</f>
        <v>9585</v>
      </c>
      <c r="L38" s="29">
        <f>+G38*1.1%</f>
        <v>1485.0000000000002</v>
      </c>
      <c r="M38" s="44">
        <v>4104</v>
      </c>
      <c r="N38" s="19">
        <f>+G38*7.09%</f>
        <v>9571.5</v>
      </c>
      <c r="O38" s="19"/>
      <c r="P38" s="19">
        <f>+J38+M38</f>
        <v>7978.5</v>
      </c>
      <c r="Q38" s="19">
        <f>+H38+I38+J38+M38+O38</f>
        <v>28341.743999999999</v>
      </c>
      <c r="R38" s="19">
        <f>+K38+L38+N38</f>
        <v>20641.5</v>
      </c>
      <c r="S38" s="19">
        <f>+G38-Q38</f>
        <v>106658.25599999999</v>
      </c>
      <c r="T38" s="30" t="s">
        <v>41</v>
      </c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</row>
    <row r="39" spans="1:936" s="6" customFormat="1" ht="18" customHeight="1" x14ac:dyDescent="0.25">
      <c r="A39" s="34">
        <v>33</v>
      </c>
      <c r="B39" s="16" t="s">
        <v>81</v>
      </c>
      <c r="C39" s="16" t="s">
        <v>872</v>
      </c>
      <c r="D39" s="16" t="s">
        <v>768</v>
      </c>
      <c r="E39" s="16" t="s">
        <v>358</v>
      </c>
      <c r="F39" s="17" t="s">
        <v>880</v>
      </c>
      <c r="G39" s="18">
        <v>190000</v>
      </c>
      <c r="H39" s="18">
        <v>33275.620000000003</v>
      </c>
      <c r="I39" s="19">
        <v>25</v>
      </c>
      <c r="J39" s="45">
        <v>5453</v>
      </c>
      <c r="K39" s="39">
        <f t="shared" si="0"/>
        <v>13489.999999999998</v>
      </c>
      <c r="L39" s="29">
        <f t="shared" si="1"/>
        <v>2090</v>
      </c>
      <c r="M39" s="44">
        <v>5776</v>
      </c>
      <c r="N39" s="19">
        <f t="shared" si="2"/>
        <v>13471</v>
      </c>
      <c r="O39" s="19"/>
      <c r="P39" s="19">
        <f t="shared" si="14"/>
        <v>11229</v>
      </c>
      <c r="Q39" s="19">
        <f t="shared" si="15"/>
        <v>44529.62</v>
      </c>
      <c r="R39" s="19">
        <f t="shared" si="16"/>
        <v>29051</v>
      </c>
      <c r="S39" s="19">
        <f t="shared" si="17"/>
        <v>145470.38</v>
      </c>
      <c r="T39" s="30" t="s">
        <v>41</v>
      </c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</row>
    <row r="40" spans="1:936" s="6" customFormat="1" ht="18" customHeight="1" x14ac:dyDescent="0.25">
      <c r="A40" s="34">
        <v>34</v>
      </c>
      <c r="B40" s="16" t="s">
        <v>769</v>
      </c>
      <c r="C40" s="16" t="s">
        <v>872</v>
      </c>
      <c r="D40" s="16" t="s">
        <v>768</v>
      </c>
      <c r="E40" s="16" t="s">
        <v>807</v>
      </c>
      <c r="F40" s="17" t="s">
        <v>881</v>
      </c>
      <c r="G40" s="18">
        <v>90000</v>
      </c>
      <c r="H40" s="18">
        <f>8895.39</f>
        <v>8895.39</v>
      </c>
      <c r="I40" s="19">
        <v>25</v>
      </c>
      <c r="J40" s="45">
        <v>2583</v>
      </c>
      <c r="K40" s="39">
        <f t="shared" si="0"/>
        <v>6389.9999999999991</v>
      </c>
      <c r="L40" s="29">
        <f t="shared" si="1"/>
        <v>990.00000000000011</v>
      </c>
      <c r="M40" s="44">
        <v>2736</v>
      </c>
      <c r="N40" s="19">
        <f t="shared" si="2"/>
        <v>6381</v>
      </c>
      <c r="O40" s="19"/>
      <c r="P40" s="19">
        <f t="shared" si="14"/>
        <v>5319</v>
      </c>
      <c r="Q40" s="19">
        <f t="shared" si="15"/>
        <v>14239.39</v>
      </c>
      <c r="R40" s="19">
        <f t="shared" si="16"/>
        <v>13761</v>
      </c>
      <c r="S40" s="19">
        <f t="shared" si="17"/>
        <v>75760.61</v>
      </c>
      <c r="T40" s="30" t="s">
        <v>41</v>
      </c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</row>
    <row r="41" spans="1:936" s="6" customFormat="1" ht="18" customHeight="1" x14ac:dyDescent="0.25">
      <c r="A41" s="34">
        <v>35</v>
      </c>
      <c r="B41" s="16" t="s">
        <v>770</v>
      </c>
      <c r="C41" s="16" t="s">
        <v>872</v>
      </c>
      <c r="D41" s="16" t="s">
        <v>768</v>
      </c>
      <c r="E41" s="16" t="s">
        <v>101</v>
      </c>
      <c r="F41" s="17" t="s">
        <v>881</v>
      </c>
      <c r="G41" s="18">
        <v>31500</v>
      </c>
      <c r="H41" s="16">
        <v>0</v>
      </c>
      <c r="I41" s="19">
        <v>25</v>
      </c>
      <c r="J41" s="45">
        <v>904.05</v>
      </c>
      <c r="K41" s="39">
        <f t="shared" si="0"/>
        <v>2236.5</v>
      </c>
      <c r="L41" s="29">
        <f t="shared" si="1"/>
        <v>346.50000000000006</v>
      </c>
      <c r="M41" s="44">
        <v>957.6</v>
      </c>
      <c r="N41" s="19">
        <f t="shared" si="2"/>
        <v>2233.3500000000004</v>
      </c>
      <c r="O41" s="19"/>
      <c r="P41" s="19">
        <f t="shared" si="14"/>
        <v>1861.65</v>
      </c>
      <c r="Q41" s="19">
        <f t="shared" si="15"/>
        <v>1886.65</v>
      </c>
      <c r="R41" s="19">
        <f t="shared" si="16"/>
        <v>4816.3500000000004</v>
      </c>
      <c r="S41" s="19">
        <f t="shared" si="17"/>
        <v>29613.35</v>
      </c>
      <c r="T41" s="30" t="s">
        <v>41</v>
      </c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</row>
    <row r="42" spans="1:936" s="6" customFormat="1" ht="18" customHeight="1" x14ac:dyDescent="0.25">
      <c r="A42" s="34">
        <v>36</v>
      </c>
      <c r="B42" s="16" t="s">
        <v>771</v>
      </c>
      <c r="C42" s="16" t="s">
        <v>873</v>
      </c>
      <c r="D42" s="16" t="s">
        <v>768</v>
      </c>
      <c r="E42" s="16" t="s">
        <v>35</v>
      </c>
      <c r="F42" s="17" t="s">
        <v>881</v>
      </c>
      <c r="G42" s="18">
        <v>25000</v>
      </c>
      <c r="H42" s="16">
        <v>0</v>
      </c>
      <c r="I42" s="19">
        <v>25</v>
      </c>
      <c r="J42" s="45">
        <v>717.5</v>
      </c>
      <c r="K42" s="39">
        <f t="shared" si="0"/>
        <v>1774.9999999999998</v>
      </c>
      <c r="L42" s="29">
        <f t="shared" si="1"/>
        <v>275</v>
      </c>
      <c r="M42" s="44">
        <v>760</v>
      </c>
      <c r="N42" s="19">
        <f t="shared" si="2"/>
        <v>1772.5000000000002</v>
      </c>
      <c r="O42" s="19"/>
      <c r="P42" s="19">
        <f t="shared" si="14"/>
        <v>1477.5</v>
      </c>
      <c r="Q42" s="19">
        <f t="shared" si="15"/>
        <v>1502.5</v>
      </c>
      <c r="R42" s="19">
        <f t="shared" si="16"/>
        <v>3822.5</v>
      </c>
      <c r="S42" s="19">
        <f t="shared" si="17"/>
        <v>23497.5</v>
      </c>
      <c r="T42" s="30" t="s">
        <v>41</v>
      </c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</row>
    <row r="43" spans="1:936" s="6" customFormat="1" ht="18" customHeight="1" x14ac:dyDescent="0.25">
      <c r="A43" s="34">
        <v>37</v>
      </c>
      <c r="B43" s="16" t="s">
        <v>1068</v>
      </c>
      <c r="C43" s="40" t="s">
        <v>872</v>
      </c>
      <c r="D43" s="16" t="s">
        <v>1069</v>
      </c>
      <c r="E43" s="16" t="s">
        <v>65</v>
      </c>
      <c r="F43" s="17" t="s">
        <v>880</v>
      </c>
      <c r="G43" s="18">
        <v>25000</v>
      </c>
      <c r="H43" s="16">
        <v>0</v>
      </c>
      <c r="I43" s="19">
        <v>25</v>
      </c>
      <c r="J43" s="45">
        <v>717.5</v>
      </c>
      <c r="K43" s="39">
        <f t="shared" si="0"/>
        <v>1774.9999999999998</v>
      </c>
      <c r="L43" s="29">
        <f t="shared" si="1"/>
        <v>275</v>
      </c>
      <c r="M43" s="44">
        <v>760</v>
      </c>
      <c r="N43" s="19">
        <f t="shared" si="2"/>
        <v>1772.5000000000002</v>
      </c>
      <c r="O43" s="19"/>
      <c r="P43" s="19">
        <f t="shared" si="14"/>
        <v>1477.5</v>
      </c>
      <c r="Q43" s="19">
        <f t="shared" si="15"/>
        <v>1502.5</v>
      </c>
      <c r="R43" s="19">
        <f t="shared" si="16"/>
        <v>3822.5</v>
      </c>
      <c r="S43" s="19">
        <f t="shared" si="17"/>
        <v>23497.5</v>
      </c>
      <c r="T43" s="30" t="s">
        <v>41</v>
      </c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</row>
    <row r="44" spans="1:936" s="6" customFormat="1" ht="18" customHeight="1" x14ac:dyDescent="0.25">
      <c r="A44" s="34">
        <v>38</v>
      </c>
      <c r="B44" s="16" t="s">
        <v>982</v>
      </c>
      <c r="C44" s="16" t="s">
        <v>873</v>
      </c>
      <c r="D44" s="16" t="s">
        <v>768</v>
      </c>
      <c r="E44" s="16" t="s">
        <v>209</v>
      </c>
      <c r="F44" s="17" t="s">
        <v>881</v>
      </c>
      <c r="G44" s="18">
        <v>24000</v>
      </c>
      <c r="H44" s="16">
        <v>0</v>
      </c>
      <c r="I44" s="19">
        <v>25</v>
      </c>
      <c r="J44" s="45">
        <v>688.8</v>
      </c>
      <c r="K44" s="39">
        <f t="shared" si="0"/>
        <v>1703.9999999999998</v>
      </c>
      <c r="L44" s="29">
        <f t="shared" si="1"/>
        <v>264</v>
      </c>
      <c r="M44" s="44">
        <v>729.6</v>
      </c>
      <c r="N44" s="19">
        <f t="shared" si="2"/>
        <v>1701.6000000000001</v>
      </c>
      <c r="O44" s="19"/>
      <c r="P44" s="19">
        <f t="shared" si="14"/>
        <v>1418.4</v>
      </c>
      <c r="Q44" s="19">
        <f t="shared" si="15"/>
        <v>1443.4</v>
      </c>
      <c r="R44" s="19">
        <f t="shared" si="16"/>
        <v>3669.6</v>
      </c>
      <c r="S44" s="19">
        <f t="shared" si="17"/>
        <v>22556.6</v>
      </c>
      <c r="T44" s="30" t="s">
        <v>41</v>
      </c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</row>
    <row r="45" spans="1:936" s="6" customFormat="1" ht="18" customHeight="1" x14ac:dyDescent="0.25">
      <c r="A45" s="34">
        <v>39</v>
      </c>
      <c r="B45" s="16" t="s">
        <v>990</v>
      </c>
      <c r="C45" s="16" t="s">
        <v>872</v>
      </c>
      <c r="D45" s="16" t="s">
        <v>768</v>
      </c>
      <c r="E45" s="16" t="s">
        <v>991</v>
      </c>
      <c r="F45" s="17" t="s">
        <v>880</v>
      </c>
      <c r="G45" s="18">
        <v>35000</v>
      </c>
      <c r="H45" s="16">
        <v>0</v>
      </c>
      <c r="I45" s="19">
        <v>25</v>
      </c>
      <c r="J45" s="45">
        <v>1004.5</v>
      </c>
      <c r="K45" s="39">
        <f t="shared" si="0"/>
        <v>2485</v>
      </c>
      <c r="L45" s="29">
        <f t="shared" si="1"/>
        <v>385.00000000000006</v>
      </c>
      <c r="M45" s="44">
        <v>1064</v>
      </c>
      <c r="N45" s="19">
        <f t="shared" si="2"/>
        <v>2481.5</v>
      </c>
      <c r="O45" s="19"/>
      <c r="P45" s="19">
        <f t="shared" si="14"/>
        <v>2068.5</v>
      </c>
      <c r="Q45" s="19">
        <f t="shared" si="15"/>
        <v>2093.5</v>
      </c>
      <c r="R45" s="19">
        <f t="shared" si="16"/>
        <v>5351.5</v>
      </c>
      <c r="S45" s="19">
        <f t="shared" si="17"/>
        <v>32906.5</v>
      </c>
      <c r="T45" s="30" t="s">
        <v>41</v>
      </c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</row>
    <row r="46" spans="1:936" s="6" customFormat="1" ht="18" customHeight="1" x14ac:dyDescent="0.25">
      <c r="A46" s="34">
        <v>40</v>
      </c>
      <c r="B46" s="16" t="s">
        <v>1082</v>
      </c>
      <c r="C46" s="16" t="s">
        <v>873</v>
      </c>
      <c r="D46" s="16" t="s">
        <v>768</v>
      </c>
      <c r="E46" s="16" t="s">
        <v>66</v>
      </c>
      <c r="F46" s="17" t="s">
        <v>876</v>
      </c>
      <c r="G46" s="18">
        <v>18000</v>
      </c>
      <c r="H46" s="16">
        <v>0</v>
      </c>
      <c r="I46" s="19">
        <v>25</v>
      </c>
      <c r="J46" s="45">
        <v>516.6</v>
      </c>
      <c r="K46" s="39">
        <f t="shared" si="0"/>
        <v>1277.9999999999998</v>
      </c>
      <c r="L46" s="29">
        <f t="shared" si="1"/>
        <v>198.00000000000003</v>
      </c>
      <c r="M46" s="44">
        <v>547.20000000000005</v>
      </c>
      <c r="N46" s="19">
        <f t="shared" si="2"/>
        <v>1276.2</v>
      </c>
      <c r="O46" s="19"/>
      <c r="P46" s="19">
        <f t="shared" si="14"/>
        <v>1063.8000000000002</v>
      </c>
      <c r="Q46" s="19">
        <f t="shared" si="15"/>
        <v>1088.8000000000002</v>
      </c>
      <c r="R46" s="19">
        <f t="shared" si="16"/>
        <v>2752.2</v>
      </c>
      <c r="S46" s="19">
        <f t="shared" si="17"/>
        <v>16911.2</v>
      </c>
      <c r="T46" s="30" t="s">
        <v>41</v>
      </c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</row>
    <row r="47" spans="1:936" s="6" customFormat="1" ht="18" customHeight="1" x14ac:dyDescent="0.25">
      <c r="A47" s="34">
        <v>41</v>
      </c>
      <c r="B47" s="16" t="s">
        <v>772</v>
      </c>
      <c r="C47" s="16" t="s">
        <v>873</v>
      </c>
      <c r="D47" s="16" t="s">
        <v>768</v>
      </c>
      <c r="E47" s="16" t="s">
        <v>39</v>
      </c>
      <c r="F47" s="17" t="s">
        <v>876</v>
      </c>
      <c r="G47" s="18">
        <v>24000</v>
      </c>
      <c r="H47" s="16">
        <v>0</v>
      </c>
      <c r="I47" s="19">
        <v>25</v>
      </c>
      <c r="J47" s="45">
        <v>688.8</v>
      </c>
      <c r="K47" s="39">
        <f t="shared" si="0"/>
        <v>1703.9999999999998</v>
      </c>
      <c r="L47" s="29">
        <f t="shared" si="1"/>
        <v>264</v>
      </c>
      <c r="M47" s="44">
        <v>729.6</v>
      </c>
      <c r="N47" s="19">
        <f t="shared" si="2"/>
        <v>1701.6000000000001</v>
      </c>
      <c r="O47" s="19"/>
      <c r="P47" s="19">
        <f t="shared" si="14"/>
        <v>1418.4</v>
      </c>
      <c r="Q47" s="19">
        <f t="shared" si="15"/>
        <v>1443.4</v>
      </c>
      <c r="R47" s="19">
        <f t="shared" si="16"/>
        <v>3669.6</v>
      </c>
      <c r="S47" s="19">
        <f t="shared" si="17"/>
        <v>22556.6</v>
      </c>
      <c r="T47" s="30" t="s">
        <v>41</v>
      </c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</row>
    <row r="48" spans="1:936" s="6" customFormat="1" ht="18" customHeight="1" x14ac:dyDescent="0.25">
      <c r="A48" s="34">
        <v>42</v>
      </c>
      <c r="B48" s="16" t="s">
        <v>1014</v>
      </c>
      <c r="C48" s="16" t="s">
        <v>873</v>
      </c>
      <c r="D48" s="16" t="s">
        <v>768</v>
      </c>
      <c r="E48" s="16" t="s">
        <v>920</v>
      </c>
      <c r="F48" s="17" t="s">
        <v>880</v>
      </c>
      <c r="G48" s="18">
        <v>25000</v>
      </c>
      <c r="H48" s="16">
        <v>0</v>
      </c>
      <c r="I48" s="19">
        <v>25</v>
      </c>
      <c r="J48" s="45">
        <v>717.5</v>
      </c>
      <c r="K48" s="39">
        <f t="shared" si="0"/>
        <v>1774.9999999999998</v>
      </c>
      <c r="L48" s="29">
        <f t="shared" si="1"/>
        <v>275</v>
      </c>
      <c r="M48" s="44">
        <v>760</v>
      </c>
      <c r="N48" s="19">
        <f t="shared" si="2"/>
        <v>1772.5000000000002</v>
      </c>
      <c r="O48" s="19"/>
      <c r="P48" s="19">
        <f t="shared" si="14"/>
        <v>1477.5</v>
      </c>
      <c r="Q48" s="19">
        <f t="shared" si="15"/>
        <v>1502.5</v>
      </c>
      <c r="R48" s="19">
        <f t="shared" si="16"/>
        <v>3822.5</v>
      </c>
      <c r="S48" s="19">
        <f t="shared" si="17"/>
        <v>23497.5</v>
      </c>
      <c r="T48" s="30" t="s">
        <v>41</v>
      </c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</row>
    <row r="49" spans="1:936" s="6" customFormat="1" ht="18" customHeight="1" x14ac:dyDescent="0.25">
      <c r="A49" s="34">
        <v>43</v>
      </c>
      <c r="B49" s="16" t="s">
        <v>244</v>
      </c>
      <c r="C49" s="16" t="s">
        <v>873</v>
      </c>
      <c r="D49" s="16" t="s">
        <v>141</v>
      </c>
      <c r="E49" s="16" t="s">
        <v>247</v>
      </c>
      <c r="F49" s="17" t="s">
        <v>881</v>
      </c>
      <c r="G49" s="18">
        <v>155000</v>
      </c>
      <c r="H49" s="18">
        <v>25042.74</v>
      </c>
      <c r="I49" s="19">
        <v>25</v>
      </c>
      <c r="J49" s="45">
        <v>4448.5</v>
      </c>
      <c r="K49" s="39">
        <f t="shared" si="0"/>
        <v>11004.999999999998</v>
      </c>
      <c r="L49" s="29">
        <f t="shared" si="1"/>
        <v>1705.0000000000002</v>
      </c>
      <c r="M49" s="44">
        <v>4712</v>
      </c>
      <c r="N49" s="19">
        <f t="shared" si="2"/>
        <v>10989.5</v>
      </c>
      <c r="O49" s="19"/>
      <c r="P49" s="19">
        <f t="shared" si="14"/>
        <v>9160.5</v>
      </c>
      <c r="Q49" s="19">
        <f t="shared" si="15"/>
        <v>34228.240000000005</v>
      </c>
      <c r="R49" s="19">
        <f t="shared" si="16"/>
        <v>23699.5</v>
      </c>
      <c r="S49" s="19">
        <f t="shared" si="17"/>
        <v>120771.76</v>
      </c>
      <c r="T49" s="30" t="s">
        <v>41</v>
      </c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</row>
    <row r="50" spans="1:936" s="6" customFormat="1" ht="18" customHeight="1" x14ac:dyDescent="0.25">
      <c r="A50" s="34">
        <v>44</v>
      </c>
      <c r="B50" s="16" t="s">
        <v>253</v>
      </c>
      <c r="C50" s="16" t="s">
        <v>872</v>
      </c>
      <c r="D50" s="16" t="s">
        <v>1127</v>
      </c>
      <c r="E50" s="16" t="s">
        <v>254</v>
      </c>
      <c r="F50" s="17" t="s">
        <v>881</v>
      </c>
      <c r="G50" s="18">
        <v>85000</v>
      </c>
      <c r="H50" s="18">
        <v>8576.99</v>
      </c>
      <c r="I50" s="19">
        <v>25</v>
      </c>
      <c r="J50" s="45">
        <v>2439.5</v>
      </c>
      <c r="K50" s="39">
        <f t="shared" si="0"/>
        <v>6034.9999999999991</v>
      </c>
      <c r="L50" s="29">
        <f t="shared" si="1"/>
        <v>935.00000000000011</v>
      </c>
      <c r="M50" s="44">
        <v>2584</v>
      </c>
      <c r="N50" s="19">
        <f t="shared" si="2"/>
        <v>6026.5</v>
      </c>
      <c r="O50" s="19"/>
      <c r="P50" s="19">
        <f t="shared" si="14"/>
        <v>5023.5</v>
      </c>
      <c r="Q50" s="19">
        <f t="shared" si="15"/>
        <v>13625.49</v>
      </c>
      <c r="R50" s="19">
        <f t="shared" si="16"/>
        <v>12996.5</v>
      </c>
      <c r="S50" s="19">
        <f t="shared" si="17"/>
        <v>71374.509999999995</v>
      </c>
      <c r="T50" s="30" t="s">
        <v>41</v>
      </c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</row>
    <row r="51" spans="1:936" s="6" customFormat="1" ht="18" customHeight="1" x14ac:dyDescent="0.25">
      <c r="A51" s="34">
        <v>45</v>
      </c>
      <c r="B51" s="16" t="s">
        <v>1097</v>
      </c>
      <c r="C51" s="16" t="s">
        <v>872</v>
      </c>
      <c r="D51" s="16" t="s">
        <v>1127</v>
      </c>
      <c r="E51" s="16" t="s">
        <v>1098</v>
      </c>
      <c r="F51" s="17" t="s">
        <v>881</v>
      </c>
      <c r="G51" s="18">
        <v>61000</v>
      </c>
      <c r="H51" s="18">
        <v>3674.86</v>
      </c>
      <c r="I51" s="19">
        <v>25</v>
      </c>
      <c r="J51" s="45">
        <v>1750.7</v>
      </c>
      <c r="K51" s="39">
        <f t="shared" si="0"/>
        <v>4331</v>
      </c>
      <c r="L51" s="29">
        <f t="shared" si="1"/>
        <v>671.00000000000011</v>
      </c>
      <c r="M51" s="44">
        <v>1854.4</v>
      </c>
      <c r="N51" s="19">
        <f t="shared" si="2"/>
        <v>4324.9000000000005</v>
      </c>
      <c r="O51" s="19"/>
      <c r="P51" s="19">
        <f t="shared" si="14"/>
        <v>3605.1000000000004</v>
      </c>
      <c r="Q51" s="19">
        <f t="shared" si="15"/>
        <v>7304.9600000000009</v>
      </c>
      <c r="R51" s="19">
        <f t="shared" si="16"/>
        <v>9326.9000000000015</v>
      </c>
      <c r="S51" s="19">
        <f t="shared" si="17"/>
        <v>53695.040000000001</v>
      </c>
      <c r="T51" s="30" t="s">
        <v>41</v>
      </c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</row>
    <row r="52" spans="1:936" s="6" customFormat="1" ht="18" customHeight="1" x14ac:dyDescent="0.25">
      <c r="A52" s="34">
        <v>46</v>
      </c>
      <c r="B52" s="16" t="s">
        <v>250</v>
      </c>
      <c r="C52" s="16" t="s">
        <v>872</v>
      </c>
      <c r="D52" s="16" t="s">
        <v>249</v>
      </c>
      <c r="E52" s="16" t="s">
        <v>111</v>
      </c>
      <c r="F52" s="17" t="s">
        <v>881</v>
      </c>
      <c r="G52" s="18">
        <v>85000</v>
      </c>
      <c r="H52" s="18">
        <v>8148.13</v>
      </c>
      <c r="I52" s="19">
        <v>25</v>
      </c>
      <c r="J52" s="45">
        <v>2439.5</v>
      </c>
      <c r="K52" s="39">
        <f t="shared" si="0"/>
        <v>6034.9999999999991</v>
      </c>
      <c r="L52" s="29">
        <f t="shared" si="1"/>
        <v>935.00000000000011</v>
      </c>
      <c r="M52" s="44">
        <v>2584</v>
      </c>
      <c r="N52" s="19">
        <f t="shared" si="2"/>
        <v>6026.5</v>
      </c>
      <c r="O52" s="19"/>
      <c r="P52" s="19">
        <f t="shared" si="14"/>
        <v>5023.5</v>
      </c>
      <c r="Q52" s="19">
        <f t="shared" si="15"/>
        <v>13196.630000000001</v>
      </c>
      <c r="R52" s="19">
        <f t="shared" si="16"/>
        <v>12996.5</v>
      </c>
      <c r="S52" s="19">
        <f t="shared" si="17"/>
        <v>71803.37</v>
      </c>
      <c r="T52" s="30" t="s">
        <v>41</v>
      </c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</row>
    <row r="53" spans="1:936" s="6" customFormat="1" ht="18" customHeight="1" x14ac:dyDescent="0.25">
      <c r="A53" s="34">
        <v>47</v>
      </c>
      <c r="B53" s="16" t="s">
        <v>251</v>
      </c>
      <c r="C53" s="16" t="s">
        <v>872</v>
      </c>
      <c r="D53" s="16" t="s">
        <v>249</v>
      </c>
      <c r="E53" s="16" t="s">
        <v>252</v>
      </c>
      <c r="F53" s="17" t="s">
        <v>880</v>
      </c>
      <c r="G53" s="18">
        <v>75000</v>
      </c>
      <c r="H53" s="18">
        <v>6309.38</v>
      </c>
      <c r="I53" s="19">
        <v>25</v>
      </c>
      <c r="J53" s="45">
        <v>2152.5</v>
      </c>
      <c r="K53" s="39">
        <f t="shared" si="0"/>
        <v>5324.9999999999991</v>
      </c>
      <c r="L53" s="29">
        <f t="shared" si="1"/>
        <v>825.00000000000011</v>
      </c>
      <c r="M53" s="44">
        <v>2280</v>
      </c>
      <c r="N53" s="19">
        <f t="shared" si="2"/>
        <v>5317.5</v>
      </c>
      <c r="O53" s="19"/>
      <c r="P53" s="19">
        <f t="shared" si="14"/>
        <v>4432.5</v>
      </c>
      <c r="Q53" s="19">
        <f t="shared" si="15"/>
        <v>10766.880000000001</v>
      </c>
      <c r="R53" s="19">
        <f t="shared" si="16"/>
        <v>11467.5</v>
      </c>
      <c r="S53" s="19">
        <f t="shared" si="17"/>
        <v>64233.119999999995</v>
      </c>
      <c r="T53" s="30" t="s">
        <v>41</v>
      </c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</row>
    <row r="54" spans="1:936" s="6" customFormat="1" ht="18" customHeight="1" x14ac:dyDescent="0.25">
      <c r="A54" s="34">
        <v>48</v>
      </c>
      <c r="B54" s="16" t="s">
        <v>246</v>
      </c>
      <c r="C54" s="16" t="s">
        <v>872</v>
      </c>
      <c r="D54" s="16" t="s">
        <v>1128</v>
      </c>
      <c r="E54" s="16" t="s">
        <v>248</v>
      </c>
      <c r="F54" s="17" t="s">
        <v>881</v>
      </c>
      <c r="G54" s="18">
        <v>75000</v>
      </c>
      <c r="H54" s="18">
        <v>5623.19</v>
      </c>
      <c r="I54" s="19">
        <v>25</v>
      </c>
      <c r="J54" s="45">
        <v>2152.5</v>
      </c>
      <c r="K54" s="39">
        <f>+G54*7.1%</f>
        <v>5324.9999999999991</v>
      </c>
      <c r="L54" s="29">
        <f>+G54*1.1%</f>
        <v>825.00000000000011</v>
      </c>
      <c r="M54" s="44">
        <v>2280</v>
      </c>
      <c r="N54" s="19">
        <f>+G54*7.09%</f>
        <v>5317.5</v>
      </c>
      <c r="O54" s="19"/>
      <c r="P54" s="19">
        <f>+J54+M54</f>
        <v>4432.5</v>
      </c>
      <c r="Q54" s="19">
        <f>+H54+I54+J54+M54+O54</f>
        <v>10080.689999999999</v>
      </c>
      <c r="R54" s="19">
        <f>+K54+L54+N54</f>
        <v>11467.5</v>
      </c>
      <c r="S54" s="19">
        <f>+G54-Q54</f>
        <v>64919.31</v>
      </c>
      <c r="T54" s="30" t="s">
        <v>41</v>
      </c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</row>
    <row r="55" spans="1:936" s="6" customFormat="1" ht="18" customHeight="1" x14ac:dyDescent="0.25">
      <c r="A55" s="34">
        <v>49</v>
      </c>
      <c r="B55" s="16" t="s">
        <v>27</v>
      </c>
      <c r="C55" s="16" t="s">
        <v>873</v>
      </c>
      <c r="D55" s="16" t="s">
        <v>1106</v>
      </c>
      <c r="E55" s="16" t="s">
        <v>34</v>
      </c>
      <c r="F55" s="17" t="s">
        <v>881</v>
      </c>
      <c r="G55" s="18">
        <v>46000</v>
      </c>
      <c r="H55" s="38">
        <v>1289.46</v>
      </c>
      <c r="I55" s="19">
        <v>25</v>
      </c>
      <c r="J55" s="45">
        <v>1320.2</v>
      </c>
      <c r="K55" s="39">
        <f t="shared" ref="K55:K60" si="18">+G55*7.1%</f>
        <v>3265.9999999999995</v>
      </c>
      <c r="L55" s="29">
        <f t="shared" ref="L55:L60" si="19">+G55*1.1%</f>
        <v>506.00000000000006</v>
      </c>
      <c r="M55" s="44">
        <v>1398.4</v>
      </c>
      <c r="N55" s="19">
        <f t="shared" ref="N55:N60" si="20">+G55*7.09%</f>
        <v>3261.4</v>
      </c>
      <c r="O55" s="19"/>
      <c r="P55" s="19">
        <f t="shared" ref="P55:P60" si="21">+J55+M55</f>
        <v>2718.6000000000004</v>
      </c>
      <c r="Q55" s="19">
        <f t="shared" ref="Q55:Q60" si="22">+H55+I55+J55+M55+O55</f>
        <v>4033.06</v>
      </c>
      <c r="R55" s="19">
        <f t="shared" ref="R55:R60" si="23">+K55+L55+N55</f>
        <v>7033.4</v>
      </c>
      <c r="S55" s="19">
        <f t="shared" ref="S55:S60" si="24">+G55-Q55</f>
        <v>41966.94</v>
      </c>
      <c r="T55" s="30" t="s">
        <v>41</v>
      </c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</row>
    <row r="56" spans="1:936" s="6" customFormat="1" ht="18" customHeight="1" x14ac:dyDescent="0.25">
      <c r="A56" s="34">
        <v>50</v>
      </c>
      <c r="B56" s="16" t="s">
        <v>29</v>
      </c>
      <c r="C56" s="16" t="s">
        <v>873</v>
      </c>
      <c r="D56" s="16" t="s">
        <v>1106</v>
      </c>
      <c r="E56" s="16" t="s">
        <v>36</v>
      </c>
      <c r="F56" s="17" t="s">
        <v>880</v>
      </c>
      <c r="G56" s="18">
        <v>46000</v>
      </c>
      <c r="H56" s="38">
        <v>1289.46</v>
      </c>
      <c r="I56" s="19">
        <v>25</v>
      </c>
      <c r="J56" s="45">
        <v>1320.2</v>
      </c>
      <c r="K56" s="39">
        <f t="shared" si="18"/>
        <v>3265.9999999999995</v>
      </c>
      <c r="L56" s="29">
        <f t="shared" si="19"/>
        <v>506.00000000000006</v>
      </c>
      <c r="M56" s="44">
        <v>1398.4</v>
      </c>
      <c r="N56" s="19">
        <f t="shared" si="20"/>
        <v>3261.4</v>
      </c>
      <c r="O56" s="19"/>
      <c r="P56" s="19">
        <f t="shared" si="21"/>
        <v>2718.6000000000004</v>
      </c>
      <c r="Q56" s="19">
        <f t="shared" si="22"/>
        <v>4033.06</v>
      </c>
      <c r="R56" s="19">
        <f t="shared" si="23"/>
        <v>7033.4</v>
      </c>
      <c r="S56" s="19">
        <f t="shared" si="24"/>
        <v>41966.94</v>
      </c>
      <c r="T56" s="30" t="s">
        <v>41</v>
      </c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</row>
    <row r="57" spans="1:936" s="6" customFormat="1" ht="18" customHeight="1" x14ac:dyDescent="0.25">
      <c r="A57" s="34">
        <v>51</v>
      </c>
      <c r="B57" s="16" t="s">
        <v>30</v>
      </c>
      <c r="C57" s="16" t="s">
        <v>872</v>
      </c>
      <c r="D57" s="16" t="s">
        <v>1106</v>
      </c>
      <c r="E57" s="16" t="s">
        <v>37</v>
      </c>
      <c r="F57" s="17" t="s">
        <v>880</v>
      </c>
      <c r="G57" s="18">
        <v>35000</v>
      </c>
      <c r="H57" s="16">
        <v>0</v>
      </c>
      <c r="I57" s="19">
        <v>25</v>
      </c>
      <c r="J57" s="45">
        <v>1004.5</v>
      </c>
      <c r="K57" s="39">
        <f t="shared" si="18"/>
        <v>2485</v>
      </c>
      <c r="L57" s="29">
        <f t="shared" si="19"/>
        <v>385.00000000000006</v>
      </c>
      <c r="M57" s="44">
        <v>1064</v>
      </c>
      <c r="N57" s="19">
        <f t="shared" si="20"/>
        <v>2481.5</v>
      </c>
      <c r="O57" s="19"/>
      <c r="P57" s="19">
        <f t="shared" si="21"/>
        <v>2068.5</v>
      </c>
      <c r="Q57" s="19">
        <f t="shared" si="22"/>
        <v>2093.5</v>
      </c>
      <c r="R57" s="19">
        <f t="shared" si="23"/>
        <v>5351.5</v>
      </c>
      <c r="S57" s="19">
        <f t="shared" si="24"/>
        <v>32906.5</v>
      </c>
      <c r="T57" s="30" t="s">
        <v>41</v>
      </c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</row>
    <row r="58" spans="1:936" s="6" customFormat="1" ht="18" customHeight="1" x14ac:dyDescent="0.25">
      <c r="A58" s="34">
        <v>52</v>
      </c>
      <c r="B58" s="16" t="s">
        <v>1137</v>
      </c>
      <c r="C58" s="16" t="s">
        <v>872</v>
      </c>
      <c r="D58" s="16" t="s">
        <v>1106</v>
      </c>
      <c r="E58" s="16" t="s">
        <v>113</v>
      </c>
      <c r="F58" s="17" t="s">
        <v>876</v>
      </c>
      <c r="G58" s="18">
        <v>25000</v>
      </c>
      <c r="H58" s="16">
        <v>0</v>
      </c>
      <c r="I58" s="19">
        <v>25</v>
      </c>
      <c r="J58" s="45">
        <v>717.5</v>
      </c>
      <c r="K58" s="39">
        <f t="shared" si="18"/>
        <v>1774.9999999999998</v>
      </c>
      <c r="L58" s="29">
        <f t="shared" si="19"/>
        <v>275</v>
      </c>
      <c r="M58" s="44">
        <v>760</v>
      </c>
      <c r="N58" s="19">
        <f t="shared" si="20"/>
        <v>1772.5000000000002</v>
      </c>
      <c r="O58" s="19"/>
      <c r="P58" s="19">
        <f t="shared" si="21"/>
        <v>1477.5</v>
      </c>
      <c r="Q58" s="19">
        <f t="shared" si="22"/>
        <v>1502.5</v>
      </c>
      <c r="R58" s="19">
        <f t="shared" si="23"/>
        <v>3822.5</v>
      </c>
      <c r="S58" s="19">
        <f t="shared" si="24"/>
        <v>23497.5</v>
      </c>
      <c r="T58" s="30" t="s">
        <v>41</v>
      </c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</row>
    <row r="59" spans="1:936" s="6" customFormat="1" ht="18" customHeight="1" x14ac:dyDescent="0.25">
      <c r="A59" s="34">
        <v>53</v>
      </c>
      <c r="B59" s="16" t="s">
        <v>31</v>
      </c>
      <c r="C59" s="16" t="s">
        <v>872</v>
      </c>
      <c r="D59" s="16" t="s">
        <v>1107</v>
      </c>
      <c r="E59" s="16" t="s">
        <v>38</v>
      </c>
      <c r="F59" s="17" t="s">
        <v>880</v>
      </c>
      <c r="G59" s="18">
        <v>45000</v>
      </c>
      <c r="H59" s="16">
        <v>891.01</v>
      </c>
      <c r="I59" s="19">
        <v>25</v>
      </c>
      <c r="J59" s="45">
        <v>1291.5</v>
      </c>
      <c r="K59" s="39">
        <f t="shared" si="18"/>
        <v>3194.9999999999995</v>
      </c>
      <c r="L59" s="29">
        <f t="shared" si="19"/>
        <v>495.00000000000006</v>
      </c>
      <c r="M59" s="44">
        <v>1368</v>
      </c>
      <c r="N59" s="19">
        <f t="shared" si="20"/>
        <v>3190.5</v>
      </c>
      <c r="O59" s="19"/>
      <c r="P59" s="19">
        <f t="shared" si="21"/>
        <v>2659.5</v>
      </c>
      <c r="Q59" s="19">
        <f t="shared" si="22"/>
        <v>3575.51</v>
      </c>
      <c r="R59" s="19">
        <f t="shared" si="23"/>
        <v>6880.5</v>
      </c>
      <c r="S59" s="19">
        <f t="shared" si="24"/>
        <v>41424.49</v>
      </c>
      <c r="T59" s="30" t="s">
        <v>41</v>
      </c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</row>
    <row r="60" spans="1:936" s="6" customFormat="1" ht="18" customHeight="1" x14ac:dyDescent="0.25">
      <c r="A60" s="34">
        <v>54</v>
      </c>
      <c r="B60" s="16" t="s">
        <v>339</v>
      </c>
      <c r="C60" s="16" t="s">
        <v>873</v>
      </c>
      <c r="D60" s="16" t="s">
        <v>1108</v>
      </c>
      <c r="E60" s="16" t="s">
        <v>40</v>
      </c>
      <c r="F60" s="17" t="s">
        <v>880</v>
      </c>
      <c r="G60" s="18">
        <v>42000</v>
      </c>
      <c r="H60" s="16">
        <v>724.92</v>
      </c>
      <c r="I60" s="19">
        <v>25</v>
      </c>
      <c r="J60" s="45">
        <v>1205.4000000000001</v>
      </c>
      <c r="K60" s="39">
        <f t="shared" si="18"/>
        <v>2981.9999999999995</v>
      </c>
      <c r="L60" s="29">
        <f t="shared" si="19"/>
        <v>462.00000000000006</v>
      </c>
      <c r="M60" s="44">
        <v>1276.8</v>
      </c>
      <c r="N60" s="19">
        <f t="shared" si="20"/>
        <v>2977.8</v>
      </c>
      <c r="O60" s="19"/>
      <c r="P60" s="19">
        <f t="shared" si="21"/>
        <v>2482.1999999999998</v>
      </c>
      <c r="Q60" s="19">
        <f t="shared" si="22"/>
        <v>3232.12</v>
      </c>
      <c r="R60" s="19">
        <f t="shared" si="23"/>
        <v>6421.7999999999993</v>
      </c>
      <c r="S60" s="19">
        <f t="shared" si="24"/>
        <v>38767.879999999997</v>
      </c>
      <c r="T60" s="30" t="s">
        <v>41</v>
      </c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</row>
    <row r="61" spans="1:936" s="6" customFormat="1" ht="18" customHeight="1" x14ac:dyDescent="0.25">
      <c r="A61" s="34">
        <v>55</v>
      </c>
      <c r="B61" s="16" t="s">
        <v>862</v>
      </c>
      <c r="C61" s="16" t="s">
        <v>872</v>
      </c>
      <c r="D61" s="16" t="s">
        <v>1108</v>
      </c>
      <c r="E61" s="16" t="s">
        <v>40</v>
      </c>
      <c r="F61" s="17" t="s">
        <v>880</v>
      </c>
      <c r="G61" s="18">
        <v>46000</v>
      </c>
      <c r="H61" s="38">
        <v>1289.46</v>
      </c>
      <c r="I61" s="19">
        <v>25</v>
      </c>
      <c r="J61" s="45">
        <v>1320.2</v>
      </c>
      <c r="K61" s="39">
        <f t="shared" si="0"/>
        <v>3265.9999999999995</v>
      </c>
      <c r="L61" s="29">
        <f t="shared" si="1"/>
        <v>506.00000000000006</v>
      </c>
      <c r="M61" s="44">
        <v>1398.4</v>
      </c>
      <c r="N61" s="19">
        <f t="shared" si="2"/>
        <v>3261.4</v>
      </c>
      <c r="O61" s="19"/>
      <c r="P61" s="19">
        <f t="shared" si="14"/>
        <v>2718.6000000000004</v>
      </c>
      <c r="Q61" s="19">
        <f t="shared" si="15"/>
        <v>4033.06</v>
      </c>
      <c r="R61" s="19">
        <f t="shared" si="16"/>
        <v>7033.4</v>
      </c>
      <c r="S61" s="19">
        <f t="shared" si="17"/>
        <v>41966.94</v>
      </c>
      <c r="T61" s="30" t="s">
        <v>41</v>
      </c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</row>
    <row r="62" spans="1:936" s="6" customFormat="1" ht="18" customHeight="1" x14ac:dyDescent="0.25">
      <c r="A62" s="34">
        <v>56</v>
      </c>
      <c r="B62" s="16" t="s">
        <v>1138</v>
      </c>
      <c r="C62" s="16" t="s">
        <v>872</v>
      </c>
      <c r="D62" s="16" t="s">
        <v>1108</v>
      </c>
      <c r="E62" s="16" t="s">
        <v>34</v>
      </c>
      <c r="F62" s="17" t="s">
        <v>880</v>
      </c>
      <c r="G62" s="18">
        <v>46000</v>
      </c>
      <c r="H62" s="38">
        <v>1289.46</v>
      </c>
      <c r="I62" s="19">
        <v>25</v>
      </c>
      <c r="J62" s="45">
        <v>1320.2</v>
      </c>
      <c r="K62" s="39">
        <f t="shared" si="0"/>
        <v>3265.9999999999995</v>
      </c>
      <c r="L62" s="29">
        <f t="shared" si="1"/>
        <v>506.00000000000006</v>
      </c>
      <c r="M62" s="44">
        <v>1398.4</v>
      </c>
      <c r="N62" s="19">
        <f t="shared" si="2"/>
        <v>3261.4</v>
      </c>
      <c r="O62" s="19"/>
      <c r="P62" s="19">
        <f t="shared" si="14"/>
        <v>2718.6000000000004</v>
      </c>
      <c r="Q62" s="19">
        <f t="shared" si="15"/>
        <v>4033.06</v>
      </c>
      <c r="R62" s="19">
        <f t="shared" si="16"/>
        <v>7033.4</v>
      </c>
      <c r="S62" s="19">
        <f t="shared" si="17"/>
        <v>41966.94</v>
      </c>
      <c r="T62" s="30" t="s">
        <v>41</v>
      </c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</row>
    <row r="63" spans="1:936" s="15" customFormat="1" ht="18" customHeight="1" x14ac:dyDescent="0.25">
      <c r="A63" s="34">
        <v>57</v>
      </c>
      <c r="B63" s="16" t="s">
        <v>85</v>
      </c>
      <c r="C63" s="16" t="s">
        <v>873</v>
      </c>
      <c r="D63" s="16" t="s">
        <v>1108</v>
      </c>
      <c r="E63" s="16" t="s">
        <v>102</v>
      </c>
      <c r="F63" s="17" t="s">
        <v>876</v>
      </c>
      <c r="G63" s="18">
        <v>35000</v>
      </c>
      <c r="H63" s="16">
        <v>0</v>
      </c>
      <c r="I63" s="19">
        <v>25</v>
      </c>
      <c r="J63" s="45">
        <v>1004.5</v>
      </c>
      <c r="K63" s="39">
        <f>+G63*7.1%</f>
        <v>2485</v>
      </c>
      <c r="L63" s="29">
        <f>+G63*1.1%</f>
        <v>385.00000000000006</v>
      </c>
      <c r="M63" s="44">
        <v>1064</v>
      </c>
      <c r="N63" s="19">
        <f>+G63*7.09%</f>
        <v>2481.5</v>
      </c>
      <c r="O63" s="19"/>
      <c r="P63" s="19">
        <f>+J63+M63</f>
        <v>2068.5</v>
      </c>
      <c r="Q63" s="19">
        <f>+H63+I63+J63+M63+O63</f>
        <v>2093.5</v>
      </c>
      <c r="R63" s="19">
        <f>+K63+L63+N63</f>
        <v>5351.5</v>
      </c>
      <c r="S63" s="19">
        <f>+G63-Q63</f>
        <v>32906.5</v>
      </c>
      <c r="T63" s="30" t="s">
        <v>41</v>
      </c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</row>
    <row r="64" spans="1:936" s="6" customFormat="1" ht="18" customHeight="1" x14ac:dyDescent="0.25">
      <c r="A64" s="34">
        <v>58</v>
      </c>
      <c r="B64" s="16" t="s">
        <v>1109</v>
      </c>
      <c r="C64" s="16" t="s">
        <v>872</v>
      </c>
      <c r="D64" s="16" t="s">
        <v>1110</v>
      </c>
      <c r="E64" s="16" t="s">
        <v>930</v>
      </c>
      <c r="F64" s="17" t="s">
        <v>880</v>
      </c>
      <c r="G64" s="18">
        <v>35000</v>
      </c>
      <c r="H64" s="16">
        <v>0</v>
      </c>
      <c r="I64" s="19">
        <v>25</v>
      </c>
      <c r="J64" s="45">
        <v>1004.5</v>
      </c>
      <c r="K64" s="39">
        <f>+G64*7.1%</f>
        <v>2485</v>
      </c>
      <c r="L64" s="29">
        <f>+G64*1.1%</f>
        <v>385.00000000000006</v>
      </c>
      <c r="M64" s="44">
        <v>1064</v>
      </c>
      <c r="N64" s="19">
        <f>+G64*7.09%</f>
        <v>2481.5</v>
      </c>
      <c r="O64" s="19"/>
      <c r="P64" s="19">
        <f>+J64+M64</f>
        <v>2068.5</v>
      </c>
      <c r="Q64" s="19">
        <f>+H64+I64+J64+M64+O64</f>
        <v>2093.5</v>
      </c>
      <c r="R64" s="19">
        <f>+K64+L64+N64</f>
        <v>5351.5</v>
      </c>
      <c r="S64" s="19">
        <f>+G64-Q64</f>
        <v>32906.5</v>
      </c>
      <c r="T64" s="30" t="s">
        <v>41</v>
      </c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</row>
    <row r="65" spans="1:936" s="6" customFormat="1" ht="18" customHeight="1" x14ac:dyDescent="0.25">
      <c r="A65" s="34">
        <v>59</v>
      </c>
      <c r="B65" s="16" t="s">
        <v>928</v>
      </c>
      <c r="C65" s="16" t="s">
        <v>872</v>
      </c>
      <c r="D65" s="16" t="s">
        <v>1110</v>
      </c>
      <c r="E65" s="16" t="s">
        <v>929</v>
      </c>
      <c r="F65" s="17" t="s">
        <v>880</v>
      </c>
      <c r="G65" s="18">
        <v>35000</v>
      </c>
      <c r="H65" s="16">
        <v>0</v>
      </c>
      <c r="I65" s="19">
        <v>25</v>
      </c>
      <c r="J65" s="45">
        <v>1004.5</v>
      </c>
      <c r="K65" s="39">
        <f>+G65*7.1%</f>
        <v>2485</v>
      </c>
      <c r="L65" s="29">
        <f>+G65*1.1%</f>
        <v>385.00000000000006</v>
      </c>
      <c r="M65" s="44">
        <v>1064</v>
      </c>
      <c r="N65" s="19">
        <f>+G65*7.09%</f>
        <v>2481.5</v>
      </c>
      <c r="O65" s="19"/>
      <c r="P65" s="19">
        <f>+J65+M65</f>
        <v>2068.5</v>
      </c>
      <c r="Q65" s="19">
        <f>+H65+I65+J65+M65+O65</f>
        <v>2093.5</v>
      </c>
      <c r="R65" s="19">
        <f>+K65+L65+N65</f>
        <v>5351.5</v>
      </c>
      <c r="S65" s="19">
        <f>+G65-Q65</f>
        <v>32906.5</v>
      </c>
      <c r="T65" s="30" t="s">
        <v>41</v>
      </c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</row>
    <row r="66" spans="1:936" s="15" customFormat="1" ht="18" customHeight="1" x14ac:dyDescent="0.25">
      <c r="A66" s="34">
        <v>60</v>
      </c>
      <c r="B66" s="16" t="s">
        <v>878</v>
      </c>
      <c r="C66" s="16" t="s">
        <v>873</v>
      </c>
      <c r="D66" s="16" t="s">
        <v>1110</v>
      </c>
      <c r="E66" s="16" t="s">
        <v>1052</v>
      </c>
      <c r="F66" s="17" t="s">
        <v>876</v>
      </c>
      <c r="G66" s="18">
        <v>35000</v>
      </c>
      <c r="H66" s="16">
        <v>0</v>
      </c>
      <c r="I66" s="19">
        <v>25</v>
      </c>
      <c r="J66" s="45">
        <v>1004.5</v>
      </c>
      <c r="K66" s="39">
        <f>+G66*7.1%</f>
        <v>2485</v>
      </c>
      <c r="L66" s="29">
        <f>+G66*1.1%</f>
        <v>385.00000000000006</v>
      </c>
      <c r="M66" s="50">
        <v>1064</v>
      </c>
      <c r="N66" s="19">
        <f>+G66*7.09%</f>
        <v>2481.5</v>
      </c>
      <c r="O66" s="19"/>
      <c r="P66" s="19">
        <f>+J66+M66</f>
        <v>2068.5</v>
      </c>
      <c r="Q66" s="19">
        <f>+H66+I66+J66+M66+O66</f>
        <v>2093.5</v>
      </c>
      <c r="R66" s="19">
        <f>+K66+L66+N66</f>
        <v>5351.5</v>
      </c>
      <c r="S66" s="19">
        <f>+G66-Q66</f>
        <v>32906.5</v>
      </c>
      <c r="T66" s="30" t="s">
        <v>41</v>
      </c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</row>
    <row r="67" spans="1:936" s="15" customFormat="1" ht="18" customHeight="1" x14ac:dyDescent="0.25">
      <c r="A67" s="34">
        <v>61</v>
      </c>
      <c r="B67" s="16" t="s">
        <v>84</v>
      </c>
      <c r="C67" s="16" t="s">
        <v>873</v>
      </c>
      <c r="D67" s="16" t="s">
        <v>1110</v>
      </c>
      <c r="E67" s="16" t="s">
        <v>102</v>
      </c>
      <c r="F67" s="17" t="s">
        <v>876</v>
      </c>
      <c r="G67" s="18">
        <v>35000</v>
      </c>
      <c r="H67" s="16">
        <v>0</v>
      </c>
      <c r="I67" s="19">
        <v>25</v>
      </c>
      <c r="J67" s="45">
        <v>1004.5</v>
      </c>
      <c r="K67" s="39">
        <f>+G67*7.1%</f>
        <v>2485</v>
      </c>
      <c r="L67" s="29">
        <f>+G67*1.1%</f>
        <v>385.00000000000006</v>
      </c>
      <c r="M67" s="44">
        <v>1064</v>
      </c>
      <c r="N67" s="19">
        <f>+G67*7.09%</f>
        <v>2481.5</v>
      </c>
      <c r="O67" s="19"/>
      <c r="P67" s="19">
        <f>+J67+M67</f>
        <v>2068.5</v>
      </c>
      <c r="Q67" s="19">
        <f>+H67+I67+J67+M67+O67</f>
        <v>2093.5</v>
      </c>
      <c r="R67" s="19">
        <f>+K67+L67+N67</f>
        <v>5351.5</v>
      </c>
      <c r="S67" s="19">
        <f>+G67-Q67</f>
        <v>32906.5</v>
      </c>
      <c r="T67" s="30" t="s">
        <v>41</v>
      </c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</row>
    <row r="68" spans="1:936" s="6" customFormat="1" ht="18" customHeight="1" x14ac:dyDescent="0.25">
      <c r="A68" s="34">
        <v>62</v>
      </c>
      <c r="B68" s="16" t="s">
        <v>115</v>
      </c>
      <c r="C68" s="16" t="s">
        <v>872</v>
      </c>
      <c r="D68" s="16" t="s">
        <v>1102</v>
      </c>
      <c r="E68" s="16" t="s">
        <v>130</v>
      </c>
      <c r="F68" s="17" t="s">
        <v>881</v>
      </c>
      <c r="G68" s="18">
        <v>110000</v>
      </c>
      <c r="H68" s="18">
        <v>13171.02</v>
      </c>
      <c r="I68" s="19">
        <v>25</v>
      </c>
      <c r="J68" s="45">
        <v>3157</v>
      </c>
      <c r="K68" s="39">
        <f t="shared" ref="K68:K109" si="25">+G68*7.1%</f>
        <v>7809.9999999999991</v>
      </c>
      <c r="L68" s="29">
        <f t="shared" ref="L68:L109" si="26">+G68*1.1%</f>
        <v>1210.0000000000002</v>
      </c>
      <c r="M68" s="44">
        <v>3344</v>
      </c>
      <c r="N68" s="19">
        <f t="shared" ref="N68:N109" si="27">+G68*7.09%</f>
        <v>7799.0000000000009</v>
      </c>
      <c r="O68" s="19"/>
      <c r="P68" s="19">
        <f t="shared" si="14"/>
        <v>6501</v>
      </c>
      <c r="Q68" s="19">
        <f t="shared" si="15"/>
        <v>19697.02</v>
      </c>
      <c r="R68" s="19">
        <f t="shared" ref="R68:R79" si="28">+K68+L68+N68</f>
        <v>16819</v>
      </c>
      <c r="S68" s="19">
        <f t="shared" si="17"/>
        <v>90302.98</v>
      </c>
      <c r="T68" s="30" t="s">
        <v>41</v>
      </c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</row>
    <row r="69" spans="1:936" s="6" customFormat="1" ht="18" customHeight="1" x14ac:dyDescent="0.25">
      <c r="A69" s="34">
        <v>63</v>
      </c>
      <c r="B69" s="16" t="s">
        <v>932</v>
      </c>
      <c r="C69" s="16" t="s">
        <v>872</v>
      </c>
      <c r="D69" s="16" t="s">
        <v>1102</v>
      </c>
      <c r="E69" s="16" t="s">
        <v>933</v>
      </c>
      <c r="F69" s="17" t="s">
        <v>880</v>
      </c>
      <c r="G69" s="18">
        <v>25000</v>
      </c>
      <c r="H69" s="16">
        <v>0</v>
      </c>
      <c r="I69" s="19">
        <v>25</v>
      </c>
      <c r="J69" s="45">
        <v>717.5</v>
      </c>
      <c r="K69" s="39">
        <f t="shared" si="25"/>
        <v>1774.9999999999998</v>
      </c>
      <c r="L69" s="29">
        <f t="shared" si="26"/>
        <v>275</v>
      </c>
      <c r="M69" s="44">
        <v>760</v>
      </c>
      <c r="N69" s="19">
        <f t="shared" si="27"/>
        <v>1772.5000000000002</v>
      </c>
      <c r="O69" s="19"/>
      <c r="P69" s="19">
        <v>1477.5</v>
      </c>
      <c r="Q69" s="19">
        <v>1502.5</v>
      </c>
      <c r="R69" s="19">
        <f t="shared" si="28"/>
        <v>3822.5</v>
      </c>
      <c r="S69" s="19">
        <v>23497.5</v>
      </c>
      <c r="T69" s="30" t="s">
        <v>41</v>
      </c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</row>
    <row r="70" spans="1:936" s="6" customFormat="1" ht="18" customHeight="1" x14ac:dyDescent="0.25">
      <c r="A70" s="34">
        <v>64</v>
      </c>
      <c r="B70" s="16" t="s">
        <v>968</v>
      </c>
      <c r="C70" s="16" t="s">
        <v>872</v>
      </c>
      <c r="D70" s="16" t="s">
        <v>1102</v>
      </c>
      <c r="E70" s="16" t="s">
        <v>38</v>
      </c>
      <c r="F70" s="17" t="s">
        <v>880</v>
      </c>
      <c r="G70" s="18">
        <v>25000</v>
      </c>
      <c r="H70" s="16">
        <v>0</v>
      </c>
      <c r="I70" s="19">
        <v>25</v>
      </c>
      <c r="J70" s="45">
        <v>717.5</v>
      </c>
      <c r="K70" s="39">
        <f t="shared" si="25"/>
        <v>1774.9999999999998</v>
      </c>
      <c r="L70" s="29">
        <f t="shared" si="26"/>
        <v>275</v>
      </c>
      <c r="M70" s="44">
        <v>760</v>
      </c>
      <c r="N70" s="19">
        <f t="shared" si="27"/>
        <v>1772.5000000000002</v>
      </c>
      <c r="O70" s="19"/>
      <c r="P70" s="19">
        <v>1477.5</v>
      </c>
      <c r="Q70" s="19">
        <v>1502.5</v>
      </c>
      <c r="R70" s="19">
        <f t="shared" si="28"/>
        <v>3822.5</v>
      </c>
      <c r="S70" s="19">
        <f t="shared" ref="S70:S79" si="29">+G70-Q70</f>
        <v>23497.5</v>
      </c>
      <c r="T70" s="30" t="s">
        <v>41</v>
      </c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</row>
    <row r="71" spans="1:936" s="6" customFormat="1" ht="18" customHeight="1" x14ac:dyDescent="0.25">
      <c r="A71" s="34">
        <v>65</v>
      </c>
      <c r="B71" s="16" t="s">
        <v>972</v>
      </c>
      <c r="C71" s="16" t="s">
        <v>872</v>
      </c>
      <c r="D71" s="16" t="s">
        <v>1102</v>
      </c>
      <c r="E71" s="16" t="s">
        <v>131</v>
      </c>
      <c r="F71" s="17" t="s">
        <v>880</v>
      </c>
      <c r="G71" s="18">
        <v>25000</v>
      </c>
      <c r="H71" s="16">
        <v>0</v>
      </c>
      <c r="I71" s="19">
        <v>25</v>
      </c>
      <c r="J71" s="45">
        <v>717.5</v>
      </c>
      <c r="K71" s="39">
        <f t="shared" si="25"/>
        <v>1774.9999999999998</v>
      </c>
      <c r="L71" s="29">
        <f t="shared" si="26"/>
        <v>275</v>
      </c>
      <c r="M71" s="44">
        <v>760</v>
      </c>
      <c r="N71" s="19">
        <f t="shared" si="27"/>
        <v>1772.5000000000002</v>
      </c>
      <c r="O71" s="19"/>
      <c r="P71" s="19">
        <v>1477.5</v>
      </c>
      <c r="Q71" s="19">
        <v>1502.5</v>
      </c>
      <c r="R71" s="19">
        <f t="shared" si="28"/>
        <v>3822.5</v>
      </c>
      <c r="S71" s="19">
        <f t="shared" si="29"/>
        <v>23497.5</v>
      </c>
      <c r="T71" s="30" t="s">
        <v>41</v>
      </c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</row>
    <row r="72" spans="1:936" s="6" customFormat="1" ht="18" customHeight="1" x14ac:dyDescent="0.25">
      <c r="A72" s="34">
        <v>66</v>
      </c>
      <c r="B72" s="16" t="s">
        <v>884</v>
      </c>
      <c r="C72" s="16" t="s">
        <v>872</v>
      </c>
      <c r="D72" s="16" t="s">
        <v>1102</v>
      </c>
      <c r="E72" s="16" t="s">
        <v>93</v>
      </c>
      <c r="F72" s="17" t="s">
        <v>881</v>
      </c>
      <c r="G72" s="18">
        <v>25000</v>
      </c>
      <c r="H72" s="16">
        <v>0</v>
      </c>
      <c r="I72" s="19">
        <v>25</v>
      </c>
      <c r="J72" s="45">
        <v>717.5</v>
      </c>
      <c r="K72" s="39">
        <f t="shared" si="25"/>
        <v>1774.9999999999998</v>
      </c>
      <c r="L72" s="29">
        <f t="shared" si="26"/>
        <v>275</v>
      </c>
      <c r="M72" s="44">
        <v>760</v>
      </c>
      <c r="N72" s="19">
        <f t="shared" si="27"/>
        <v>1772.5000000000002</v>
      </c>
      <c r="O72" s="19"/>
      <c r="P72" s="19">
        <f t="shared" ref="P72:P109" si="30">+J72+M72</f>
        <v>1477.5</v>
      </c>
      <c r="Q72" s="19">
        <f t="shared" ref="Q72:Q79" si="31">+H72+I72+J72+M72+O72</f>
        <v>1502.5</v>
      </c>
      <c r="R72" s="19">
        <f t="shared" si="28"/>
        <v>3822.5</v>
      </c>
      <c r="S72" s="19">
        <f t="shared" si="29"/>
        <v>23497.5</v>
      </c>
      <c r="T72" s="30" t="s">
        <v>41</v>
      </c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</row>
    <row r="73" spans="1:936" s="6" customFormat="1" ht="18" customHeight="1" x14ac:dyDescent="0.25">
      <c r="A73" s="34">
        <v>67</v>
      </c>
      <c r="B73" s="16" t="s">
        <v>114</v>
      </c>
      <c r="C73" s="16" t="s">
        <v>872</v>
      </c>
      <c r="D73" s="16" t="s">
        <v>1102</v>
      </c>
      <c r="E73" s="16" t="s">
        <v>129</v>
      </c>
      <c r="F73" s="17" t="s">
        <v>880</v>
      </c>
      <c r="G73" s="18">
        <v>29000</v>
      </c>
      <c r="H73" s="16">
        <v>0</v>
      </c>
      <c r="I73" s="19">
        <v>25</v>
      </c>
      <c r="J73" s="45">
        <v>832.3</v>
      </c>
      <c r="K73" s="39">
        <f t="shared" si="25"/>
        <v>2059</v>
      </c>
      <c r="L73" s="29">
        <f t="shared" si="26"/>
        <v>319.00000000000006</v>
      </c>
      <c r="M73" s="44">
        <v>881.6</v>
      </c>
      <c r="N73" s="19">
        <f t="shared" si="27"/>
        <v>2056.1</v>
      </c>
      <c r="O73" s="19"/>
      <c r="P73" s="19">
        <f t="shared" si="30"/>
        <v>1713.9</v>
      </c>
      <c r="Q73" s="19">
        <f t="shared" si="31"/>
        <v>1738.9</v>
      </c>
      <c r="R73" s="19">
        <f t="shared" si="28"/>
        <v>4434.1000000000004</v>
      </c>
      <c r="S73" s="19">
        <f t="shared" si="29"/>
        <v>27261.1</v>
      </c>
      <c r="T73" s="30" t="s">
        <v>41</v>
      </c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</row>
    <row r="74" spans="1:936" s="6" customFormat="1" ht="18" customHeight="1" x14ac:dyDescent="0.25">
      <c r="A74" s="34">
        <v>68</v>
      </c>
      <c r="B74" s="16" t="s">
        <v>117</v>
      </c>
      <c r="C74" s="16" t="s">
        <v>872</v>
      </c>
      <c r="D74" s="16" t="s">
        <v>1102</v>
      </c>
      <c r="E74" s="16" t="s">
        <v>35</v>
      </c>
      <c r="F74" s="17" t="s">
        <v>881</v>
      </c>
      <c r="G74" s="18">
        <v>25000</v>
      </c>
      <c r="H74" s="16">
        <v>0</v>
      </c>
      <c r="I74" s="19">
        <v>25</v>
      </c>
      <c r="J74" s="45">
        <v>717.5</v>
      </c>
      <c r="K74" s="39">
        <f t="shared" si="25"/>
        <v>1774.9999999999998</v>
      </c>
      <c r="L74" s="29">
        <f t="shared" si="26"/>
        <v>275</v>
      </c>
      <c r="M74" s="44">
        <v>760</v>
      </c>
      <c r="N74" s="19">
        <f t="shared" si="27"/>
        <v>1772.5000000000002</v>
      </c>
      <c r="O74" s="19"/>
      <c r="P74" s="19">
        <f t="shared" si="30"/>
        <v>1477.5</v>
      </c>
      <c r="Q74" s="19">
        <f t="shared" si="31"/>
        <v>1502.5</v>
      </c>
      <c r="R74" s="19">
        <f t="shared" si="28"/>
        <v>3822.5</v>
      </c>
      <c r="S74" s="19">
        <f t="shared" si="29"/>
        <v>23497.5</v>
      </c>
      <c r="T74" s="30" t="s">
        <v>41</v>
      </c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</row>
    <row r="75" spans="1:936" s="6" customFormat="1" ht="18" customHeight="1" x14ac:dyDescent="0.25">
      <c r="A75" s="34">
        <v>69</v>
      </c>
      <c r="B75" s="16" t="s">
        <v>118</v>
      </c>
      <c r="C75" s="16" t="s">
        <v>872</v>
      </c>
      <c r="D75" s="16" t="s">
        <v>1102</v>
      </c>
      <c r="E75" s="16" t="s">
        <v>35</v>
      </c>
      <c r="F75" s="17" t="s">
        <v>881</v>
      </c>
      <c r="G75" s="18">
        <v>40000</v>
      </c>
      <c r="H75" s="16">
        <v>442.65</v>
      </c>
      <c r="I75" s="19">
        <v>25</v>
      </c>
      <c r="J75" s="45">
        <v>1148</v>
      </c>
      <c r="K75" s="39">
        <f t="shared" si="25"/>
        <v>2839.9999999999995</v>
      </c>
      <c r="L75" s="29">
        <f t="shared" si="26"/>
        <v>440.00000000000006</v>
      </c>
      <c r="M75" s="44">
        <v>1216</v>
      </c>
      <c r="N75" s="19">
        <f t="shared" si="27"/>
        <v>2836</v>
      </c>
      <c r="O75" s="19"/>
      <c r="P75" s="19">
        <f t="shared" si="30"/>
        <v>2364</v>
      </c>
      <c r="Q75" s="19">
        <f t="shared" si="31"/>
        <v>2831.65</v>
      </c>
      <c r="R75" s="19">
        <f t="shared" si="28"/>
        <v>6116</v>
      </c>
      <c r="S75" s="19">
        <f t="shared" si="29"/>
        <v>37168.35</v>
      </c>
      <c r="T75" s="30" t="s">
        <v>41</v>
      </c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</row>
    <row r="76" spans="1:936" s="6" customFormat="1" ht="18" customHeight="1" x14ac:dyDescent="0.25">
      <c r="A76" s="34">
        <v>70</v>
      </c>
      <c r="B76" s="16" t="s">
        <v>119</v>
      </c>
      <c r="C76" s="16" t="s">
        <v>872</v>
      </c>
      <c r="D76" s="16" t="s">
        <v>1102</v>
      </c>
      <c r="E76" s="16" t="s">
        <v>131</v>
      </c>
      <c r="F76" s="17" t="s">
        <v>881</v>
      </c>
      <c r="G76" s="18">
        <v>25000</v>
      </c>
      <c r="H76" s="16">
        <v>0</v>
      </c>
      <c r="I76" s="19">
        <v>25</v>
      </c>
      <c r="J76" s="45">
        <v>717.5</v>
      </c>
      <c r="K76" s="39">
        <f t="shared" si="25"/>
        <v>1774.9999999999998</v>
      </c>
      <c r="L76" s="29">
        <f t="shared" si="26"/>
        <v>275</v>
      </c>
      <c r="M76" s="44">
        <v>760</v>
      </c>
      <c r="N76" s="19">
        <f t="shared" si="27"/>
        <v>1772.5000000000002</v>
      </c>
      <c r="O76" s="19"/>
      <c r="P76" s="19">
        <f t="shared" si="30"/>
        <v>1477.5</v>
      </c>
      <c r="Q76" s="19">
        <f t="shared" si="31"/>
        <v>1502.5</v>
      </c>
      <c r="R76" s="19">
        <f t="shared" si="28"/>
        <v>3822.5</v>
      </c>
      <c r="S76" s="19">
        <f t="shared" si="29"/>
        <v>23497.5</v>
      </c>
      <c r="T76" s="30" t="s">
        <v>41</v>
      </c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</row>
    <row r="77" spans="1:936" s="6" customFormat="1" ht="18" customHeight="1" x14ac:dyDescent="0.25">
      <c r="A77" s="34">
        <v>71</v>
      </c>
      <c r="B77" s="16" t="s">
        <v>120</v>
      </c>
      <c r="C77" s="16" t="s">
        <v>872</v>
      </c>
      <c r="D77" s="16" t="s">
        <v>1102</v>
      </c>
      <c r="E77" s="16" t="s">
        <v>131</v>
      </c>
      <c r="F77" s="17" t="s">
        <v>880</v>
      </c>
      <c r="G77" s="18">
        <v>25000</v>
      </c>
      <c r="H77" s="16">
        <v>0</v>
      </c>
      <c r="I77" s="19">
        <v>25</v>
      </c>
      <c r="J77" s="45">
        <v>717.5</v>
      </c>
      <c r="K77" s="39">
        <f t="shared" si="25"/>
        <v>1774.9999999999998</v>
      </c>
      <c r="L77" s="29">
        <f t="shared" si="26"/>
        <v>275</v>
      </c>
      <c r="M77" s="44">
        <v>760</v>
      </c>
      <c r="N77" s="19">
        <f t="shared" si="27"/>
        <v>1772.5000000000002</v>
      </c>
      <c r="O77" s="19"/>
      <c r="P77" s="19">
        <f t="shared" si="30"/>
        <v>1477.5</v>
      </c>
      <c r="Q77" s="19">
        <f t="shared" si="31"/>
        <v>1502.5</v>
      </c>
      <c r="R77" s="19">
        <f t="shared" si="28"/>
        <v>3822.5</v>
      </c>
      <c r="S77" s="19">
        <f t="shared" si="29"/>
        <v>23497.5</v>
      </c>
      <c r="T77" s="30" t="s">
        <v>41</v>
      </c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</row>
    <row r="78" spans="1:936" s="6" customFormat="1" ht="18" customHeight="1" x14ac:dyDescent="0.25">
      <c r="A78" s="34">
        <v>72</v>
      </c>
      <c r="B78" s="16" t="s">
        <v>116</v>
      </c>
      <c r="C78" s="16" t="s">
        <v>873</v>
      </c>
      <c r="D78" s="16" t="s">
        <v>1102</v>
      </c>
      <c r="E78" s="16" t="s">
        <v>131</v>
      </c>
      <c r="F78" s="17" t="s">
        <v>881</v>
      </c>
      <c r="G78" s="18">
        <v>25000</v>
      </c>
      <c r="H78" s="16">
        <v>0</v>
      </c>
      <c r="I78" s="19">
        <v>25</v>
      </c>
      <c r="J78" s="45">
        <v>717.5</v>
      </c>
      <c r="K78" s="39">
        <f t="shared" si="25"/>
        <v>1774.9999999999998</v>
      </c>
      <c r="L78" s="29">
        <f t="shared" si="26"/>
        <v>275</v>
      </c>
      <c r="M78" s="44">
        <v>760</v>
      </c>
      <c r="N78" s="19">
        <f t="shared" si="27"/>
        <v>1772.5000000000002</v>
      </c>
      <c r="O78" s="19"/>
      <c r="P78" s="19">
        <f t="shared" si="30"/>
        <v>1477.5</v>
      </c>
      <c r="Q78" s="19">
        <f t="shared" si="31"/>
        <v>1502.5</v>
      </c>
      <c r="R78" s="19">
        <f t="shared" si="28"/>
        <v>3822.5</v>
      </c>
      <c r="S78" s="19">
        <f t="shared" si="29"/>
        <v>23497.5</v>
      </c>
      <c r="T78" s="30" t="s">
        <v>41</v>
      </c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</row>
    <row r="79" spans="1:936" s="6" customFormat="1" ht="18" customHeight="1" x14ac:dyDescent="0.25">
      <c r="A79" s="34">
        <v>73</v>
      </c>
      <c r="B79" s="16" t="s">
        <v>123</v>
      </c>
      <c r="C79" s="16" t="s">
        <v>872</v>
      </c>
      <c r="D79" s="16" t="s">
        <v>1102</v>
      </c>
      <c r="E79" s="16" t="s">
        <v>131</v>
      </c>
      <c r="F79" s="17" t="s">
        <v>880</v>
      </c>
      <c r="G79" s="18">
        <v>25000</v>
      </c>
      <c r="H79" s="16">
        <v>0</v>
      </c>
      <c r="I79" s="19">
        <v>25</v>
      </c>
      <c r="J79" s="45">
        <v>717.5</v>
      </c>
      <c r="K79" s="39">
        <f t="shared" si="25"/>
        <v>1774.9999999999998</v>
      </c>
      <c r="L79" s="29">
        <f t="shared" si="26"/>
        <v>275</v>
      </c>
      <c r="M79" s="44">
        <v>760</v>
      </c>
      <c r="N79" s="19">
        <f t="shared" si="27"/>
        <v>1772.5000000000002</v>
      </c>
      <c r="O79" s="19"/>
      <c r="P79" s="19">
        <f t="shared" si="30"/>
        <v>1477.5</v>
      </c>
      <c r="Q79" s="19">
        <f t="shared" si="31"/>
        <v>1502.5</v>
      </c>
      <c r="R79" s="19">
        <f t="shared" si="28"/>
        <v>3822.5</v>
      </c>
      <c r="S79" s="19">
        <f t="shared" si="29"/>
        <v>23497.5</v>
      </c>
      <c r="T79" s="30" t="s">
        <v>41</v>
      </c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</row>
    <row r="80" spans="1:936" s="6" customFormat="1" ht="18" customHeight="1" x14ac:dyDescent="0.25">
      <c r="A80" s="34">
        <v>74</v>
      </c>
      <c r="B80" s="16" t="s">
        <v>912</v>
      </c>
      <c r="C80" s="16" t="s">
        <v>872</v>
      </c>
      <c r="D80" s="16" t="s">
        <v>1102</v>
      </c>
      <c r="E80" s="16" t="s">
        <v>131</v>
      </c>
      <c r="F80" s="17" t="s">
        <v>880</v>
      </c>
      <c r="G80" s="18">
        <v>25000</v>
      </c>
      <c r="H80" s="16">
        <v>0</v>
      </c>
      <c r="I80" s="19">
        <v>25</v>
      </c>
      <c r="J80" s="45">
        <v>717.5</v>
      </c>
      <c r="K80" s="39">
        <f t="shared" si="25"/>
        <v>1774.9999999999998</v>
      </c>
      <c r="L80" s="29">
        <f t="shared" si="26"/>
        <v>275</v>
      </c>
      <c r="M80" s="44">
        <v>760</v>
      </c>
      <c r="N80" s="19">
        <f t="shared" si="27"/>
        <v>1772.5000000000002</v>
      </c>
      <c r="O80" s="19"/>
      <c r="P80" s="19">
        <f t="shared" si="30"/>
        <v>1477.5</v>
      </c>
      <c r="Q80" s="19">
        <v>1502.5</v>
      </c>
      <c r="R80" s="19">
        <v>3822.5</v>
      </c>
      <c r="S80" s="19">
        <v>23497.5</v>
      </c>
      <c r="T80" s="30" t="s">
        <v>41</v>
      </c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</row>
    <row r="81" spans="1:936" s="6" customFormat="1" ht="18" customHeight="1" x14ac:dyDescent="0.25">
      <c r="A81" s="34">
        <v>75</v>
      </c>
      <c r="B81" s="16" t="s">
        <v>133</v>
      </c>
      <c r="C81" s="16" t="s">
        <v>872</v>
      </c>
      <c r="D81" s="16" t="s">
        <v>135</v>
      </c>
      <c r="E81" s="16" t="s">
        <v>111</v>
      </c>
      <c r="F81" s="17" t="s">
        <v>881</v>
      </c>
      <c r="G81" s="18">
        <v>65000</v>
      </c>
      <c r="H81" s="18">
        <v>4084.48</v>
      </c>
      <c r="I81" s="19">
        <v>25</v>
      </c>
      <c r="J81" s="45">
        <v>1865.5</v>
      </c>
      <c r="K81" s="39">
        <f t="shared" si="25"/>
        <v>4615</v>
      </c>
      <c r="L81" s="29">
        <f t="shared" si="26"/>
        <v>715.00000000000011</v>
      </c>
      <c r="M81" s="44">
        <v>1976</v>
      </c>
      <c r="N81" s="19">
        <f t="shared" si="27"/>
        <v>4608.5</v>
      </c>
      <c r="O81" s="19"/>
      <c r="P81" s="19">
        <f t="shared" si="30"/>
        <v>3841.5</v>
      </c>
      <c r="Q81" s="19">
        <f t="shared" ref="Q81:Q143" si="32">+H81+I81+J81+M81+O81</f>
        <v>7950.98</v>
      </c>
      <c r="R81" s="19">
        <f t="shared" ref="R81:R143" si="33">+K81+L81+N81</f>
        <v>9938.5</v>
      </c>
      <c r="S81" s="19">
        <f t="shared" ref="S81:S109" si="34">+G81-Q81</f>
        <v>57049.020000000004</v>
      </c>
      <c r="T81" s="30" t="s">
        <v>41</v>
      </c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</row>
    <row r="82" spans="1:936" s="6" customFormat="1" ht="18" customHeight="1" x14ac:dyDescent="0.25">
      <c r="A82" s="34">
        <v>76</v>
      </c>
      <c r="B82" s="16" t="s">
        <v>1043</v>
      </c>
      <c r="C82" s="16" t="s">
        <v>872</v>
      </c>
      <c r="D82" s="16" t="s">
        <v>135</v>
      </c>
      <c r="E82" s="16" t="s">
        <v>35</v>
      </c>
      <c r="F82" s="17" t="s">
        <v>881</v>
      </c>
      <c r="G82" s="18">
        <v>25000</v>
      </c>
      <c r="H82" s="16">
        <v>0</v>
      </c>
      <c r="I82" s="19">
        <v>25</v>
      </c>
      <c r="J82" s="45">
        <v>717.5</v>
      </c>
      <c r="K82" s="39">
        <f t="shared" si="25"/>
        <v>1774.9999999999998</v>
      </c>
      <c r="L82" s="29">
        <f t="shared" si="26"/>
        <v>275</v>
      </c>
      <c r="M82" s="44">
        <v>760</v>
      </c>
      <c r="N82" s="19">
        <f t="shared" si="27"/>
        <v>1772.5000000000002</v>
      </c>
      <c r="O82" s="19"/>
      <c r="P82" s="19">
        <f t="shared" si="30"/>
        <v>1477.5</v>
      </c>
      <c r="Q82" s="19">
        <f t="shared" si="32"/>
        <v>1502.5</v>
      </c>
      <c r="R82" s="19">
        <f t="shared" si="33"/>
        <v>3822.5</v>
      </c>
      <c r="S82" s="19">
        <f t="shared" si="34"/>
        <v>23497.5</v>
      </c>
      <c r="T82" s="30" t="s">
        <v>41</v>
      </c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</row>
    <row r="83" spans="1:936" s="6" customFormat="1" ht="18" customHeight="1" x14ac:dyDescent="0.25">
      <c r="A83" s="34">
        <v>77</v>
      </c>
      <c r="B83" s="16" t="s">
        <v>134</v>
      </c>
      <c r="C83" s="16" t="s">
        <v>872</v>
      </c>
      <c r="D83" s="16" t="s">
        <v>135</v>
      </c>
      <c r="E83" s="16" t="s">
        <v>35</v>
      </c>
      <c r="F83" s="17" t="s">
        <v>881</v>
      </c>
      <c r="G83" s="18">
        <v>25000</v>
      </c>
      <c r="H83" s="16">
        <v>0</v>
      </c>
      <c r="I83" s="19">
        <v>25</v>
      </c>
      <c r="J83" s="45">
        <v>717.5</v>
      </c>
      <c r="K83" s="39">
        <f t="shared" si="25"/>
        <v>1774.9999999999998</v>
      </c>
      <c r="L83" s="29">
        <f t="shared" si="26"/>
        <v>275</v>
      </c>
      <c r="M83" s="44">
        <v>760</v>
      </c>
      <c r="N83" s="19">
        <f t="shared" si="27"/>
        <v>1772.5000000000002</v>
      </c>
      <c r="O83" s="19"/>
      <c r="P83" s="19">
        <f t="shared" si="30"/>
        <v>1477.5</v>
      </c>
      <c r="Q83" s="19">
        <f t="shared" si="32"/>
        <v>1502.5</v>
      </c>
      <c r="R83" s="19">
        <f t="shared" si="33"/>
        <v>3822.5</v>
      </c>
      <c r="S83" s="19">
        <f t="shared" si="34"/>
        <v>23497.5</v>
      </c>
      <c r="T83" s="30" t="s">
        <v>41</v>
      </c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</row>
    <row r="84" spans="1:936" s="6" customFormat="1" ht="18" customHeight="1" x14ac:dyDescent="0.25">
      <c r="A84" s="34">
        <v>78</v>
      </c>
      <c r="B84" s="40" t="s">
        <v>138</v>
      </c>
      <c r="C84" s="40" t="s">
        <v>873</v>
      </c>
      <c r="D84" s="41" t="s">
        <v>1111</v>
      </c>
      <c r="E84" s="40" t="s">
        <v>140</v>
      </c>
      <c r="F84" s="17" t="s">
        <v>881</v>
      </c>
      <c r="G84" s="38">
        <v>70000</v>
      </c>
      <c r="H84" s="18">
        <v>5368.48</v>
      </c>
      <c r="I84" s="19">
        <v>25</v>
      </c>
      <c r="J84" s="45">
        <v>2009</v>
      </c>
      <c r="K84" s="39">
        <f t="shared" si="25"/>
        <v>4970</v>
      </c>
      <c r="L84" s="29">
        <f t="shared" si="26"/>
        <v>770.00000000000011</v>
      </c>
      <c r="M84" s="44">
        <v>2128</v>
      </c>
      <c r="N84" s="19">
        <f t="shared" si="27"/>
        <v>4963</v>
      </c>
      <c r="O84" s="19"/>
      <c r="P84" s="19">
        <f t="shared" si="30"/>
        <v>4137</v>
      </c>
      <c r="Q84" s="19">
        <f t="shared" si="32"/>
        <v>9530.48</v>
      </c>
      <c r="R84" s="19">
        <f t="shared" si="33"/>
        <v>10703</v>
      </c>
      <c r="S84" s="19">
        <f t="shared" si="34"/>
        <v>60469.520000000004</v>
      </c>
      <c r="T84" s="30" t="s">
        <v>41</v>
      </c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</row>
    <row r="85" spans="1:936" s="6" customFormat="1" ht="18" customHeight="1" x14ac:dyDescent="0.25">
      <c r="A85" s="34">
        <v>79</v>
      </c>
      <c r="B85" s="40" t="s">
        <v>136</v>
      </c>
      <c r="C85" s="40" t="s">
        <v>873</v>
      </c>
      <c r="D85" s="41" t="s">
        <v>1111</v>
      </c>
      <c r="E85" s="40" t="s">
        <v>139</v>
      </c>
      <c r="F85" s="17" t="s">
        <v>880</v>
      </c>
      <c r="G85" s="38">
        <v>35000</v>
      </c>
      <c r="H85" s="16">
        <v>0</v>
      </c>
      <c r="I85" s="19">
        <v>25</v>
      </c>
      <c r="J85" s="45">
        <v>1004.5</v>
      </c>
      <c r="K85" s="39">
        <f t="shared" si="25"/>
        <v>2485</v>
      </c>
      <c r="L85" s="29">
        <f t="shared" si="26"/>
        <v>385.00000000000006</v>
      </c>
      <c r="M85" s="44">
        <v>1064</v>
      </c>
      <c r="N85" s="19">
        <f t="shared" si="27"/>
        <v>2481.5</v>
      </c>
      <c r="O85" s="19"/>
      <c r="P85" s="19">
        <f t="shared" si="30"/>
        <v>2068.5</v>
      </c>
      <c r="Q85" s="19">
        <f t="shared" si="32"/>
        <v>2093.5</v>
      </c>
      <c r="R85" s="19">
        <f t="shared" si="33"/>
        <v>5351.5</v>
      </c>
      <c r="S85" s="19">
        <f t="shared" si="34"/>
        <v>32906.5</v>
      </c>
      <c r="T85" s="30" t="s">
        <v>41</v>
      </c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</row>
    <row r="86" spans="1:936" s="6" customFormat="1" ht="18" customHeight="1" x14ac:dyDescent="0.25">
      <c r="A86" s="34">
        <v>80</v>
      </c>
      <c r="B86" s="16" t="s">
        <v>317</v>
      </c>
      <c r="C86" s="16" t="s">
        <v>872</v>
      </c>
      <c r="D86" s="16" t="s">
        <v>1111</v>
      </c>
      <c r="E86" s="16" t="s">
        <v>35</v>
      </c>
      <c r="F86" s="17" t="s">
        <v>881</v>
      </c>
      <c r="G86" s="18">
        <v>29400</v>
      </c>
      <c r="H86" s="16">
        <v>0</v>
      </c>
      <c r="I86" s="19">
        <v>25</v>
      </c>
      <c r="J86" s="45">
        <v>843.78</v>
      </c>
      <c r="K86" s="39">
        <f>+G86*7.1%</f>
        <v>2087.3999999999996</v>
      </c>
      <c r="L86" s="29">
        <f>+G86*1.1%</f>
        <v>323.40000000000003</v>
      </c>
      <c r="M86" s="44">
        <v>893.76</v>
      </c>
      <c r="N86" s="19">
        <f>+G86*7.09%</f>
        <v>2084.46</v>
      </c>
      <c r="O86" s="19"/>
      <c r="P86" s="19">
        <f>+J86+M86</f>
        <v>1737.54</v>
      </c>
      <c r="Q86" s="19">
        <f>+H86+I86+J86+M86+O86</f>
        <v>1762.54</v>
      </c>
      <c r="R86" s="19">
        <f>+K86+L86+N86</f>
        <v>4495.26</v>
      </c>
      <c r="S86" s="19">
        <f>+G86-Q86</f>
        <v>27637.46</v>
      </c>
      <c r="T86" s="30" t="s">
        <v>41</v>
      </c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</row>
    <row r="87" spans="1:936" s="6" customFormat="1" ht="18" customHeight="1" x14ac:dyDescent="0.25">
      <c r="A87" s="34">
        <v>81</v>
      </c>
      <c r="B87" s="40" t="s">
        <v>137</v>
      </c>
      <c r="C87" s="40" t="s">
        <v>872</v>
      </c>
      <c r="D87" s="16" t="s">
        <v>1111</v>
      </c>
      <c r="E87" s="40" t="s">
        <v>139</v>
      </c>
      <c r="F87" s="17" t="s">
        <v>880</v>
      </c>
      <c r="G87" s="38">
        <v>25000</v>
      </c>
      <c r="H87" s="16">
        <v>0</v>
      </c>
      <c r="I87" s="19">
        <v>25</v>
      </c>
      <c r="J87" s="45">
        <v>717.5</v>
      </c>
      <c r="K87" s="39">
        <f t="shared" si="25"/>
        <v>1774.9999999999998</v>
      </c>
      <c r="L87" s="29">
        <f t="shared" si="26"/>
        <v>275</v>
      </c>
      <c r="M87" s="44">
        <v>760</v>
      </c>
      <c r="N87" s="19">
        <f t="shared" si="27"/>
        <v>1772.5000000000002</v>
      </c>
      <c r="O87" s="19"/>
      <c r="P87" s="19">
        <f t="shared" si="30"/>
        <v>1477.5</v>
      </c>
      <c r="Q87" s="19">
        <f t="shared" si="32"/>
        <v>1502.5</v>
      </c>
      <c r="R87" s="19">
        <f t="shared" si="33"/>
        <v>3822.5</v>
      </c>
      <c r="S87" s="19">
        <f t="shared" si="34"/>
        <v>23497.5</v>
      </c>
      <c r="T87" s="30" t="s">
        <v>41</v>
      </c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</row>
    <row r="88" spans="1:936" s="6" customFormat="1" ht="18" customHeight="1" x14ac:dyDescent="0.25">
      <c r="A88" s="34">
        <v>82</v>
      </c>
      <c r="B88" s="40" t="s">
        <v>879</v>
      </c>
      <c r="C88" s="40" t="s">
        <v>872</v>
      </c>
      <c r="D88" s="16" t="s">
        <v>1111</v>
      </c>
      <c r="E88" s="40" t="s">
        <v>65</v>
      </c>
      <c r="F88" s="17" t="s">
        <v>880</v>
      </c>
      <c r="G88" s="38">
        <v>28000</v>
      </c>
      <c r="H88" s="16">
        <v>0</v>
      </c>
      <c r="I88" s="19">
        <v>25</v>
      </c>
      <c r="J88" s="45">
        <v>803.6</v>
      </c>
      <c r="K88" s="39">
        <f t="shared" si="25"/>
        <v>1987.9999999999998</v>
      </c>
      <c r="L88" s="29">
        <f t="shared" si="26"/>
        <v>308.00000000000006</v>
      </c>
      <c r="M88" s="50">
        <v>851.2</v>
      </c>
      <c r="N88" s="19">
        <f t="shared" si="27"/>
        <v>1985.2</v>
      </c>
      <c r="O88" s="19"/>
      <c r="P88" s="19">
        <f t="shared" si="30"/>
        <v>1654.8000000000002</v>
      </c>
      <c r="Q88" s="19">
        <f t="shared" si="32"/>
        <v>1679.8000000000002</v>
      </c>
      <c r="R88" s="19">
        <f t="shared" si="33"/>
        <v>4281.2</v>
      </c>
      <c r="S88" s="19">
        <f t="shared" si="34"/>
        <v>26320.2</v>
      </c>
      <c r="T88" s="30" t="s">
        <v>41</v>
      </c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</row>
    <row r="89" spans="1:936" s="35" customFormat="1" ht="18" customHeight="1" x14ac:dyDescent="0.25">
      <c r="A89" s="34">
        <v>83</v>
      </c>
      <c r="B89" s="16" t="s">
        <v>819</v>
      </c>
      <c r="C89" s="16" t="s">
        <v>872</v>
      </c>
      <c r="D89" s="16" t="s">
        <v>1111</v>
      </c>
      <c r="E89" s="16" t="s">
        <v>35</v>
      </c>
      <c r="F89" s="17" t="s">
        <v>881</v>
      </c>
      <c r="G89" s="18">
        <v>25000</v>
      </c>
      <c r="H89" s="16">
        <v>0</v>
      </c>
      <c r="I89" s="19">
        <v>25</v>
      </c>
      <c r="J89" s="45">
        <v>717.5</v>
      </c>
      <c r="K89" s="39">
        <f t="shared" si="25"/>
        <v>1774.9999999999998</v>
      </c>
      <c r="L89" s="29">
        <f t="shared" si="26"/>
        <v>275</v>
      </c>
      <c r="M89" s="44">
        <v>760</v>
      </c>
      <c r="N89" s="19">
        <f t="shared" si="27"/>
        <v>1772.5000000000002</v>
      </c>
      <c r="O89" s="19"/>
      <c r="P89" s="19">
        <f t="shared" si="30"/>
        <v>1477.5</v>
      </c>
      <c r="Q89" s="19">
        <f t="shared" si="32"/>
        <v>1502.5</v>
      </c>
      <c r="R89" s="19">
        <f t="shared" si="33"/>
        <v>3822.5</v>
      </c>
      <c r="S89" s="19">
        <f t="shared" si="34"/>
        <v>23497.5</v>
      </c>
      <c r="T89" s="30" t="s">
        <v>41</v>
      </c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  <c r="BA89" s="129"/>
      <c r="BB89" s="129"/>
      <c r="BC89" s="129"/>
      <c r="BD89" s="129"/>
      <c r="BE89" s="129"/>
      <c r="BF89" s="129"/>
      <c r="BG89" s="129"/>
      <c r="BH89" s="129"/>
      <c r="BI89" s="129"/>
      <c r="BJ89" s="129"/>
      <c r="BK89" s="129"/>
      <c r="BL89" s="129"/>
      <c r="BM89" s="129"/>
      <c r="BN89" s="129"/>
      <c r="BO89" s="129"/>
      <c r="BP89" s="129"/>
      <c r="BQ89" s="129"/>
      <c r="BR89" s="129"/>
      <c r="BS89" s="129"/>
      <c r="BT89" s="129"/>
      <c r="BU89" s="129"/>
      <c r="BV89" s="129"/>
      <c r="BW89" s="129"/>
      <c r="BX89" s="129"/>
      <c r="BY89" s="129"/>
      <c r="BZ89" s="129"/>
      <c r="CA89" s="129"/>
      <c r="CB89" s="129"/>
      <c r="CC89" s="129"/>
      <c r="CD89" s="129"/>
      <c r="CE89" s="129"/>
      <c r="CF89" s="129"/>
      <c r="CG89" s="129"/>
      <c r="CH89" s="129"/>
      <c r="CI89" s="129"/>
      <c r="CJ89" s="129"/>
      <c r="CK89" s="129"/>
      <c r="CL89" s="129"/>
      <c r="CM89" s="129"/>
      <c r="CN89" s="129"/>
      <c r="CO89" s="129"/>
      <c r="CP89" s="129"/>
      <c r="CQ89" s="129"/>
      <c r="CR89" s="129"/>
      <c r="CS89" s="129"/>
      <c r="CT89" s="129"/>
      <c r="CU89" s="129"/>
      <c r="CV89" s="129"/>
      <c r="CW89" s="129"/>
      <c r="CX89" s="129"/>
      <c r="CY89" s="129"/>
      <c r="CZ89" s="129"/>
      <c r="DA89" s="129"/>
      <c r="DB89" s="129"/>
      <c r="DC89" s="129"/>
      <c r="DD89" s="129"/>
      <c r="DE89" s="129"/>
      <c r="DF89" s="129"/>
      <c r="DG89" s="129"/>
      <c r="DH89" s="129"/>
      <c r="DI89" s="129"/>
      <c r="DJ89" s="129"/>
      <c r="DK89" s="129"/>
      <c r="DL89" s="129"/>
      <c r="DM89" s="129"/>
      <c r="DN89" s="129"/>
      <c r="DO89" s="129"/>
      <c r="DP89" s="129"/>
      <c r="DQ89" s="129"/>
      <c r="DR89" s="129"/>
      <c r="DS89" s="129"/>
      <c r="DT89" s="129"/>
      <c r="DU89" s="129"/>
      <c r="DV89" s="129"/>
      <c r="DW89" s="129"/>
      <c r="DX89" s="129"/>
      <c r="DY89" s="129"/>
      <c r="DZ89" s="129"/>
      <c r="EA89" s="129"/>
      <c r="EB89" s="129"/>
      <c r="EC89" s="129"/>
      <c r="ED89" s="129"/>
      <c r="EE89" s="129"/>
      <c r="EF89" s="129"/>
      <c r="EG89" s="129"/>
      <c r="EH89" s="129"/>
      <c r="EI89" s="129"/>
      <c r="EJ89" s="129"/>
      <c r="EK89" s="129"/>
      <c r="EL89" s="129"/>
      <c r="EM89" s="129"/>
      <c r="EN89" s="129"/>
      <c r="EO89" s="129"/>
      <c r="EP89" s="129"/>
      <c r="EQ89" s="129"/>
      <c r="ER89" s="129"/>
      <c r="ES89" s="129"/>
      <c r="ET89" s="129"/>
      <c r="EU89" s="129"/>
      <c r="EV89" s="129"/>
      <c r="EW89" s="129"/>
      <c r="EX89" s="129"/>
      <c r="EY89" s="129"/>
      <c r="EZ89" s="129"/>
      <c r="FA89" s="129"/>
      <c r="FB89" s="129"/>
      <c r="FC89" s="129"/>
      <c r="FD89" s="129"/>
      <c r="FE89" s="129"/>
      <c r="FF89" s="129"/>
      <c r="FG89" s="129"/>
      <c r="FH89" s="129"/>
      <c r="FI89" s="129"/>
      <c r="FJ89" s="129"/>
      <c r="FK89" s="129"/>
      <c r="FL89" s="129"/>
      <c r="FM89" s="129"/>
      <c r="FN89" s="129"/>
      <c r="FO89" s="129"/>
      <c r="FP89" s="129"/>
      <c r="FQ89" s="129"/>
      <c r="FR89" s="129"/>
      <c r="FS89" s="129"/>
      <c r="FT89" s="129"/>
      <c r="FU89" s="129"/>
      <c r="FV89" s="129"/>
      <c r="FW89" s="129"/>
      <c r="FX89" s="129"/>
      <c r="FY89" s="129"/>
      <c r="FZ89" s="129"/>
      <c r="GA89" s="129"/>
      <c r="GB89" s="129"/>
      <c r="GC89" s="129"/>
      <c r="GD89" s="129"/>
      <c r="GE89" s="129"/>
      <c r="GF89" s="129"/>
      <c r="GG89" s="129"/>
      <c r="GH89" s="129"/>
      <c r="GI89" s="129"/>
      <c r="GJ89" s="129"/>
      <c r="GK89" s="129"/>
      <c r="GL89" s="129"/>
      <c r="GM89" s="129"/>
      <c r="GN89" s="129"/>
      <c r="GO89" s="129"/>
      <c r="GP89" s="129"/>
      <c r="GQ89" s="129"/>
      <c r="GR89" s="129"/>
      <c r="GS89" s="129"/>
      <c r="GT89" s="129"/>
      <c r="GU89" s="129"/>
      <c r="GV89" s="129"/>
      <c r="GW89" s="129"/>
      <c r="GX89" s="129"/>
      <c r="GY89" s="129"/>
      <c r="GZ89" s="129"/>
      <c r="HA89" s="129"/>
      <c r="HB89" s="129"/>
      <c r="HC89" s="129"/>
      <c r="HD89" s="129"/>
      <c r="HE89" s="129"/>
      <c r="HF89" s="129"/>
      <c r="HG89" s="129"/>
      <c r="HH89" s="129"/>
      <c r="HI89" s="129"/>
      <c r="HJ89" s="129"/>
      <c r="HK89" s="129"/>
      <c r="HL89" s="129"/>
      <c r="HM89" s="129"/>
      <c r="HN89" s="129"/>
      <c r="HO89" s="129"/>
      <c r="HP89" s="129"/>
      <c r="HQ89" s="129"/>
      <c r="HR89" s="129"/>
      <c r="HS89" s="129"/>
      <c r="HT89" s="129"/>
      <c r="HU89" s="129"/>
      <c r="HV89" s="129"/>
      <c r="HW89" s="129"/>
      <c r="HX89" s="129"/>
      <c r="HY89" s="129"/>
      <c r="HZ89" s="129"/>
      <c r="IA89" s="129"/>
      <c r="IB89" s="129"/>
      <c r="IC89" s="129"/>
      <c r="ID89" s="129"/>
      <c r="IE89" s="129"/>
      <c r="IF89" s="129"/>
      <c r="IG89" s="129"/>
      <c r="IH89" s="129"/>
      <c r="II89" s="129"/>
      <c r="IJ89" s="129"/>
      <c r="IK89" s="129"/>
      <c r="IL89" s="129"/>
      <c r="IM89" s="129"/>
      <c r="IN89" s="129"/>
      <c r="IO89" s="129"/>
      <c r="IP89" s="129"/>
      <c r="IQ89" s="129"/>
      <c r="IR89" s="129"/>
      <c r="IS89" s="129"/>
      <c r="IT89" s="129"/>
      <c r="IU89" s="129"/>
      <c r="IV89" s="129"/>
      <c r="IW89" s="129"/>
      <c r="IX89" s="129"/>
      <c r="IY89" s="129"/>
      <c r="IZ89" s="129"/>
      <c r="JA89" s="129"/>
      <c r="JB89" s="129"/>
      <c r="JC89" s="129"/>
      <c r="JD89" s="129"/>
      <c r="JE89" s="129"/>
      <c r="JF89" s="129"/>
      <c r="JG89" s="129"/>
      <c r="JH89" s="129"/>
      <c r="JI89" s="129"/>
      <c r="JJ89" s="129"/>
      <c r="JK89" s="129"/>
      <c r="JL89" s="129"/>
      <c r="JM89" s="129"/>
      <c r="JN89" s="129"/>
      <c r="JO89" s="129"/>
      <c r="JP89" s="129"/>
      <c r="JQ89" s="129"/>
      <c r="JR89" s="129"/>
      <c r="JS89" s="129"/>
      <c r="JT89" s="129"/>
      <c r="JU89" s="129"/>
      <c r="JV89" s="129"/>
      <c r="JW89" s="129"/>
      <c r="JX89" s="129"/>
      <c r="JY89" s="129"/>
      <c r="JZ89" s="129"/>
      <c r="KA89" s="129"/>
      <c r="KB89" s="129"/>
      <c r="KC89" s="129"/>
      <c r="KD89" s="129"/>
      <c r="KE89" s="129"/>
      <c r="KF89" s="129"/>
      <c r="KG89" s="129"/>
      <c r="KH89" s="129"/>
      <c r="KI89" s="129"/>
      <c r="KJ89" s="129"/>
      <c r="KK89" s="129"/>
      <c r="KL89" s="129"/>
      <c r="KM89" s="129"/>
      <c r="KN89" s="129"/>
      <c r="KO89" s="129"/>
      <c r="KP89" s="129"/>
      <c r="KQ89" s="129"/>
      <c r="KR89" s="129"/>
      <c r="KS89" s="129"/>
      <c r="KT89" s="129"/>
      <c r="KU89" s="129"/>
      <c r="KV89" s="129"/>
      <c r="KW89" s="129"/>
      <c r="KX89" s="129"/>
      <c r="KY89" s="129"/>
      <c r="KZ89" s="129"/>
      <c r="LA89" s="129"/>
      <c r="LB89" s="129"/>
      <c r="LC89" s="129"/>
      <c r="LD89" s="129"/>
      <c r="LE89" s="129"/>
      <c r="LF89" s="129"/>
      <c r="LG89" s="129"/>
      <c r="LH89" s="129"/>
      <c r="LI89" s="129"/>
      <c r="LJ89" s="129"/>
      <c r="LK89" s="129"/>
      <c r="LL89" s="129"/>
      <c r="LM89" s="129"/>
      <c r="LN89" s="129"/>
      <c r="LO89" s="129"/>
      <c r="LP89" s="129"/>
      <c r="LQ89" s="129"/>
      <c r="LR89" s="129"/>
      <c r="LS89" s="129"/>
      <c r="LT89" s="129"/>
      <c r="LU89" s="129"/>
      <c r="LV89" s="129"/>
      <c r="LW89" s="129"/>
      <c r="LX89" s="129"/>
      <c r="LY89" s="129"/>
      <c r="LZ89" s="129"/>
      <c r="MA89" s="129"/>
      <c r="MB89" s="129"/>
      <c r="MC89" s="129"/>
      <c r="MD89" s="129"/>
      <c r="ME89" s="129"/>
      <c r="MF89" s="129"/>
      <c r="MG89" s="129"/>
      <c r="MH89" s="129"/>
      <c r="MI89" s="129"/>
      <c r="MJ89" s="129"/>
      <c r="MK89" s="129"/>
      <c r="ML89" s="129"/>
      <c r="MM89" s="129"/>
      <c r="MN89" s="129"/>
      <c r="MO89" s="129"/>
      <c r="MP89" s="129"/>
      <c r="MQ89" s="129"/>
      <c r="MR89" s="129"/>
      <c r="MS89" s="129"/>
      <c r="MT89" s="129"/>
      <c r="MU89" s="129"/>
      <c r="MV89" s="129"/>
      <c r="MW89" s="129"/>
      <c r="MX89" s="129"/>
      <c r="MY89" s="129"/>
      <c r="MZ89" s="129"/>
      <c r="NA89" s="129"/>
      <c r="NB89" s="129"/>
      <c r="NC89" s="129"/>
      <c r="ND89" s="129"/>
      <c r="NE89" s="129"/>
      <c r="NF89" s="129"/>
      <c r="NG89" s="129"/>
      <c r="NH89" s="129"/>
      <c r="NI89" s="129"/>
      <c r="NJ89" s="129"/>
      <c r="NK89" s="129"/>
      <c r="NL89" s="129"/>
      <c r="NM89" s="129"/>
      <c r="NN89" s="129"/>
      <c r="NO89" s="129"/>
      <c r="NP89" s="129"/>
      <c r="NQ89" s="129"/>
      <c r="NR89" s="129"/>
      <c r="NS89" s="129"/>
      <c r="NT89" s="129"/>
      <c r="NU89" s="129"/>
      <c r="NV89" s="129"/>
      <c r="NW89" s="129"/>
      <c r="NX89" s="129"/>
      <c r="NY89" s="129"/>
      <c r="NZ89" s="129"/>
      <c r="OA89" s="129"/>
      <c r="OB89" s="129"/>
      <c r="OC89" s="129"/>
      <c r="OD89" s="129"/>
      <c r="OE89" s="129"/>
      <c r="OF89" s="129"/>
      <c r="OG89" s="129"/>
      <c r="OH89" s="129"/>
      <c r="OI89" s="129"/>
      <c r="OJ89" s="129"/>
      <c r="OK89" s="129"/>
      <c r="OL89" s="129"/>
      <c r="OM89" s="129"/>
      <c r="ON89" s="129"/>
      <c r="OO89" s="129"/>
      <c r="OP89" s="129"/>
      <c r="OQ89" s="129"/>
      <c r="OR89" s="129"/>
      <c r="OS89" s="129"/>
      <c r="OT89" s="129"/>
      <c r="OU89" s="129"/>
      <c r="OV89" s="129"/>
      <c r="OW89" s="129"/>
      <c r="OX89" s="129"/>
      <c r="OY89" s="129"/>
      <c r="OZ89" s="129"/>
      <c r="PA89" s="129"/>
      <c r="PB89" s="129"/>
      <c r="PC89" s="129"/>
      <c r="PD89" s="129"/>
      <c r="PE89" s="129"/>
      <c r="PF89" s="129"/>
      <c r="PG89" s="129"/>
      <c r="PH89" s="129"/>
      <c r="PI89" s="129"/>
      <c r="PJ89" s="129"/>
      <c r="PK89" s="129"/>
      <c r="PL89" s="129"/>
      <c r="PM89" s="129"/>
      <c r="PN89" s="129"/>
      <c r="PO89" s="129"/>
      <c r="PP89" s="129"/>
      <c r="PQ89" s="129"/>
      <c r="PR89" s="129"/>
      <c r="PS89" s="129"/>
      <c r="PT89" s="129"/>
      <c r="PU89" s="129"/>
      <c r="PV89" s="129"/>
      <c r="PW89" s="129"/>
      <c r="PX89" s="129"/>
      <c r="PY89" s="129"/>
      <c r="PZ89" s="129"/>
      <c r="QA89" s="129"/>
      <c r="QB89" s="129"/>
      <c r="QC89" s="129"/>
      <c r="QD89" s="129"/>
      <c r="QE89" s="129"/>
      <c r="QF89" s="129"/>
      <c r="QG89" s="129"/>
      <c r="QH89" s="129"/>
      <c r="QI89" s="129"/>
      <c r="QJ89" s="129"/>
      <c r="QK89" s="129"/>
      <c r="QL89" s="129"/>
      <c r="QM89" s="129"/>
      <c r="QN89" s="129"/>
      <c r="QO89" s="129"/>
      <c r="QP89" s="129"/>
      <c r="QQ89" s="129"/>
      <c r="QR89" s="129"/>
      <c r="QS89" s="129"/>
      <c r="QT89" s="129"/>
      <c r="QU89" s="129"/>
      <c r="QV89" s="129"/>
      <c r="QW89" s="129"/>
      <c r="QX89" s="129"/>
      <c r="QY89" s="129"/>
      <c r="QZ89" s="129"/>
      <c r="RA89" s="129"/>
      <c r="RB89" s="129"/>
      <c r="RC89" s="129"/>
      <c r="RD89" s="129"/>
      <c r="RE89" s="129"/>
      <c r="RF89" s="129"/>
      <c r="RG89" s="129"/>
      <c r="RH89" s="129"/>
      <c r="RI89" s="129"/>
      <c r="RJ89" s="129"/>
      <c r="RK89" s="129"/>
      <c r="RL89" s="129"/>
      <c r="RM89" s="129"/>
      <c r="RN89" s="129"/>
      <c r="RO89" s="129"/>
      <c r="RP89" s="129"/>
      <c r="RQ89" s="129"/>
      <c r="RR89" s="129"/>
      <c r="RS89" s="129"/>
      <c r="RT89" s="129"/>
      <c r="RU89" s="129"/>
      <c r="RV89" s="129"/>
      <c r="RW89" s="129"/>
      <c r="RX89" s="129"/>
      <c r="RY89" s="129"/>
      <c r="RZ89" s="129"/>
      <c r="SA89" s="129"/>
      <c r="SB89" s="129"/>
      <c r="SC89" s="129"/>
      <c r="SD89" s="129"/>
      <c r="SE89" s="129"/>
      <c r="SF89" s="129"/>
      <c r="SG89" s="129"/>
      <c r="SH89" s="129"/>
      <c r="SI89" s="129"/>
      <c r="SJ89" s="129"/>
      <c r="SK89" s="129"/>
      <c r="SL89" s="129"/>
      <c r="SM89" s="129"/>
      <c r="SN89" s="129"/>
      <c r="SO89" s="129"/>
      <c r="SP89" s="129"/>
      <c r="SQ89" s="129"/>
      <c r="SR89" s="129"/>
      <c r="SS89" s="129"/>
      <c r="ST89" s="129"/>
      <c r="SU89" s="129"/>
      <c r="SV89" s="129"/>
      <c r="SW89" s="129"/>
      <c r="SX89" s="129"/>
      <c r="SY89" s="129"/>
      <c r="SZ89" s="129"/>
      <c r="TA89" s="129"/>
      <c r="TB89" s="129"/>
      <c r="TC89" s="129"/>
      <c r="TD89" s="129"/>
      <c r="TE89" s="129"/>
      <c r="TF89" s="129"/>
      <c r="TG89" s="129"/>
      <c r="TH89" s="129"/>
      <c r="TI89" s="129"/>
      <c r="TJ89" s="129"/>
      <c r="TK89" s="129"/>
      <c r="TL89" s="129"/>
      <c r="TM89" s="129"/>
      <c r="TN89" s="129"/>
      <c r="TO89" s="129"/>
      <c r="TP89" s="129"/>
      <c r="TQ89" s="129"/>
      <c r="TR89" s="129"/>
      <c r="TS89" s="129"/>
      <c r="TT89" s="129"/>
      <c r="TU89" s="129"/>
      <c r="TV89" s="129"/>
      <c r="TW89" s="129"/>
      <c r="TX89" s="129"/>
      <c r="TY89" s="129"/>
      <c r="TZ89" s="129"/>
      <c r="UA89" s="129"/>
      <c r="UB89" s="129"/>
      <c r="UC89" s="129"/>
      <c r="UD89" s="129"/>
      <c r="UE89" s="129"/>
      <c r="UF89" s="129"/>
      <c r="UG89" s="129"/>
      <c r="UH89" s="129"/>
      <c r="UI89" s="129"/>
      <c r="UJ89" s="129"/>
      <c r="UK89" s="129"/>
      <c r="UL89" s="129"/>
      <c r="UM89" s="129"/>
      <c r="UN89" s="129"/>
      <c r="UO89" s="129"/>
      <c r="UP89" s="129"/>
      <c r="UQ89" s="129"/>
      <c r="UR89" s="129"/>
      <c r="US89" s="129"/>
      <c r="UT89" s="129"/>
      <c r="UU89" s="129"/>
      <c r="UV89" s="129"/>
      <c r="UW89" s="129"/>
      <c r="UX89" s="129"/>
      <c r="UY89" s="129"/>
      <c r="UZ89" s="129"/>
      <c r="VA89" s="129"/>
      <c r="VB89" s="129"/>
      <c r="VC89" s="129"/>
      <c r="VD89" s="129"/>
      <c r="VE89" s="129"/>
      <c r="VF89" s="129"/>
      <c r="VG89" s="129"/>
      <c r="VH89" s="129"/>
      <c r="VI89" s="129"/>
      <c r="VJ89" s="129"/>
      <c r="VK89" s="129"/>
      <c r="VL89" s="129"/>
      <c r="VM89" s="129"/>
      <c r="VN89" s="129"/>
      <c r="VO89" s="129"/>
      <c r="VP89" s="129"/>
      <c r="VQ89" s="129"/>
      <c r="VR89" s="129"/>
      <c r="VS89" s="129"/>
      <c r="VT89" s="129"/>
      <c r="VU89" s="129"/>
      <c r="VV89" s="129"/>
      <c r="VW89" s="129"/>
      <c r="VX89" s="129"/>
      <c r="VY89" s="129"/>
      <c r="VZ89" s="129"/>
      <c r="WA89" s="129"/>
      <c r="WB89" s="129"/>
      <c r="WC89" s="129"/>
      <c r="WD89" s="129"/>
      <c r="WE89" s="129"/>
      <c r="WF89" s="129"/>
      <c r="WG89" s="129"/>
      <c r="WH89" s="129"/>
      <c r="WI89" s="129"/>
      <c r="WJ89" s="129"/>
      <c r="WK89" s="129"/>
      <c r="WL89" s="129"/>
      <c r="WM89" s="129"/>
      <c r="WN89" s="129"/>
      <c r="WO89" s="129"/>
      <c r="WP89" s="129"/>
      <c r="WQ89" s="129"/>
      <c r="WR89" s="129"/>
      <c r="WS89" s="129"/>
      <c r="WT89" s="129"/>
      <c r="WU89" s="129"/>
      <c r="WV89" s="129"/>
      <c r="WW89" s="129"/>
      <c r="WX89" s="129"/>
      <c r="WY89" s="129"/>
      <c r="WZ89" s="129"/>
      <c r="XA89" s="129"/>
      <c r="XB89" s="129"/>
      <c r="XC89" s="129"/>
      <c r="XD89" s="129"/>
      <c r="XE89" s="129"/>
      <c r="XF89" s="129"/>
      <c r="XG89" s="129"/>
      <c r="XH89" s="129"/>
      <c r="XI89" s="129"/>
      <c r="XJ89" s="129"/>
      <c r="XK89" s="129"/>
      <c r="XL89" s="129"/>
      <c r="XM89" s="129"/>
      <c r="XN89" s="129"/>
      <c r="XO89" s="129"/>
      <c r="XP89" s="129"/>
      <c r="XQ89" s="129"/>
      <c r="XR89" s="129"/>
      <c r="XS89" s="129"/>
      <c r="XT89" s="129"/>
      <c r="XU89" s="129"/>
      <c r="XV89" s="129"/>
      <c r="XW89" s="129"/>
      <c r="XX89" s="129"/>
      <c r="XY89" s="129"/>
      <c r="XZ89" s="129"/>
      <c r="YA89" s="129"/>
      <c r="YB89" s="129"/>
      <c r="YC89" s="129"/>
      <c r="YD89" s="129"/>
      <c r="YE89" s="129"/>
      <c r="YF89" s="129"/>
      <c r="YG89" s="129"/>
      <c r="YH89" s="129"/>
      <c r="YI89" s="129"/>
      <c r="YJ89" s="129"/>
      <c r="YK89" s="129"/>
      <c r="YL89" s="129"/>
      <c r="YM89" s="129"/>
      <c r="YN89" s="129"/>
      <c r="YO89" s="129"/>
      <c r="YP89" s="129"/>
      <c r="YQ89" s="129"/>
      <c r="YR89" s="129"/>
      <c r="YS89" s="129"/>
      <c r="YT89" s="129"/>
      <c r="YU89" s="129"/>
      <c r="YV89" s="129"/>
      <c r="YW89" s="129"/>
      <c r="YX89" s="129"/>
      <c r="YY89" s="129"/>
      <c r="YZ89" s="129"/>
      <c r="ZA89" s="129"/>
      <c r="ZB89" s="129"/>
      <c r="ZC89" s="129"/>
      <c r="ZD89" s="129"/>
      <c r="ZE89" s="129"/>
      <c r="ZF89" s="129"/>
      <c r="ZG89" s="129"/>
      <c r="ZH89" s="129"/>
      <c r="ZI89" s="129"/>
      <c r="ZJ89" s="129"/>
      <c r="ZK89" s="129"/>
      <c r="ZL89" s="129"/>
      <c r="ZM89" s="129"/>
      <c r="ZN89" s="129"/>
      <c r="ZO89" s="129"/>
      <c r="ZP89" s="129"/>
      <c r="ZQ89" s="129"/>
      <c r="ZR89" s="129"/>
      <c r="ZS89" s="129"/>
      <c r="ZT89" s="129"/>
      <c r="ZU89" s="129"/>
      <c r="ZV89" s="129"/>
      <c r="ZW89" s="129"/>
      <c r="ZX89" s="129"/>
      <c r="ZY89" s="129"/>
      <c r="ZZ89" s="129"/>
      <c r="AAA89" s="129"/>
      <c r="AAB89" s="129"/>
      <c r="AAC89" s="129"/>
      <c r="AAD89" s="129"/>
      <c r="AAE89" s="129"/>
      <c r="AAF89" s="129"/>
      <c r="AAG89" s="129"/>
      <c r="AAH89" s="129"/>
      <c r="AAI89" s="129"/>
      <c r="AAJ89" s="129"/>
      <c r="AAK89" s="129"/>
      <c r="AAL89" s="129"/>
      <c r="AAM89" s="129"/>
      <c r="AAN89" s="129"/>
      <c r="AAO89" s="129"/>
      <c r="AAP89" s="129"/>
      <c r="AAQ89" s="129"/>
      <c r="AAR89" s="129"/>
      <c r="AAS89" s="129"/>
      <c r="AAT89" s="129"/>
      <c r="AAU89" s="129"/>
      <c r="AAV89" s="129"/>
      <c r="AAW89" s="129"/>
      <c r="AAX89" s="129"/>
      <c r="AAY89" s="129"/>
      <c r="AAZ89" s="129"/>
      <c r="ABA89" s="129"/>
      <c r="ABB89" s="129"/>
      <c r="ABC89" s="129"/>
      <c r="ABD89" s="129"/>
      <c r="ABE89" s="129"/>
      <c r="ABF89" s="129"/>
      <c r="ABG89" s="129"/>
      <c r="ABH89" s="129"/>
      <c r="ABI89" s="129"/>
      <c r="ABJ89" s="129"/>
      <c r="ABK89" s="129"/>
      <c r="ABL89" s="129"/>
      <c r="ABM89" s="129"/>
      <c r="ABN89" s="129"/>
      <c r="ABO89" s="129"/>
      <c r="ABP89" s="129"/>
      <c r="ABQ89" s="129"/>
      <c r="ABR89" s="129"/>
      <c r="ABS89" s="129"/>
      <c r="ABT89" s="129"/>
      <c r="ABU89" s="129"/>
      <c r="ABV89" s="129"/>
      <c r="ABW89" s="129"/>
      <c r="ABX89" s="129"/>
      <c r="ABY89" s="129"/>
      <c r="ABZ89" s="129"/>
      <c r="ACA89" s="129"/>
      <c r="ACB89" s="129"/>
      <c r="ACC89" s="129"/>
      <c r="ACD89" s="129"/>
      <c r="ACE89" s="129"/>
      <c r="ACF89" s="129"/>
      <c r="ACG89" s="129"/>
      <c r="ACH89" s="129"/>
      <c r="ACI89" s="129"/>
      <c r="ACJ89" s="129"/>
      <c r="ACK89" s="129"/>
      <c r="ACL89" s="129"/>
      <c r="ACM89" s="129"/>
      <c r="ACN89" s="129"/>
      <c r="ACO89" s="129"/>
      <c r="ACP89" s="129"/>
      <c r="ACQ89" s="129"/>
      <c r="ACR89" s="129"/>
      <c r="ACS89" s="129"/>
      <c r="ACT89" s="129"/>
      <c r="ACU89" s="129"/>
      <c r="ACV89" s="129"/>
      <c r="ACW89" s="129"/>
      <c r="ACX89" s="129"/>
      <c r="ACY89" s="129"/>
      <c r="ACZ89" s="129"/>
      <c r="ADA89" s="129"/>
      <c r="ADB89" s="129"/>
      <c r="ADC89" s="129"/>
      <c r="ADD89" s="129"/>
      <c r="ADE89" s="129"/>
      <c r="ADF89" s="129"/>
      <c r="ADG89" s="129"/>
      <c r="ADH89" s="129"/>
      <c r="ADI89" s="129"/>
      <c r="ADJ89" s="129"/>
      <c r="ADK89" s="129"/>
      <c r="ADL89" s="129"/>
      <c r="ADM89" s="129"/>
      <c r="ADN89" s="129"/>
      <c r="ADO89" s="129"/>
      <c r="ADP89" s="129"/>
      <c r="ADQ89" s="129"/>
      <c r="ADR89" s="129"/>
      <c r="ADS89" s="129"/>
      <c r="ADT89" s="129"/>
      <c r="ADU89" s="129"/>
      <c r="ADV89" s="129"/>
      <c r="ADW89" s="129"/>
      <c r="ADX89" s="129"/>
      <c r="ADY89" s="129"/>
      <c r="ADZ89" s="129"/>
      <c r="AEA89" s="129"/>
      <c r="AEB89" s="129"/>
      <c r="AEC89" s="129"/>
      <c r="AED89" s="129"/>
      <c r="AEE89" s="129"/>
      <c r="AEF89" s="129"/>
      <c r="AEG89" s="129"/>
      <c r="AEH89" s="129"/>
      <c r="AEI89" s="129"/>
      <c r="AEJ89" s="129"/>
      <c r="AEK89" s="129"/>
      <c r="AEL89" s="129"/>
      <c r="AEM89" s="129"/>
      <c r="AEN89" s="129"/>
      <c r="AEO89" s="129"/>
      <c r="AEP89" s="129"/>
      <c r="AEQ89" s="129"/>
      <c r="AER89" s="129"/>
      <c r="AES89" s="129"/>
      <c r="AET89" s="129"/>
      <c r="AEU89" s="129"/>
      <c r="AEV89" s="129"/>
      <c r="AEW89" s="129"/>
      <c r="AEX89" s="129"/>
      <c r="AEY89" s="129"/>
      <c r="AEZ89" s="129"/>
      <c r="AFA89" s="129"/>
      <c r="AFB89" s="129"/>
      <c r="AFC89" s="129"/>
      <c r="AFD89" s="129"/>
      <c r="AFE89" s="129"/>
      <c r="AFF89" s="129"/>
      <c r="AFG89" s="129"/>
      <c r="AFH89" s="129"/>
      <c r="AFI89" s="129"/>
      <c r="AFJ89" s="129"/>
      <c r="AFK89" s="129"/>
      <c r="AFL89" s="129"/>
      <c r="AFM89" s="129"/>
      <c r="AFN89" s="129"/>
      <c r="AFO89" s="129"/>
      <c r="AFP89" s="129"/>
      <c r="AFQ89" s="129"/>
      <c r="AFR89" s="129"/>
      <c r="AFS89" s="129"/>
      <c r="AFT89" s="129"/>
      <c r="AFU89" s="129"/>
      <c r="AFV89" s="129"/>
      <c r="AFW89" s="129"/>
      <c r="AFX89" s="129"/>
      <c r="AFY89" s="129"/>
      <c r="AFZ89" s="129"/>
      <c r="AGA89" s="129"/>
      <c r="AGB89" s="129"/>
      <c r="AGC89" s="129"/>
      <c r="AGD89" s="129"/>
      <c r="AGE89" s="129"/>
      <c r="AGF89" s="129"/>
      <c r="AGG89" s="129"/>
      <c r="AGH89" s="129"/>
      <c r="AGI89" s="129"/>
      <c r="AGJ89" s="129"/>
      <c r="AGK89" s="129"/>
      <c r="AGL89" s="129"/>
      <c r="AGM89" s="129"/>
      <c r="AGN89" s="129"/>
      <c r="AGO89" s="129"/>
      <c r="AGP89" s="129"/>
      <c r="AGQ89" s="129"/>
      <c r="AGR89" s="129"/>
      <c r="AGS89" s="129"/>
      <c r="AGT89" s="129"/>
      <c r="AGU89" s="129"/>
      <c r="AGV89" s="129"/>
      <c r="AGW89" s="129"/>
      <c r="AGX89" s="129"/>
      <c r="AGY89" s="129"/>
      <c r="AGZ89" s="129"/>
      <c r="AHA89" s="129"/>
      <c r="AHB89" s="129"/>
      <c r="AHC89" s="129"/>
      <c r="AHD89" s="129"/>
      <c r="AHE89" s="129"/>
      <c r="AHF89" s="129"/>
      <c r="AHG89" s="129"/>
      <c r="AHH89" s="129"/>
      <c r="AHI89" s="129"/>
      <c r="AHJ89" s="129"/>
      <c r="AHK89" s="129"/>
      <c r="AHL89" s="129"/>
      <c r="AHM89" s="129"/>
      <c r="AHN89" s="129"/>
      <c r="AHO89" s="129"/>
      <c r="AHP89" s="129"/>
      <c r="AHQ89" s="129"/>
      <c r="AHR89" s="129"/>
      <c r="AHS89" s="129"/>
      <c r="AHT89" s="129"/>
      <c r="AHU89" s="129"/>
      <c r="AHV89" s="129"/>
      <c r="AHW89" s="129"/>
      <c r="AHX89" s="129"/>
      <c r="AHY89" s="129"/>
      <c r="AHZ89" s="129"/>
      <c r="AIA89" s="129"/>
      <c r="AIB89" s="129"/>
      <c r="AIC89" s="129"/>
      <c r="AID89" s="129"/>
      <c r="AIE89" s="129"/>
      <c r="AIF89" s="129"/>
      <c r="AIG89" s="129"/>
      <c r="AIH89" s="129"/>
      <c r="AII89" s="129"/>
      <c r="AIJ89" s="129"/>
      <c r="AIK89" s="129"/>
      <c r="AIL89" s="129"/>
      <c r="AIM89" s="129"/>
      <c r="AIN89" s="129"/>
      <c r="AIO89" s="129"/>
      <c r="AIP89" s="129"/>
      <c r="AIQ89" s="129"/>
      <c r="AIR89" s="129"/>
      <c r="AIS89" s="129"/>
      <c r="AIT89" s="129"/>
      <c r="AIU89" s="129"/>
      <c r="AIV89" s="129"/>
      <c r="AIW89" s="129"/>
      <c r="AIX89" s="129"/>
      <c r="AIY89" s="129"/>
      <c r="AIZ89" s="129"/>
    </row>
    <row r="90" spans="1:936" s="35" customFormat="1" ht="18" customHeight="1" x14ac:dyDescent="0.25">
      <c r="A90" s="34">
        <v>84</v>
      </c>
      <c r="B90" s="16" t="s">
        <v>1100</v>
      </c>
      <c r="C90" s="16" t="s">
        <v>873</v>
      </c>
      <c r="D90" s="16" t="s">
        <v>1111</v>
      </c>
      <c r="E90" s="16" t="s">
        <v>129</v>
      </c>
      <c r="F90" s="17" t="s">
        <v>876</v>
      </c>
      <c r="G90" s="18">
        <v>30000</v>
      </c>
      <c r="H90" s="16">
        <v>0</v>
      </c>
      <c r="I90" s="19">
        <v>25</v>
      </c>
      <c r="J90" s="45">
        <v>861</v>
      </c>
      <c r="K90" s="39">
        <f t="shared" si="25"/>
        <v>2130</v>
      </c>
      <c r="L90" s="29">
        <f t="shared" si="26"/>
        <v>330.00000000000006</v>
      </c>
      <c r="M90" s="44">
        <v>912</v>
      </c>
      <c r="N90" s="19">
        <f t="shared" si="27"/>
        <v>2127</v>
      </c>
      <c r="O90" s="19"/>
      <c r="P90" s="19">
        <f t="shared" si="30"/>
        <v>1773</v>
      </c>
      <c r="Q90" s="19">
        <f t="shared" si="32"/>
        <v>1798</v>
      </c>
      <c r="R90" s="19">
        <f t="shared" si="33"/>
        <v>4587</v>
      </c>
      <c r="S90" s="19">
        <f t="shared" si="34"/>
        <v>28202</v>
      </c>
      <c r="T90" s="30" t="s">
        <v>41</v>
      </c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/>
      <c r="AZ90" s="129"/>
      <c r="BA90" s="129"/>
      <c r="BB90" s="129"/>
      <c r="BC90" s="129"/>
      <c r="BD90" s="129"/>
      <c r="BE90" s="129"/>
      <c r="BF90" s="129"/>
      <c r="BG90" s="129"/>
      <c r="BH90" s="129"/>
      <c r="BI90" s="129"/>
      <c r="BJ90" s="129"/>
      <c r="BK90" s="129"/>
      <c r="BL90" s="129"/>
      <c r="BM90" s="129"/>
      <c r="BN90" s="129"/>
      <c r="BO90" s="129"/>
      <c r="BP90" s="129"/>
      <c r="BQ90" s="129"/>
      <c r="BR90" s="129"/>
      <c r="BS90" s="129"/>
      <c r="BT90" s="129"/>
      <c r="BU90" s="129"/>
      <c r="BV90" s="129"/>
      <c r="BW90" s="129"/>
      <c r="BX90" s="129"/>
      <c r="BY90" s="129"/>
      <c r="BZ90" s="129"/>
      <c r="CA90" s="129"/>
      <c r="CB90" s="129"/>
      <c r="CC90" s="129"/>
      <c r="CD90" s="129"/>
      <c r="CE90" s="129"/>
      <c r="CF90" s="129"/>
      <c r="CG90" s="129"/>
      <c r="CH90" s="129"/>
      <c r="CI90" s="129"/>
      <c r="CJ90" s="129"/>
      <c r="CK90" s="129"/>
      <c r="CL90" s="129"/>
      <c r="CM90" s="129"/>
      <c r="CN90" s="129"/>
      <c r="CO90" s="129"/>
      <c r="CP90" s="129"/>
      <c r="CQ90" s="129"/>
      <c r="CR90" s="129"/>
      <c r="CS90" s="129"/>
      <c r="CT90" s="129"/>
      <c r="CU90" s="129"/>
      <c r="CV90" s="129"/>
      <c r="CW90" s="129"/>
      <c r="CX90" s="129"/>
      <c r="CY90" s="129"/>
      <c r="CZ90" s="129"/>
      <c r="DA90" s="129"/>
      <c r="DB90" s="129"/>
      <c r="DC90" s="129"/>
      <c r="DD90" s="129"/>
      <c r="DE90" s="129"/>
      <c r="DF90" s="129"/>
      <c r="DG90" s="129"/>
      <c r="DH90" s="129"/>
      <c r="DI90" s="129"/>
      <c r="DJ90" s="129"/>
      <c r="DK90" s="129"/>
      <c r="DL90" s="129"/>
      <c r="DM90" s="129"/>
      <c r="DN90" s="129"/>
      <c r="DO90" s="129"/>
      <c r="DP90" s="129"/>
      <c r="DQ90" s="129"/>
      <c r="DR90" s="129"/>
      <c r="DS90" s="129"/>
      <c r="DT90" s="129"/>
      <c r="DU90" s="129"/>
      <c r="DV90" s="129"/>
      <c r="DW90" s="129"/>
      <c r="DX90" s="129"/>
      <c r="DY90" s="129"/>
      <c r="DZ90" s="129"/>
      <c r="EA90" s="129"/>
      <c r="EB90" s="129"/>
      <c r="EC90" s="129"/>
      <c r="ED90" s="129"/>
      <c r="EE90" s="129"/>
      <c r="EF90" s="129"/>
      <c r="EG90" s="129"/>
      <c r="EH90" s="129"/>
      <c r="EI90" s="129"/>
      <c r="EJ90" s="129"/>
      <c r="EK90" s="129"/>
      <c r="EL90" s="129"/>
      <c r="EM90" s="129"/>
      <c r="EN90" s="129"/>
      <c r="EO90" s="129"/>
      <c r="EP90" s="129"/>
      <c r="EQ90" s="129"/>
      <c r="ER90" s="129"/>
      <c r="ES90" s="129"/>
      <c r="ET90" s="129"/>
      <c r="EU90" s="129"/>
      <c r="EV90" s="129"/>
      <c r="EW90" s="129"/>
      <c r="EX90" s="129"/>
      <c r="EY90" s="129"/>
      <c r="EZ90" s="129"/>
      <c r="FA90" s="129"/>
      <c r="FB90" s="129"/>
      <c r="FC90" s="129"/>
      <c r="FD90" s="129"/>
      <c r="FE90" s="129"/>
      <c r="FF90" s="129"/>
      <c r="FG90" s="129"/>
      <c r="FH90" s="129"/>
      <c r="FI90" s="129"/>
      <c r="FJ90" s="129"/>
      <c r="FK90" s="129"/>
      <c r="FL90" s="129"/>
      <c r="FM90" s="129"/>
      <c r="FN90" s="129"/>
      <c r="FO90" s="129"/>
      <c r="FP90" s="129"/>
      <c r="FQ90" s="129"/>
      <c r="FR90" s="129"/>
      <c r="FS90" s="129"/>
      <c r="FT90" s="129"/>
      <c r="FU90" s="129"/>
      <c r="FV90" s="129"/>
      <c r="FW90" s="129"/>
      <c r="FX90" s="129"/>
      <c r="FY90" s="129"/>
      <c r="FZ90" s="129"/>
      <c r="GA90" s="129"/>
      <c r="GB90" s="129"/>
      <c r="GC90" s="129"/>
      <c r="GD90" s="129"/>
      <c r="GE90" s="129"/>
      <c r="GF90" s="129"/>
      <c r="GG90" s="129"/>
      <c r="GH90" s="129"/>
      <c r="GI90" s="129"/>
      <c r="GJ90" s="129"/>
      <c r="GK90" s="129"/>
      <c r="GL90" s="129"/>
      <c r="GM90" s="129"/>
      <c r="GN90" s="129"/>
      <c r="GO90" s="129"/>
      <c r="GP90" s="129"/>
      <c r="GQ90" s="129"/>
      <c r="GR90" s="129"/>
      <c r="GS90" s="129"/>
      <c r="GT90" s="129"/>
      <c r="GU90" s="129"/>
      <c r="GV90" s="129"/>
      <c r="GW90" s="129"/>
      <c r="GX90" s="129"/>
      <c r="GY90" s="129"/>
      <c r="GZ90" s="129"/>
      <c r="HA90" s="129"/>
      <c r="HB90" s="129"/>
      <c r="HC90" s="129"/>
      <c r="HD90" s="129"/>
      <c r="HE90" s="129"/>
      <c r="HF90" s="129"/>
      <c r="HG90" s="129"/>
      <c r="HH90" s="129"/>
      <c r="HI90" s="129"/>
      <c r="HJ90" s="129"/>
      <c r="HK90" s="129"/>
      <c r="HL90" s="129"/>
      <c r="HM90" s="129"/>
      <c r="HN90" s="129"/>
      <c r="HO90" s="129"/>
      <c r="HP90" s="129"/>
      <c r="HQ90" s="129"/>
      <c r="HR90" s="129"/>
      <c r="HS90" s="129"/>
      <c r="HT90" s="129"/>
      <c r="HU90" s="129"/>
      <c r="HV90" s="129"/>
      <c r="HW90" s="129"/>
      <c r="HX90" s="129"/>
      <c r="HY90" s="129"/>
      <c r="HZ90" s="129"/>
      <c r="IA90" s="129"/>
      <c r="IB90" s="129"/>
      <c r="IC90" s="129"/>
      <c r="ID90" s="129"/>
      <c r="IE90" s="129"/>
      <c r="IF90" s="129"/>
      <c r="IG90" s="129"/>
      <c r="IH90" s="129"/>
      <c r="II90" s="129"/>
      <c r="IJ90" s="129"/>
      <c r="IK90" s="129"/>
      <c r="IL90" s="129"/>
      <c r="IM90" s="129"/>
      <c r="IN90" s="129"/>
      <c r="IO90" s="129"/>
      <c r="IP90" s="129"/>
      <c r="IQ90" s="129"/>
      <c r="IR90" s="129"/>
      <c r="IS90" s="129"/>
      <c r="IT90" s="129"/>
      <c r="IU90" s="129"/>
      <c r="IV90" s="129"/>
      <c r="IW90" s="129"/>
      <c r="IX90" s="129"/>
      <c r="IY90" s="129"/>
      <c r="IZ90" s="129"/>
      <c r="JA90" s="129"/>
      <c r="JB90" s="129"/>
      <c r="JC90" s="129"/>
      <c r="JD90" s="129"/>
      <c r="JE90" s="129"/>
      <c r="JF90" s="129"/>
      <c r="JG90" s="129"/>
      <c r="JH90" s="129"/>
      <c r="JI90" s="129"/>
      <c r="JJ90" s="129"/>
      <c r="JK90" s="129"/>
      <c r="JL90" s="129"/>
      <c r="JM90" s="129"/>
      <c r="JN90" s="129"/>
      <c r="JO90" s="129"/>
      <c r="JP90" s="129"/>
      <c r="JQ90" s="129"/>
      <c r="JR90" s="129"/>
      <c r="JS90" s="129"/>
      <c r="JT90" s="129"/>
      <c r="JU90" s="129"/>
      <c r="JV90" s="129"/>
      <c r="JW90" s="129"/>
      <c r="JX90" s="129"/>
      <c r="JY90" s="129"/>
      <c r="JZ90" s="129"/>
      <c r="KA90" s="129"/>
      <c r="KB90" s="129"/>
      <c r="KC90" s="129"/>
      <c r="KD90" s="129"/>
      <c r="KE90" s="129"/>
      <c r="KF90" s="129"/>
      <c r="KG90" s="129"/>
      <c r="KH90" s="129"/>
      <c r="KI90" s="129"/>
      <c r="KJ90" s="129"/>
      <c r="KK90" s="129"/>
      <c r="KL90" s="129"/>
      <c r="KM90" s="129"/>
      <c r="KN90" s="129"/>
      <c r="KO90" s="129"/>
      <c r="KP90" s="129"/>
      <c r="KQ90" s="129"/>
      <c r="KR90" s="129"/>
      <c r="KS90" s="129"/>
      <c r="KT90" s="129"/>
      <c r="KU90" s="129"/>
      <c r="KV90" s="129"/>
      <c r="KW90" s="129"/>
      <c r="KX90" s="129"/>
      <c r="KY90" s="129"/>
      <c r="KZ90" s="129"/>
      <c r="LA90" s="129"/>
      <c r="LB90" s="129"/>
      <c r="LC90" s="129"/>
      <c r="LD90" s="129"/>
      <c r="LE90" s="129"/>
      <c r="LF90" s="129"/>
      <c r="LG90" s="129"/>
      <c r="LH90" s="129"/>
      <c r="LI90" s="129"/>
      <c r="LJ90" s="129"/>
      <c r="LK90" s="129"/>
      <c r="LL90" s="129"/>
      <c r="LM90" s="129"/>
      <c r="LN90" s="129"/>
      <c r="LO90" s="129"/>
      <c r="LP90" s="129"/>
      <c r="LQ90" s="129"/>
      <c r="LR90" s="129"/>
      <c r="LS90" s="129"/>
      <c r="LT90" s="129"/>
      <c r="LU90" s="129"/>
      <c r="LV90" s="129"/>
      <c r="LW90" s="129"/>
      <c r="LX90" s="129"/>
      <c r="LY90" s="129"/>
      <c r="LZ90" s="129"/>
      <c r="MA90" s="129"/>
      <c r="MB90" s="129"/>
      <c r="MC90" s="129"/>
      <c r="MD90" s="129"/>
      <c r="ME90" s="129"/>
      <c r="MF90" s="129"/>
      <c r="MG90" s="129"/>
      <c r="MH90" s="129"/>
      <c r="MI90" s="129"/>
      <c r="MJ90" s="129"/>
      <c r="MK90" s="129"/>
      <c r="ML90" s="129"/>
      <c r="MM90" s="129"/>
      <c r="MN90" s="129"/>
      <c r="MO90" s="129"/>
      <c r="MP90" s="129"/>
      <c r="MQ90" s="129"/>
      <c r="MR90" s="129"/>
      <c r="MS90" s="129"/>
      <c r="MT90" s="129"/>
      <c r="MU90" s="129"/>
      <c r="MV90" s="129"/>
      <c r="MW90" s="129"/>
      <c r="MX90" s="129"/>
      <c r="MY90" s="129"/>
      <c r="MZ90" s="129"/>
      <c r="NA90" s="129"/>
      <c r="NB90" s="129"/>
      <c r="NC90" s="129"/>
      <c r="ND90" s="129"/>
      <c r="NE90" s="129"/>
      <c r="NF90" s="129"/>
      <c r="NG90" s="129"/>
      <c r="NH90" s="129"/>
      <c r="NI90" s="129"/>
      <c r="NJ90" s="129"/>
      <c r="NK90" s="129"/>
      <c r="NL90" s="129"/>
      <c r="NM90" s="129"/>
      <c r="NN90" s="129"/>
      <c r="NO90" s="129"/>
      <c r="NP90" s="129"/>
      <c r="NQ90" s="129"/>
      <c r="NR90" s="129"/>
      <c r="NS90" s="129"/>
      <c r="NT90" s="129"/>
      <c r="NU90" s="129"/>
      <c r="NV90" s="129"/>
      <c r="NW90" s="129"/>
      <c r="NX90" s="129"/>
      <c r="NY90" s="129"/>
      <c r="NZ90" s="129"/>
      <c r="OA90" s="129"/>
      <c r="OB90" s="129"/>
      <c r="OC90" s="129"/>
      <c r="OD90" s="129"/>
      <c r="OE90" s="129"/>
      <c r="OF90" s="129"/>
      <c r="OG90" s="129"/>
      <c r="OH90" s="129"/>
      <c r="OI90" s="129"/>
      <c r="OJ90" s="129"/>
      <c r="OK90" s="129"/>
      <c r="OL90" s="129"/>
      <c r="OM90" s="129"/>
      <c r="ON90" s="129"/>
      <c r="OO90" s="129"/>
      <c r="OP90" s="129"/>
      <c r="OQ90" s="129"/>
      <c r="OR90" s="129"/>
      <c r="OS90" s="129"/>
      <c r="OT90" s="129"/>
      <c r="OU90" s="129"/>
      <c r="OV90" s="129"/>
      <c r="OW90" s="129"/>
      <c r="OX90" s="129"/>
      <c r="OY90" s="129"/>
      <c r="OZ90" s="129"/>
      <c r="PA90" s="129"/>
      <c r="PB90" s="129"/>
      <c r="PC90" s="129"/>
      <c r="PD90" s="129"/>
      <c r="PE90" s="129"/>
      <c r="PF90" s="129"/>
      <c r="PG90" s="129"/>
      <c r="PH90" s="129"/>
      <c r="PI90" s="129"/>
      <c r="PJ90" s="129"/>
      <c r="PK90" s="129"/>
      <c r="PL90" s="129"/>
      <c r="PM90" s="129"/>
      <c r="PN90" s="129"/>
      <c r="PO90" s="129"/>
      <c r="PP90" s="129"/>
      <c r="PQ90" s="129"/>
      <c r="PR90" s="129"/>
      <c r="PS90" s="129"/>
      <c r="PT90" s="129"/>
      <c r="PU90" s="129"/>
      <c r="PV90" s="129"/>
      <c r="PW90" s="129"/>
      <c r="PX90" s="129"/>
      <c r="PY90" s="129"/>
      <c r="PZ90" s="129"/>
      <c r="QA90" s="129"/>
      <c r="QB90" s="129"/>
      <c r="QC90" s="129"/>
      <c r="QD90" s="129"/>
      <c r="QE90" s="129"/>
      <c r="QF90" s="129"/>
      <c r="QG90" s="129"/>
      <c r="QH90" s="129"/>
      <c r="QI90" s="129"/>
      <c r="QJ90" s="129"/>
      <c r="QK90" s="129"/>
      <c r="QL90" s="129"/>
      <c r="QM90" s="129"/>
      <c r="QN90" s="129"/>
      <c r="QO90" s="129"/>
      <c r="QP90" s="129"/>
      <c r="QQ90" s="129"/>
      <c r="QR90" s="129"/>
      <c r="QS90" s="129"/>
      <c r="QT90" s="129"/>
      <c r="QU90" s="129"/>
      <c r="QV90" s="129"/>
      <c r="QW90" s="129"/>
      <c r="QX90" s="129"/>
      <c r="QY90" s="129"/>
      <c r="QZ90" s="129"/>
      <c r="RA90" s="129"/>
      <c r="RB90" s="129"/>
      <c r="RC90" s="129"/>
      <c r="RD90" s="129"/>
      <c r="RE90" s="129"/>
      <c r="RF90" s="129"/>
      <c r="RG90" s="129"/>
      <c r="RH90" s="129"/>
      <c r="RI90" s="129"/>
      <c r="RJ90" s="129"/>
      <c r="RK90" s="129"/>
      <c r="RL90" s="129"/>
      <c r="RM90" s="129"/>
      <c r="RN90" s="129"/>
      <c r="RO90" s="129"/>
      <c r="RP90" s="129"/>
      <c r="RQ90" s="129"/>
      <c r="RR90" s="129"/>
      <c r="RS90" s="129"/>
      <c r="RT90" s="129"/>
      <c r="RU90" s="129"/>
      <c r="RV90" s="129"/>
      <c r="RW90" s="129"/>
      <c r="RX90" s="129"/>
      <c r="RY90" s="129"/>
      <c r="RZ90" s="129"/>
      <c r="SA90" s="129"/>
      <c r="SB90" s="129"/>
      <c r="SC90" s="129"/>
      <c r="SD90" s="129"/>
      <c r="SE90" s="129"/>
      <c r="SF90" s="129"/>
      <c r="SG90" s="129"/>
      <c r="SH90" s="129"/>
      <c r="SI90" s="129"/>
      <c r="SJ90" s="129"/>
      <c r="SK90" s="129"/>
      <c r="SL90" s="129"/>
      <c r="SM90" s="129"/>
      <c r="SN90" s="129"/>
      <c r="SO90" s="129"/>
      <c r="SP90" s="129"/>
      <c r="SQ90" s="129"/>
      <c r="SR90" s="129"/>
      <c r="SS90" s="129"/>
      <c r="ST90" s="129"/>
      <c r="SU90" s="129"/>
      <c r="SV90" s="129"/>
      <c r="SW90" s="129"/>
      <c r="SX90" s="129"/>
      <c r="SY90" s="129"/>
      <c r="SZ90" s="129"/>
      <c r="TA90" s="129"/>
      <c r="TB90" s="129"/>
      <c r="TC90" s="129"/>
      <c r="TD90" s="129"/>
      <c r="TE90" s="129"/>
      <c r="TF90" s="129"/>
      <c r="TG90" s="129"/>
      <c r="TH90" s="129"/>
      <c r="TI90" s="129"/>
      <c r="TJ90" s="129"/>
      <c r="TK90" s="129"/>
      <c r="TL90" s="129"/>
      <c r="TM90" s="129"/>
      <c r="TN90" s="129"/>
      <c r="TO90" s="129"/>
      <c r="TP90" s="129"/>
      <c r="TQ90" s="129"/>
      <c r="TR90" s="129"/>
      <c r="TS90" s="129"/>
      <c r="TT90" s="129"/>
      <c r="TU90" s="129"/>
      <c r="TV90" s="129"/>
      <c r="TW90" s="129"/>
      <c r="TX90" s="129"/>
      <c r="TY90" s="129"/>
      <c r="TZ90" s="129"/>
      <c r="UA90" s="129"/>
      <c r="UB90" s="129"/>
      <c r="UC90" s="129"/>
      <c r="UD90" s="129"/>
      <c r="UE90" s="129"/>
      <c r="UF90" s="129"/>
      <c r="UG90" s="129"/>
      <c r="UH90" s="129"/>
      <c r="UI90" s="129"/>
      <c r="UJ90" s="129"/>
      <c r="UK90" s="129"/>
      <c r="UL90" s="129"/>
      <c r="UM90" s="129"/>
      <c r="UN90" s="129"/>
      <c r="UO90" s="129"/>
      <c r="UP90" s="129"/>
      <c r="UQ90" s="129"/>
      <c r="UR90" s="129"/>
      <c r="US90" s="129"/>
      <c r="UT90" s="129"/>
      <c r="UU90" s="129"/>
      <c r="UV90" s="129"/>
      <c r="UW90" s="129"/>
      <c r="UX90" s="129"/>
      <c r="UY90" s="129"/>
      <c r="UZ90" s="129"/>
      <c r="VA90" s="129"/>
      <c r="VB90" s="129"/>
      <c r="VC90" s="129"/>
      <c r="VD90" s="129"/>
      <c r="VE90" s="129"/>
      <c r="VF90" s="129"/>
      <c r="VG90" s="129"/>
      <c r="VH90" s="129"/>
      <c r="VI90" s="129"/>
      <c r="VJ90" s="129"/>
      <c r="VK90" s="129"/>
      <c r="VL90" s="129"/>
      <c r="VM90" s="129"/>
      <c r="VN90" s="129"/>
      <c r="VO90" s="129"/>
      <c r="VP90" s="129"/>
      <c r="VQ90" s="129"/>
      <c r="VR90" s="129"/>
      <c r="VS90" s="129"/>
      <c r="VT90" s="129"/>
      <c r="VU90" s="129"/>
      <c r="VV90" s="129"/>
      <c r="VW90" s="129"/>
      <c r="VX90" s="129"/>
      <c r="VY90" s="129"/>
      <c r="VZ90" s="129"/>
      <c r="WA90" s="129"/>
      <c r="WB90" s="129"/>
      <c r="WC90" s="129"/>
      <c r="WD90" s="129"/>
      <c r="WE90" s="129"/>
      <c r="WF90" s="129"/>
      <c r="WG90" s="129"/>
      <c r="WH90" s="129"/>
      <c r="WI90" s="129"/>
      <c r="WJ90" s="129"/>
      <c r="WK90" s="129"/>
      <c r="WL90" s="129"/>
      <c r="WM90" s="129"/>
      <c r="WN90" s="129"/>
      <c r="WO90" s="129"/>
      <c r="WP90" s="129"/>
      <c r="WQ90" s="129"/>
      <c r="WR90" s="129"/>
      <c r="WS90" s="129"/>
      <c r="WT90" s="129"/>
      <c r="WU90" s="129"/>
      <c r="WV90" s="129"/>
      <c r="WW90" s="129"/>
      <c r="WX90" s="129"/>
      <c r="WY90" s="129"/>
      <c r="WZ90" s="129"/>
      <c r="XA90" s="129"/>
      <c r="XB90" s="129"/>
      <c r="XC90" s="129"/>
      <c r="XD90" s="129"/>
      <c r="XE90" s="129"/>
      <c r="XF90" s="129"/>
      <c r="XG90" s="129"/>
      <c r="XH90" s="129"/>
      <c r="XI90" s="129"/>
      <c r="XJ90" s="129"/>
      <c r="XK90" s="129"/>
      <c r="XL90" s="129"/>
      <c r="XM90" s="129"/>
      <c r="XN90" s="129"/>
      <c r="XO90" s="129"/>
      <c r="XP90" s="129"/>
      <c r="XQ90" s="129"/>
      <c r="XR90" s="129"/>
      <c r="XS90" s="129"/>
      <c r="XT90" s="129"/>
      <c r="XU90" s="129"/>
      <c r="XV90" s="129"/>
      <c r="XW90" s="129"/>
      <c r="XX90" s="129"/>
      <c r="XY90" s="129"/>
      <c r="XZ90" s="129"/>
      <c r="YA90" s="129"/>
      <c r="YB90" s="129"/>
      <c r="YC90" s="129"/>
      <c r="YD90" s="129"/>
      <c r="YE90" s="129"/>
      <c r="YF90" s="129"/>
      <c r="YG90" s="129"/>
      <c r="YH90" s="129"/>
      <c r="YI90" s="129"/>
      <c r="YJ90" s="129"/>
      <c r="YK90" s="129"/>
      <c r="YL90" s="129"/>
      <c r="YM90" s="129"/>
      <c r="YN90" s="129"/>
      <c r="YO90" s="129"/>
      <c r="YP90" s="129"/>
      <c r="YQ90" s="129"/>
      <c r="YR90" s="129"/>
      <c r="YS90" s="129"/>
      <c r="YT90" s="129"/>
      <c r="YU90" s="129"/>
      <c r="YV90" s="129"/>
      <c r="YW90" s="129"/>
      <c r="YX90" s="129"/>
      <c r="YY90" s="129"/>
      <c r="YZ90" s="129"/>
      <c r="ZA90" s="129"/>
      <c r="ZB90" s="129"/>
      <c r="ZC90" s="129"/>
      <c r="ZD90" s="129"/>
      <c r="ZE90" s="129"/>
      <c r="ZF90" s="129"/>
      <c r="ZG90" s="129"/>
      <c r="ZH90" s="129"/>
      <c r="ZI90" s="129"/>
      <c r="ZJ90" s="129"/>
      <c r="ZK90" s="129"/>
      <c r="ZL90" s="129"/>
      <c r="ZM90" s="129"/>
      <c r="ZN90" s="129"/>
      <c r="ZO90" s="129"/>
      <c r="ZP90" s="129"/>
      <c r="ZQ90" s="129"/>
      <c r="ZR90" s="129"/>
      <c r="ZS90" s="129"/>
      <c r="ZT90" s="129"/>
      <c r="ZU90" s="129"/>
      <c r="ZV90" s="129"/>
      <c r="ZW90" s="129"/>
      <c r="ZX90" s="129"/>
      <c r="ZY90" s="129"/>
      <c r="ZZ90" s="129"/>
      <c r="AAA90" s="129"/>
      <c r="AAB90" s="129"/>
      <c r="AAC90" s="129"/>
      <c r="AAD90" s="129"/>
      <c r="AAE90" s="129"/>
      <c r="AAF90" s="129"/>
      <c r="AAG90" s="129"/>
      <c r="AAH90" s="129"/>
      <c r="AAI90" s="129"/>
      <c r="AAJ90" s="129"/>
      <c r="AAK90" s="129"/>
      <c r="AAL90" s="129"/>
      <c r="AAM90" s="129"/>
      <c r="AAN90" s="129"/>
      <c r="AAO90" s="129"/>
      <c r="AAP90" s="129"/>
      <c r="AAQ90" s="129"/>
      <c r="AAR90" s="129"/>
      <c r="AAS90" s="129"/>
      <c r="AAT90" s="129"/>
      <c r="AAU90" s="129"/>
      <c r="AAV90" s="129"/>
      <c r="AAW90" s="129"/>
      <c r="AAX90" s="129"/>
      <c r="AAY90" s="129"/>
      <c r="AAZ90" s="129"/>
      <c r="ABA90" s="129"/>
      <c r="ABB90" s="129"/>
      <c r="ABC90" s="129"/>
      <c r="ABD90" s="129"/>
      <c r="ABE90" s="129"/>
      <c r="ABF90" s="129"/>
      <c r="ABG90" s="129"/>
      <c r="ABH90" s="129"/>
      <c r="ABI90" s="129"/>
      <c r="ABJ90" s="129"/>
      <c r="ABK90" s="129"/>
      <c r="ABL90" s="129"/>
      <c r="ABM90" s="129"/>
      <c r="ABN90" s="129"/>
      <c r="ABO90" s="129"/>
      <c r="ABP90" s="129"/>
      <c r="ABQ90" s="129"/>
      <c r="ABR90" s="129"/>
      <c r="ABS90" s="129"/>
      <c r="ABT90" s="129"/>
      <c r="ABU90" s="129"/>
      <c r="ABV90" s="129"/>
      <c r="ABW90" s="129"/>
      <c r="ABX90" s="129"/>
      <c r="ABY90" s="129"/>
      <c r="ABZ90" s="129"/>
      <c r="ACA90" s="129"/>
      <c r="ACB90" s="129"/>
      <c r="ACC90" s="129"/>
      <c r="ACD90" s="129"/>
      <c r="ACE90" s="129"/>
      <c r="ACF90" s="129"/>
      <c r="ACG90" s="129"/>
      <c r="ACH90" s="129"/>
      <c r="ACI90" s="129"/>
      <c r="ACJ90" s="129"/>
      <c r="ACK90" s="129"/>
      <c r="ACL90" s="129"/>
      <c r="ACM90" s="129"/>
      <c r="ACN90" s="129"/>
      <c r="ACO90" s="129"/>
      <c r="ACP90" s="129"/>
      <c r="ACQ90" s="129"/>
      <c r="ACR90" s="129"/>
      <c r="ACS90" s="129"/>
      <c r="ACT90" s="129"/>
      <c r="ACU90" s="129"/>
      <c r="ACV90" s="129"/>
      <c r="ACW90" s="129"/>
      <c r="ACX90" s="129"/>
      <c r="ACY90" s="129"/>
      <c r="ACZ90" s="129"/>
      <c r="ADA90" s="129"/>
      <c r="ADB90" s="129"/>
      <c r="ADC90" s="129"/>
      <c r="ADD90" s="129"/>
      <c r="ADE90" s="129"/>
      <c r="ADF90" s="129"/>
      <c r="ADG90" s="129"/>
      <c r="ADH90" s="129"/>
      <c r="ADI90" s="129"/>
      <c r="ADJ90" s="129"/>
      <c r="ADK90" s="129"/>
      <c r="ADL90" s="129"/>
      <c r="ADM90" s="129"/>
      <c r="ADN90" s="129"/>
      <c r="ADO90" s="129"/>
      <c r="ADP90" s="129"/>
      <c r="ADQ90" s="129"/>
      <c r="ADR90" s="129"/>
      <c r="ADS90" s="129"/>
      <c r="ADT90" s="129"/>
      <c r="ADU90" s="129"/>
      <c r="ADV90" s="129"/>
      <c r="ADW90" s="129"/>
      <c r="ADX90" s="129"/>
      <c r="ADY90" s="129"/>
      <c r="ADZ90" s="129"/>
      <c r="AEA90" s="129"/>
      <c r="AEB90" s="129"/>
      <c r="AEC90" s="129"/>
      <c r="AED90" s="129"/>
      <c r="AEE90" s="129"/>
      <c r="AEF90" s="129"/>
      <c r="AEG90" s="129"/>
      <c r="AEH90" s="129"/>
      <c r="AEI90" s="129"/>
      <c r="AEJ90" s="129"/>
      <c r="AEK90" s="129"/>
      <c r="AEL90" s="129"/>
      <c r="AEM90" s="129"/>
      <c r="AEN90" s="129"/>
      <c r="AEO90" s="129"/>
      <c r="AEP90" s="129"/>
      <c r="AEQ90" s="129"/>
      <c r="AER90" s="129"/>
      <c r="AES90" s="129"/>
      <c r="AET90" s="129"/>
      <c r="AEU90" s="129"/>
      <c r="AEV90" s="129"/>
      <c r="AEW90" s="129"/>
      <c r="AEX90" s="129"/>
      <c r="AEY90" s="129"/>
      <c r="AEZ90" s="129"/>
      <c r="AFA90" s="129"/>
      <c r="AFB90" s="129"/>
      <c r="AFC90" s="129"/>
      <c r="AFD90" s="129"/>
      <c r="AFE90" s="129"/>
      <c r="AFF90" s="129"/>
      <c r="AFG90" s="129"/>
      <c r="AFH90" s="129"/>
      <c r="AFI90" s="129"/>
      <c r="AFJ90" s="129"/>
      <c r="AFK90" s="129"/>
      <c r="AFL90" s="129"/>
      <c r="AFM90" s="129"/>
      <c r="AFN90" s="129"/>
      <c r="AFO90" s="129"/>
      <c r="AFP90" s="129"/>
      <c r="AFQ90" s="129"/>
      <c r="AFR90" s="129"/>
      <c r="AFS90" s="129"/>
      <c r="AFT90" s="129"/>
      <c r="AFU90" s="129"/>
      <c r="AFV90" s="129"/>
      <c r="AFW90" s="129"/>
      <c r="AFX90" s="129"/>
      <c r="AFY90" s="129"/>
      <c r="AFZ90" s="129"/>
      <c r="AGA90" s="129"/>
      <c r="AGB90" s="129"/>
      <c r="AGC90" s="129"/>
      <c r="AGD90" s="129"/>
      <c r="AGE90" s="129"/>
      <c r="AGF90" s="129"/>
      <c r="AGG90" s="129"/>
      <c r="AGH90" s="129"/>
      <c r="AGI90" s="129"/>
      <c r="AGJ90" s="129"/>
      <c r="AGK90" s="129"/>
      <c r="AGL90" s="129"/>
      <c r="AGM90" s="129"/>
      <c r="AGN90" s="129"/>
      <c r="AGO90" s="129"/>
      <c r="AGP90" s="129"/>
      <c r="AGQ90" s="129"/>
      <c r="AGR90" s="129"/>
      <c r="AGS90" s="129"/>
      <c r="AGT90" s="129"/>
      <c r="AGU90" s="129"/>
      <c r="AGV90" s="129"/>
      <c r="AGW90" s="129"/>
      <c r="AGX90" s="129"/>
      <c r="AGY90" s="129"/>
      <c r="AGZ90" s="129"/>
      <c r="AHA90" s="129"/>
      <c r="AHB90" s="129"/>
      <c r="AHC90" s="129"/>
      <c r="AHD90" s="129"/>
      <c r="AHE90" s="129"/>
      <c r="AHF90" s="129"/>
      <c r="AHG90" s="129"/>
      <c r="AHH90" s="129"/>
      <c r="AHI90" s="129"/>
      <c r="AHJ90" s="129"/>
      <c r="AHK90" s="129"/>
      <c r="AHL90" s="129"/>
      <c r="AHM90" s="129"/>
      <c r="AHN90" s="129"/>
      <c r="AHO90" s="129"/>
      <c r="AHP90" s="129"/>
      <c r="AHQ90" s="129"/>
      <c r="AHR90" s="129"/>
      <c r="AHS90" s="129"/>
      <c r="AHT90" s="129"/>
      <c r="AHU90" s="129"/>
      <c r="AHV90" s="129"/>
      <c r="AHW90" s="129"/>
      <c r="AHX90" s="129"/>
      <c r="AHY90" s="129"/>
      <c r="AHZ90" s="129"/>
      <c r="AIA90" s="129"/>
      <c r="AIB90" s="129"/>
      <c r="AIC90" s="129"/>
      <c r="AID90" s="129"/>
      <c r="AIE90" s="129"/>
      <c r="AIF90" s="129"/>
      <c r="AIG90" s="129"/>
      <c r="AIH90" s="129"/>
      <c r="AII90" s="129"/>
      <c r="AIJ90" s="129"/>
      <c r="AIK90" s="129"/>
      <c r="AIL90" s="129"/>
      <c r="AIM90" s="129"/>
      <c r="AIN90" s="129"/>
      <c r="AIO90" s="129"/>
      <c r="AIP90" s="129"/>
      <c r="AIQ90" s="129"/>
      <c r="AIR90" s="129"/>
      <c r="AIS90" s="129"/>
      <c r="AIT90" s="129"/>
      <c r="AIU90" s="129"/>
      <c r="AIV90" s="129"/>
      <c r="AIW90" s="129"/>
      <c r="AIX90" s="129"/>
      <c r="AIY90" s="129"/>
      <c r="AIZ90" s="129"/>
    </row>
    <row r="91" spans="1:936" s="6" customFormat="1" ht="18" customHeight="1" x14ac:dyDescent="0.25">
      <c r="A91" s="34">
        <v>85</v>
      </c>
      <c r="B91" s="16" t="s">
        <v>121</v>
      </c>
      <c r="C91" s="16" t="s">
        <v>872</v>
      </c>
      <c r="D91" s="16" t="s">
        <v>1111</v>
      </c>
      <c r="E91" s="16" t="s">
        <v>132</v>
      </c>
      <c r="F91" s="17" t="s">
        <v>880</v>
      </c>
      <c r="G91" s="18">
        <v>27300</v>
      </c>
      <c r="H91" s="16">
        <v>0</v>
      </c>
      <c r="I91" s="19">
        <v>25</v>
      </c>
      <c r="J91" s="45">
        <v>783.51</v>
      </c>
      <c r="K91" s="39">
        <f>+G91*7.1%</f>
        <v>1938.2999999999997</v>
      </c>
      <c r="L91" s="29">
        <f>+G91*1.1%</f>
        <v>300.3</v>
      </c>
      <c r="M91" s="44">
        <v>829.92</v>
      </c>
      <c r="N91" s="19">
        <f>+G91*7.09%</f>
        <v>1935.5700000000002</v>
      </c>
      <c r="O91" s="19"/>
      <c r="P91" s="19">
        <f>+J91+M91</f>
        <v>1613.4299999999998</v>
      </c>
      <c r="Q91" s="19">
        <f>+H91+I91+J91+M91+O91</f>
        <v>1638.4299999999998</v>
      </c>
      <c r="R91" s="19">
        <f>+K91+L91+N91</f>
        <v>4174.17</v>
      </c>
      <c r="S91" s="19">
        <f>+G91-Q91</f>
        <v>25661.57</v>
      </c>
      <c r="T91" s="30" t="s">
        <v>41</v>
      </c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</row>
    <row r="92" spans="1:936" s="6" customFormat="1" ht="18" customHeight="1" x14ac:dyDescent="0.25">
      <c r="A92" s="34">
        <v>86</v>
      </c>
      <c r="B92" s="16" t="s">
        <v>122</v>
      </c>
      <c r="C92" s="16" t="s">
        <v>872</v>
      </c>
      <c r="D92" s="16" t="s">
        <v>1111</v>
      </c>
      <c r="E92" s="16" t="s">
        <v>131</v>
      </c>
      <c r="F92" s="17" t="s">
        <v>880</v>
      </c>
      <c r="G92" s="18">
        <v>25000</v>
      </c>
      <c r="H92" s="16">
        <v>0</v>
      </c>
      <c r="I92" s="19">
        <v>25</v>
      </c>
      <c r="J92" s="45">
        <v>717.5</v>
      </c>
      <c r="K92" s="39">
        <f>+G92*7.1%</f>
        <v>1774.9999999999998</v>
      </c>
      <c r="L92" s="29">
        <f>+G92*1.1%</f>
        <v>275</v>
      </c>
      <c r="M92" s="44">
        <v>760</v>
      </c>
      <c r="N92" s="19">
        <f>+G92*7.09%</f>
        <v>1772.5000000000002</v>
      </c>
      <c r="O92" s="19"/>
      <c r="P92" s="19">
        <f>+J92+M92</f>
        <v>1477.5</v>
      </c>
      <c r="Q92" s="19">
        <f>+H92+I92+J92+M92+O92</f>
        <v>1502.5</v>
      </c>
      <c r="R92" s="19">
        <f>+K92+L92+N92</f>
        <v>3822.5</v>
      </c>
      <c r="S92" s="19">
        <f>+G92-Q92</f>
        <v>23497.5</v>
      </c>
      <c r="T92" s="30" t="s">
        <v>41</v>
      </c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</row>
    <row r="93" spans="1:936" s="6" customFormat="1" ht="18" customHeight="1" x14ac:dyDescent="0.25">
      <c r="A93" s="34">
        <v>87</v>
      </c>
      <c r="B93" s="16" t="s">
        <v>105</v>
      </c>
      <c r="C93" s="40" t="s">
        <v>872</v>
      </c>
      <c r="D93" s="16" t="s">
        <v>104</v>
      </c>
      <c r="E93" s="16" t="s">
        <v>110</v>
      </c>
      <c r="F93" s="17" t="s">
        <v>881</v>
      </c>
      <c r="G93" s="18">
        <v>50000</v>
      </c>
      <c r="H93" s="18">
        <v>1854</v>
      </c>
      <c r="I93" s="19">
        <v>25</v>
      </c>
      <c r="J93" s="45">
        <v>1435</v>
      </c>
      <c r="K93" s="39">
        <f t="shared" si="25"/>
        <v>3549.9999999999995</v>
      </c>
      <c r="L93" s="29">
        <f t="shared" si="26"/>
        <v>550</v>
      </c>
      <c r="M93" s="44">
        <v>1520</v>
      </c>
      <c r="N93" s="19">
        <f t="shared" si="27"/>
        <v>3545.0000000000005</v>
      </c>
      <c r="O93" s="19"/>
      <c r="P93" s="19">
        <f t="shared" si="30"/>
        <v>2955</v>
      </c>
      <c r="Q93" s="19">
        <f t="shared" si="32"/>
        <v>4834</v>
      </c>
      <c r="R93" s="19">
        <f t="shared" si="33"/>
        <v>7645</v>
      </c>
      <c r="S93" s="19">
        <f t="shared" si="34"/>
        <v>45166</v>
      </c>
      <c r="T93" s="30" t="s">
        <v>41</v>
      </c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</row>
    <row r="94" spans="1:936" s="33" customFormat="1" ht="18" customHeight="1" x14ac:dyDescent="0.25">
      <c r="A94" s="34">
        <v>88</v>
      </c>
      <c r="B94" s="16" t="s">
        <v>1056</v>
      </c>
      <c r="C94" s="40" t="s">
        <v>872</v>
      </c>
      <c r="D94" s="16" t="s">
        <v>104</v>
      </c>
      <c r="E94" s="16" t="s">
        <v>101</v>
      </c>
      <c r="F94" s="17" t="s">
        <v>876</v>
      </c>
      <c r="G94" s="18">
        <v>35000</v>
      </c>
      <c r="H94" s="16">
        <v>0</v>
      </c>
      <c r="I94" s="19">
        <v>25</v>
      </c>
      <c r="J94" s="45">
        <v>1004.5</v>
      </c>
      <c r="K94" s="39">
        <f t="shared" si="25"/>
        <v>2485</v>
      </c>
      <c r="L94" s="29">
        <f t="shared" si="26"/>
        <v>385.00000000000006</v>
      </c>
      <c r="M94" s="44">
        <v>1064</v>
      </c>
      <c r="N94" s="19">
        <f t="shared" si="27"/>
        <v>2481.5</v>
      </c>
      <c r="O94" s="19"/>
      <c r="P94" s="19">
        <f t="shared" si="30"/>
        <v>2068.5</v>
      </c>
      <c r="Q94" s="19">
        <f t="shared" si="32"/>
        <v>2093.5</v>
      </c>
      <c r="R94" s="19">
        <f t="shared" si="33"/>
        <v>5351.5</v>
      </c>
      <c r="S94" s="19">
        <f t="shared" si="34"/>
        <v>32906.5</v>
      </c>
      <c r="T94" s="30" t="s">
        <v>41</v>
      </c>
      <c r="U94" s="130"/>
      <c r="V94" s="130"/>
      <c r="W94" s="130"/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/>
      <c r="AY94" s="130"/>
      <c r="AZ94" s="130"/>
      <c r="BA94" s="130"/>
      <c r="BB94" s="130"/>
      <c r="BC94" s="130"/>
      <c r="BD94" s="130"/>
      <c r="BE94" s="130"/>
      <c r="BF94" s="130"/>
      <c r="BG94" s="130"/>
      <c r="BH94" s="130"/>
      <c r="BI94" s="130"/>
      <c r="BJ94" s="130"/>
      <c r="BK94" s="130"/>
      <c r="BL94" s="130"/>
      <c r="BM94" s="130"/>
      <c r="BN94" s="130"/>
      <c r="BO94" s="130"/>
      <c r="BP94" s="130"/>
      <c r="BQ94" s="130"/>
      <c r="BR94" s="130"/>
      <c r="BS94" s="130"/>
      <c r="BT94" s="130"/>
      <c r="BU94" s="130"/>
      <c r="BV94" s="130"/>
      <c r="BW94" s="130"/>
      <c r="BX94" s="130"/>
      <c r="BY94" s="130"/>
      <c r="BZ94" s="130"/>
      <c r="CA94" s="130"/>
      <c r="CB94" s="130"/>
      <c r="CC94" s="130"/>
      <c r="CD94" s="130"/>
      <c r="CE94" s="130"/>
      <c r="CF94" s="130"/>
      <c r="CG94" s="130"/>
      <c r="CH94" s="130"/>
      <c r="CI94" s="130"/>
      <c r="CJ94" s="130"/>
      <c r="CK94" s="130"/>
      <c r="CL94" s="130"/>
      <c r="CM94" s="130"/>
      <c r="CN94" s="130"/>
      <c r="CO94" s="130"/>
      <c r="CP94" s="130"/>
      <c r="CQ94" s="130"/>
      <c r="CR94" s="130"/>
      <c r="CS94" s="130"/>
      <c r="CT94" s="130"/>
      <c r="CU94" s="130"/>
      <c r="CV94" s="130"/>
      <c r="CW94" s="130"/>
      <c r="CX94" s="130"/>
      <c r="CY94" s="130"/>
      <c r="CZ94" s="130"/>
      <c r="DA94" s="130"/>
      <c r="DB94" s="130"/>
      <c r="DC94" s="130"/>
      <c r="DD94" s="130"/>
      <c r="DE94" s="130"/>
      <c r="DF94" s="130"/>
      <c r="DG94" s="130"/>
      <c r="DH94" s="130"/>
      <c r="DI94" s="130"/>
      <c r="DJ94" s="130"/>
      <c r="DK94" s="130"/>
      <c r="DL94" s="130"/>
      <c r="DM94" s="130"/>
      <c r="DN94" s="130"/>
      <c r="DO94" s="130"/>
      <c r="DP94" s="130"/>
      <c r="DQ94" s="130"/>
      <c r="DR94" s="130"/>
      <c r="DS94" s="130"/>
      <c r="DT94" s="130"/>
      <c r="DU94" s="130"/>
      <c r="DV94" s="130"/>
      <c r="DW94" s="130"/>
      <c r="DX94" s="130"/>
      <c r="DY94" s="130"/>
      <c r="DZ94" s="130"/>
      <c r="EA94" s="130"/>
      <c r="EB94" s="130"/>
      <c r="EC94" s="130"/>
      <c r="ED94" s="130"/>
      <c r="EE94" s="130"/>
      <c r="EF94" s="130"/>
      <c r="EG94" s="130"/>
      <c r="EH94" s="130"/>
      <c r="EI94" s="130"/>
      <c r="EJ94" s="130"/>
      <c r="EK94" s="130"/>
      <c r="EL94" s="130"/>
      <c r="EM94" s="130"/>
      <c r="EN94" s="130"/>
      <c r="EO94" s="130"/>
      <c r="EP94" s="130"/>
      <c r="EQ94" s="130"/>
      <c r="ER94" s="130"/>
      <c r="ES94" s="130"/>
      <c r="ET94" s="130"/>
      <c r="EU94" s="130"/>
      <c r="EV94" s="130"/>
      <c r="EW94" s="130"/>
      <c r="EX94" s="130"/>
      <c r="EY94" s="130"/>
      <c r="EZ94" s="130"/>
      <c r="FA94" s="130"/>
      <c r="FB94" s="130"/>
      <c r="FC94" s="130"/>
      <c r="FD94" s="130"/>
      <c r="FE94" s="130"/>
      <c r="FF94" s="130"/>
      <c r="FG94" s="130"/>
      <c r="FH94" s="130"/>
      <c r="FI94" s="130"/>
      <c r="FJ94" s="130"/>
      <c r="FK94" s="130"/>
      <c r="FL94" s="130"/>
      <c r="FM94" s="130"/>
      <c r="FN94" s="130"/>
      <c r="FO94" s="130"/>
      <c r="FP94" s="130"/>
      <c r="FQ94" s="130"/>
      <c r="FR94" s="130"/>
      <c r="FS94" s="130"/>
      <c r="FT94" s="130"/>
      <c r="FU94" s="130"/>
      <c r="FV94" s="130"/>
      <c r="FW94" s="130"/>
      <c r="FX94" s="130"/>
      <c r="FY94" s="130"/>
      <c r="FZ94" s="130"/>
      <c r="GA94" s="130"/>
      <c r="GB94" s="130"/>
      <c r="GC94" s="130"/>
      <c r="GD94" s="130"/>
      <c r="GE94" s="130"/>
      <c r="GF94" s="130"/>
      <c r="GG94" s="130"/>
      <c r="GH94" s="130"/>
      <c r="GI94" s="130"/>
      <c r="GJ94" s="130"/>
      <c r="GK94" s="130"/>
      <c r="GL94" s="130"/>
      <c r="GM94" s="130"/>
      <c r="GN94" s="130"/>
      <c r="GO94" s="130"/>
      <c r="GP94" s="130"/>
      <c r="GQ94" s="130"/>
      <c r="GR94" s="130"/>
      <c r="GS94" s="130"/>
      <c r="GT94" s="130"/>
      <c r="GU94" s="130"/>
      <c r="GV94" s="130"/>
      <c r="GW94" s="130"/>
      <c r="GX94" s="130"/>
      <c r="GY94" s="130"/>
      <c r="GZ94" s="130"/>
      <c r="HA94" s="130"/>
      <c r="HB94" s="130"/>
      <c r="HC94" s="130"/>
      <c r="HD94" s="130"/>
      <c r="HE94" s="130"/>
      <c r="HF94" s="130"/>
      <c r="HG94" s="130"/>
      <c r="HH94" s="130"/>
      <c r="HI94" s="130"/>
      <c r="HJ94" s="130"/>
      <c r="HK94" s="130"/>
      <c r="HL94" s="130"/>
      <c r="HM94" s="130"/>
      <c r="HN94" s="130"/>
      <c r="HO94" s="130"/>
      <c r="HP94" s="130"/>
      <c r="HQ94" s="130"/>
      <c r="HR94" s="130"/>
      <c r="HS94" s="130"/>
      <c r="HT94" s="130"/>
      <c r="HU94" s="130"/>
      <c r="HV94" s="130"/>
      <c r="HW94" s="130"/>
      <c r="HX94" s="130"/>
      <c r="HY94" s="130"/>
      <c r="HZ94" s="130"/>
      <c r="IA94" s="130"/>
      <c r="IB94" s="130"/>
      <c r="IC94" s="130"/>
      <c r="ID94" s="130"/>
      <c r="IE94" s="130"/>
      <c r="IF94" s="130"/>
      <c r="IG94" s="130"/>
      <c r="IH94" s="130"/>
      <c r="II94" s="130"/>
      <c r="IJ94" s="130"/>
      <c r="IK94" s="130"/>
      <c r="IL94" s="130"/>
      <c r="IM94" s="130"/>
      <c r="IN94" s="130"/>
      <c r="IO94" s="130"/>
      <c r="IP94" s="130"/>
      <c r="IQ94" s="130"/>
      <c r="IR94" s="130"/>
      <c r="IS94" s="130"/>
      <c r="IT94" s="130"/>
      <c r="IU94" s="130"/>
      <c r="IV94" s="130"/>
      <c r="IW94" s="130"/>
      <c r="IX94" s="130"/>
      <c r="IY94" s="130"/>
      <c r="IZ94" s="130"/>
      <c r="JA94" s="130"/>
      <c r="JB94" s="130"/>
      <c r="JC94" s="130"/>
      <c r="JD94" s="130"/>
      <c r="JE94" s="130"/>
      <c r="JF94" s="130"/>
      <c r="JG94" s="130"/>
      <c r="JH94" s="130"/>
      <c r="JI94" s="130"/>
      <c r="JJ94" s="130"/>
      <c r="JK94" s="130"/>
      <c r="JL94" s="130"/>
      <c r="JM94" s="130"/>
      <c r="JN94" s="130"/>
      <c r="JO94" s="130"/>
      <c r="JP94" s="130"/>
      <c r="JQ94" s="130"/>
      <c r="JR94" s="130"/>
      <c r="JS94" s="130"/>
      <c r="JT94" s="130"/>
      <c r="JU94" s="130"/>
      <c r="JV94" s="130"/>
      <c r="JW94" s="130"/>
      <c r="JX94" s="130"/>
      <c r="JY94" s="130"/>
      <c r="JZ94" s="130"/>
      <c r="KA94" s="130"/>
      <c r="KB94" s="130"/>
      <c r="KC94" s="130"/>
      <c r="KD94" s="130"/>
      <c r="KE94" s="130"/>
      <c r="KF94" s="130"/>
      <c r="KG94" s="130"/>
      <c r="KH94" s="130"/>
      <c r="KI94" s="130"/>
      <c r="KJ94" s="130"/>
      <c r="KK94" s="130"/>
      <c r="KL94" s="130"/>
      <c r="KM94" s="130"/>
      <c r="KN94" s="130"/>
      <c r="KO94" s="130"/>
      <c r="KP94" s="130"/>
      <c r="KQ94" s="130"/>
      <c r="KR94" s="130"/>
      <c r="KS94" s="130"/>
      <c r="KT94" s="130"/>
      <c r="KU94" s="130"/>
      <c r="KV94" s="130"/>
      <c r="KW94" s="130"/>
      <c r="KX94" s="130"/>
      <c r="KY94" s="130"/>
      <c r="KZ94" s="130"/>
      <c r="LA94" s="130"/>
      <c r="LB94" s="130"/>
      <c r="LC94" s="130"/>
      <c r="LD94" s="130"/>
      <c r="LE94" s="130"/>
      <c r="LF94" s="130"/>
      <c r="LG94" s="130"/>
      <c r="LH94" s="130"/>
      <c r="LI94" s="130"/>
      <c r="LJ94" s="130"/>
      <c r="LK94" s="130"/>
      <c r="LL94" s="130"/>
      <c r="LM94" s="130"/>
      <c r="LN94" s="130"/>
      <c r="LO94" s="130"/>
      <c r="LP94" s="130"/>
      <c r="LQ94" s="130"/>
      <c r="LR94" s="130"/>
      <c r="LS94" s="130"/>
      <c r="LT94" s="130"/>
      <c r="LU94" s="130"/>
      <c r="LV94" s="130"/>
      <c r="LW94" s="130"/>
      <c r="LX94" s="130"/>
      <c r="LY94" s="130"/>
      <c r="LZ94" s="130"/>
      <c r="MA94" s="130"/>
      <c r="MB94" s="130"/>
      <c r="MC94" s="130"/>
      <c r="MD94" s="130"/>
      <c r="ME94" s="130"/>
      <c r="MF94" s="130"/>
      <c r="MG94" s="130"/>
      <c r="MH94" s="130"/>
      <c r="MI94" s="130"/>
      <c r="MJ94" s="130"/>
      <c r="MK94" s="130"/>
      <c r="ML94" s="130"/>
      <c r="MM94" s="130"/>
      <c r="MN94" s="130"/>
      <c r="MO94" s="130"/>
      <c r="MP94" s="130"/>
      <c r="MQ94" s="130"/>
      <c r="MR94" s="130"/>
      <c r="MS94" s="130"/>
      <c r="MT94" s="130"/>
      <c r="MU94" s="130"/>
      <c r="MV94" s="130"/>
      <c r="MW94" s="130"/>
      <c r="MX94" s="130"/>
      <c r="MY94" s="130"/>
      <c r="MZ94" s="130"/>
      <c r="NA94" s="130"/>
      <c r="NB94" s="130"/>
      <c r="NC94" s="130"/>
      <c r="ND94" s="130"/>
      <c r="NE94" s="130"/>
      <c r="NF94" s="130"/>
      <c r="NG94" s="130"/>
      <c r="NH94" s="130"/>
      <c r="NI94" s="130"/>
      <c r="NJ94" s="130"/>
      <c r="NK94" s="130"/>
      <c r="NL94" s="130"/>
      <c r="NM94" s="130"/>
      <c r="NN94" s="130"/>
      <c r="NO94" s="130"/>
      <c r="NP94" s="130"/>
      <c r="NQ94" s="130"/>
      <c r="NR94" s="130"/>
      <c r="NS94" s="130"/>
      <c r="NT94" s="130"/>
      <c r="NU94" s="130"/>
      <c r="NV94" s="130"/>
      <c r="NW94" s="130"/>
      <c r="NX94" s="130"/>
      <c r="NY94" s="130"/>
      <c r="NZ94" s="130"/>
      <c r="OA94" s="130"/>
      <c r="OB94" s="130"/>
      <c r="OC94" s="130"/>
      <c r="OD94" s="130"/>
      <c r="OE94" s="130"/>
      <c r="OF94" s="130"/>
      <c r="OG94" s="130"/>
      <c r="OH94" s="130"/>
      <c r="OI94" s="130"/>
      <c r="OJ94" s="130"/>
      <c r="OK94" s="130"/>
      <c r="OL94" s="130"/>
      <c r="OM94" s="130"/>
      <c r="ON94" s="130"/>
      <c r="OO94" s="130"/>
      <c r="OP94" s="130"/>
      <c r="OQ94" s="130"/>
      <c r="OR94" s="130"/>
      <c r="OS94" s="130"/>
      <c r="OT94" s="130"/>
      <c r="OU94" s="130"/>
      <c r="OV94" s="130"/>
      <c r="OW94" s="130"/>
      <c r="OX94" s="130"/>
      <c r="OY94" s="130"/>
      <c r="OZ94" s="130"/>
      <c r="PA94" s="130"/>
      <c r="PB94" s="130"/>
      <c r="PC94" s="130"/>
      <c r="PD94" s="130"/>
      <c r="PE94" s="130"/>
      <c r="PF94" s="130"/>
      <c r="PG94" s="130"/>
      <c r="PH94" s="130"/>
      <c r="PI94" s="130"/>
      <c r="PJ94" s="130"/>
      <c r="PK94" s="130"/>
      <c r="PL94" s="130"/>
      <c r="PM94" s="130"/>
      <c r="PN94" s="130"/>
      <c r="PO94" s="130"/>
      <c r="PP94" s="130"/>
      <c r="PQ94" s="130"/>
      <c r="PR94" s="130"/>
      <c r="PS94" s="130"/>
      <c r="PT94" s="130"/>
      <c r="PU94" s="130"/>
      <c r="PV94" s="130"/>
      <c r="PW94" s="130"/>
      <c r="PX94" s="130"/>
      <c r="PY94" s="130"/>
      <c r="PZ94" s="130"/>
      <c r="QA94" s="130"/>
      <c r="QB94" s="130"/>
      <c r="QC94" s="130"/>
      <c r="QD94" s="130"/>
      <c r="QE94" s="130"/>
      <c r="QF94" s="130"/>
      <c r="QG94" s="130"/>
      <c r="QH94" s="130"/>
      <c r="QI94" s="130"/>
      <c r="QJ94" s="130"/>
      <c r="QK94" s="130"/>
      <c r="QL94" s="130"/>
      <c r="QM94" s="130"/>
      <c r="QN94" s="130"/>
      <c r="QO94" s="130"/>
      <c r="QP94" s="130"/>
      <c r="QQ94" s="130"/>
      <c r="QR94" s="130"/>
      <c r="QS94" s="130"/>
      <c r="QT94" s="130"/>
      <c r="QU94" s="130"/>
      <c r="QV94" s="130"/>
      <c r="QW94" s="130"/>
      <c r="QX94" s="130"/>
      <c r="QY94" s="130"/>
      <c r="QZ94" s="130"/>
      <c r="RA94" s="130"/>
      <c r="RB94" s="130"/>
      <c r="RC94" s="130"/>
      <c r="RD94" s="130"/>
      <c r="RE94" s="130"/>
      <c r="RF94" s="130"/>
      <c r="RG94" s="130"/>
      <c r="RH94" s="130"/>
      <c r="RI94" s="130"/>
      <c r="RJ94" s="130"/>
      <c r="RK94" s="130"/>
      <c r="RL94" s="130"/>
      <c r="RM94" s="130"/>
      <c r="RN94" s="130"/>
      <c r="RO94" s="130"/>
      <c r="RP94" s="130"/>
      <c r="RQ94" s="130"/>
      <c r="RR94" s="130"/>
      <c r="RS94" s="130"/>
      <c r="RT94" s="130"/>
      <c r="RU94" s="130"/>
      <c r="RV94" s="130"/>
      <c r="RW94" s="130"/>
      <c r="RX94" s="130"/>
      <c r="RY94" s="130"/>
      <c r="RZ94" s="130"/>
      <c r="SA94" s="130"/>
      <c r="SB94" s="130"/>
      <c r="SC94" s="130"/>
      <c r="SD94" s="130"/>
      <c r="SE94" s="130"/>
      <c r="SF94" s="130"/>
      <c r="SG94" s="130"/>
      <c r="SH94" s="130"/>
      <c r="SI94" s="130"/>
      <c r="SJ94" s="130"/>
      <c r="SK94" s="130"/>
      <c r="SL94" s="130"/>
      <c r="SM94" s="130"/>
      <c r="SN94" s="130"/>
      <c r="SO94" s="130"/>
      <c r="SP94" s="130"/>
      <c r="SQ94" s="130"/>
      <c r="SR94" s="130"/>
      <c r="SS94" s="130"/>
      <c r="ST94" s="130"/>
      <c r="SU94" s="130"/>
      <c r="SV94" s="130"/>
      <c r="SW94" s="130"/>
      <c r="SX94" s="130"/>
      <c r="SY94" s="130"/>
      <c r="SZ94" s="130"/>
      <c r="TA94" s="130"/>
      <c r="TB94" s="130"/>
      <c r="TC94" s="130"/>
      <c r="TD94" s="130"/>
      <c r="TE94" s="130"/>
      <c r="TF94" s="130"/>
      <c r="TG94" s="130"/>
      <c r="TH94" s="130"/>
      <c r="TI94" s="130"/>
      <c r="TJ94" s="130"/>
      <c r="TK94" s="130"/>
      <c r="TL94" s="130"/>
      <c r="TM94" s="130"/>
      <c r="TN94" s="130"/>
      <c r="TO94" s="130"/>
      <c r="TP94" s="130"/>
      <c r="TQ94" s="130"/>
      <c r="TR94" s="130"/>
      <c r="TS94" s="130"/>
      <c r="TT94" s="130"/>
      <c r="TU94" s="130"/>
      <c r="TV94" s="130"/>
      <c r="TW94" s="130"/>
      <c r="TX94" s="130"/>
      <c r="TY94" s="130"/>
      <c r="TZ94" s="130"/>
      <c r="UA94" s="130"/>
      <c r="UB94" s="130"/>
      <c r="UC94" s="130"/>
      <c r="UD94" s="130"/>
      <c r="UE94" s="130"/>
      <c r="UF94" s="130"/>
      <c r="UG94" s="130"/>
      <c r="UH94" s="130"/>
      <c r="UI94" s="130"/>
      <c r="UJ94" s="130"/>
      <c r="UK94" s="130"/>
      <c r="UL94" s="130"/>
      <c r="UM94" s="130"/>
      <c r="UN94" s="130"/>
      <c r="UO94" s="130"/>
      <c r="UP94" s="130"/>
      <c r="UQ94" s="130"/>
      <c r="UR94" s="130"/>
      <c r="US94" s="130"/>
      <c r="UT94" s="130"/>
      <c r="UU94" s="130"/>
      <c r="UV94" s="130"/>
      <c r="UW94" s="130"/>
      <c r="UX94" s="130"/>
      <c r="UY94" s="130"/>
      <c r="UZ94" s="130"/>
      <c r="VA94" s="130"/>
      <c r="VB94" s="130"/>
      <c r="VC94" s="130"/>
      <c r="VD94" s="130"/>
      <c r="VE94" s="130"/>
      <c r="VF94" s="130"/>
      <c r="VG94" s="130"/>
      <c r="VH94" s="130"/>
      <c r="VI94" s="130"/>
      <c r="VJ94" s="130"/>
      <c r="VK94" s="130"/>
      <c r="VL94" s="130"/>
      <c r="VM94" s="130"/>
      <c r="VN94" s="130"/>
      <c r="VO94" s="130"/>
      <c r="VP94" s="130"/>
      <c r="VQ94" s="130"/>
      <c r="VR94" s="130"/>
      <c r="VS94" s="130"/>
      <c r="VT94" s="130"/>
      <c r="VU94" s="130"/>
      <c r="VV94" s="130"/>
      <c r="VW94" s="130"/>
      <c r="VX94" s="130"/>
      <c r="VY94" s="130"/>
      <c r="VZ94" s="130"/>
      <c r="WA94" s="130"/>
      <c r="WB94" s="130"/>
      <c r="WC94" s="130"/>
      <c r="WD94" s="130"/>
      <c r="WE94" s="130"/>
      <c r="WF94" s="130"/>
      <c r="WG94" s="130"/>
      <c r="WH94" s="130"/>
      <c r="WI94" s="130"/>
      <c r="WJ94" s="130"/>
      <c r="WK94" s="130"/>
      <c r="WL94" s="130"/>
      <c r="WM94" s="130"/>
      <c r="WN94" s="130"/>
      <c r="WO94" s="130"/>
      <c r="WP94" s="130"/>
      <c r="WQ94" s="130"/>
      <c r="WR94" s="130"/>
      <c r="WS94" s="130"/>
      <c r="WT94" s="130"/>
      <c r="WU94" s="130"/>
      <c r="WV94" s="130"/>
      <c r="WW94" s="130"/>
      <c r="WX94" s="130"/>
      <c r="WY94" s="130"/>
      <c r="WZ94" s="130"/>
      <c r="XA94" s="130"/>
      <c r="XB94" s="130"/>
      <c r="XC94" s="130"/>
      <c r="XD94" s="130"/>
      <c r="XE94" s="130"/>
      <c r="XF94" s="130"/>
      <c r="XG94" s="130"/>
      <c r="XH94" s="130"/>
      <c r="XI94" s="130"/>
      <c r="XJ94" s="130"/>
      <c r="XK94" s="130"/>
      <c r="XL94" s="130"/>
      <c r="XM94" s="130"/>
      <c r="XN94" s="130"/>
      <c r="XO94" s="130"/>
      <c r="XP94" s="130"/>
      <c r="XQ94" s="130"/>
      <c r="XR94" s="130"/>
      <c r="XS94" s="130"/>
      <c r="XT94" s="130"/>
      <c r="XU94" s="130"/>
      <c r="XV94" s="130"/>
      <c r="XW94" s="130"/>
      <c r="XX94" s="130"/>
      <c r="XY94" s="130"/>
      <c r="XZ94" s="130"/>
      <c r="YA94" s="130"/>
      <c r="YB94" s="130"/>
      <c r="YC94" s="130"/>
      <c r="YD94" s="130"/>
      <c r="YE94" s="130"/>
      <c r="YF94" s="130"/>
      <c r="YG94" s="130"/>
      <c r="YH94" s="130"/>
      <c r="YI94" s="130"/>
      <c r="YJ94" s="130"/>
      <c r="YK94" s="130"/>
      <c r="YL94" s="130"/>
      <c r="YM94" s="130"/>
      <c r="YN94" s="130"/>
      <c r="YO94" s="130"/>
      <c r="YP94" s="130"/>
      <c r="YQ94" s="130"/>
      <c r="YR94" s="130"/>
      <c r="YS94" s="130"/>
      <c r="YT94" s="130"/>
      <c r="YU94" s="130"/>
      <c r="YV94" s="130"/>
      <c r="YW94" s="130"/>
      <c r="YX94" s="130"/>
      <c r="YY94" s="130"/>
      <c r="YZ94" s="130"/>
      <c r="ZA94" s="130"/>
      <c r="ZB94" s="130"/>
      <c r="ZC94" s="130"/>
      <c r="ZD94" s="130"/>
      <c r="ZE94" s="130"/>
      <c r="ZF94" s="130"/>
      <c r="ZG94" s="130"/>
      <c r="ZH94" s="130"/>
      <c r="ZI94" s="130"/>
      <c r="ZJ94" s="130"/>
      <c r="ZK94" s="130"/>
      <c r="ZL94" s="130"/>
      <c r="ZM94" s="130"/>
      <c r="ZN94" s="130"/>
      <c r="ZO94" s="130"/>
      <c r="ZP94" s="130"/>
      <c r="ZQ94" s="130"/>
      <c r="ZR94" s="130"/>
      <c r="ZS94" s="130"/>
      <c r="ZT94" s="130"/>
      <c r="ZU94" s="130"/>
      <c r="ZV94" s="130"/>
      <c r="ZW94" s="130"/>
      <c r="ZX94" s="130"/>
      <c r="ZY94" s="130"/>
      <c r="ZZ94" s="130"/>
      <c r="AAA94" s="130"/>
      <c r="AAB94" s="130"/>
      <c r="AAC94" s="130"/>
      <c r="AAD94" s="130"/>
      <c r="AAE94" s="130"/>
      <c r="AAF94" s="130"/>
      <c r="AAG94" s="130"/>
      <c r="AAH94" s="130"/>
      <c r="AAI94" s="130"/>
      <c r="AAJ94" s="130"/>
      <c r="AAK94" s="130"/>
      <c r="AAL94" s="130"/>
      <c r="AAM94" s="130"/>
      <c r="AAN94" s="130"/>
      <c r="AAO94" s="130"/>
      <c r="AAP94" s="130"/>
      <c r="AAQ94" s="130"/>
      <c r="AAR94" s="130"/>
      <c r="AAS94" s="130"/>
      <c r="AAT94" s="130"/>
      <c r="AAU94" s="130"/>
      <c r="AAV94" s="130"/>
      <c r="AAW94" s="130"/>
      <c r="AAX94" s="130"/>
      <c r="AAY94" s="130"/>
      <c r="AAZ94" s="130"/>
      <c r="ABA94" s="130"/>
      <c r="ABB94" s="130"/>
      <c r="ABC94" s="130"/>
      <c r="ABD94" s="130"/>
      <c r="ABE94" s="130"/>
      <c r="ABF94" s="130"/>
      <c r="ABG94" s="130"/>
      <c r="ABH94" s="130"/>
      <c r="ABI94" s="130"/>
      <c r="ABJ94" s="130"/>
      <c r="ABK94" s="130"/>
      <c r="ABL94" s="130"/>
      <c r="ABM94" s="130"/>
      <c r="ABN94" s="130"/>
      <c r="ABO94" s="130"/>
      <c r="ABP94" s="130"/>
      <c r="ABQ94" s="130"/>
      <c r="ABR94" s="130"/>
      <c r="ABS94" s="130"/>
      <c r="ABT94" s="130"/>
      <c r="ABU94" s="130"/>
      <c r="ABV94" s="130"/>
      <c r="ABW94" s="130"/>
      <c r="ABX94" s="130"/>
      <c r="ABY94" s="130"/>
      <c r="ABZ94" s="130"/>
      <c r="ACA94" s="130"/>
      <c r="ACB94" s="130"/>
      <c r="ACC94" s="130"/>
      <c r="ACD94" s="130"/>
      <c r="ACE94" s="130"/>
      <c r="ACF94" s="130"/>
      <c r="ACG94" s="130"/>
      <c r="ACH94" s="130"/>
      <c r="ACI94" s="130"/>
      <c r="ACJ94" s="130"/>
      <c r="ACK94" s="130"/>
      <c r="ACL94" s="130"/>
      <c r="ACM94" s="130"/>
      <c r="ACN94" s="130"/>
      <c r="ACO94" s="130"/>
      <c r="ACP94" s="130"/>
      <c r="ACQ94" s="130"/>
      <c r="ACR94" s="130"/>
      <c r="ACS94" s="130"/>
      <c r="ACT94" s="130"/>
      <c r="ACU94" s="130"/>
      <c r="ACV94" s="130"/>
      <c r="ACW94" s="130"/>
      <c r="ACX94" s="130"/>
      <c r="ACY94" s="130"/>
      <c r="ACZ94" s="130"/>
      <c r="ADA94" s="130"/>
      <c r="ADB94" s="130"/>
      <c r="ADC94" s="130"/>
      <c r="ADD94" s="130"/>
      <c r="ADE94" s="130"/>
      <c r="ADF94" s="130"/>
      <c r="ADG94" s="130"/>
      <c r="ADH94" s="130"/>
      <c r="ADI94" s="130"/>
      <c r="ADJ94" s="130"/>
      <c r="ADK94" s="130"/>
      <c r="ADL94" s="130"/>
      <c r="ADM94" s="130"/>
      <c r="ADN94" s="130"/>
      <c r="ADO94" s="130"/>
      <c r="ADP94" s="130"/>
      <c r="ADQ94" s="130"/>
      <c r="ADR94" s="130"/>
      <c r="ADS94" s="130"/>
      <c r="ADT94" s="130"/>
      <c r="ADU94" s="130"/>
      <c r="ADV94" s="130"/>
      <c r="ADW94" s="130"/>
      <c r="ADX94" s="130"/>
      <c r="ADY94" s="130"/>
      <c r="ADZ94" s="130"/>
      <c r="AEA94" s="130"/>
      <c r="AEB94" s="130"/>
      <c r="AEC94" s="130"/>
      <c r="AED94" s="130"/>
      <c r="AEE94" s="130"/>
      <c r="AEF94" s="130"/>
      <c r="AEG94" s="130"/>
      <c r="AEH94" s="130"/>
      <c r="AEI94" s="130"/>
      <c r="AEJ94" s="130"/>
      <c r="AEK94" s="130"/>
      <c r="AEL94" s="130"/>
      <c r="AEM94" s="130"/>
      <c r="AEN94" s="130"/>
      <c r="AEO94" s="130"/>
      <c r="AEP94" s="130"/>
      <c r="AEQ94" s="130"/>
      <c r="AER94" s="130"/>
      <c r="AES94" s="130"/>
      <c r="AET94" s="130"/>
      <c r="AEU94" s="130"/>
      <c r="AEV94" s="130"/>
      <c r="AEW94" s="130"/>
      <c r="AEX94" s="130"/>
      <c r="AEY94" s="130"/>
      <c r="AEZ94" s="130"/>
      <c r="AFA94" s="130"/>
      <c r="AFB94" s="130"/>
      <c r="AFC94" s="130"/>
      <c r="AFD94" s="130"/>
      <c r="AFE94" s="130"/>
      <c r="AFF94" s="130"/>
      <c r="AFG94" s="130"/>
      <c r="AFH94" s="130"/>
      <c r="AFI94" s="130"/>
      <c r="AFJ94" s="130"/>
      <c r="AFK94" s="130"/>
      <c r="AFL94" s="130"/>
      <c r="AFM94" s="130"/>
      <c r="AFN94" s="130"/>
      <c r="AFO94" s="130"/>
      <c r="AFP94" s="130"/>
      <c r="AFQ94" s="130"/>
      <c r="AFR94" s="130"/>
      <c r="AFS94" s="130"/>
      <c r="AFT94" s="130"/>
      <c r="AFU94" s="130"/>
      <c r="AFV94" s="130"/>
      <c r="AFW94" s="130"/>
      <c r="AFX94" s="130"/>
      <c r="AFY94" s="130"/>
      <c r="AFZ94" s="130"/>
      <c r="AGA94" s="130"/>
      <c r="AGB94" s="130"/>
      <c r="AGC94" s="130"/>
      <c r="AGD94" s="130"/>
      <c r="AGE94" s="130"/>
      <c r="AGF94" s="130"/>
      <c r="AGG94" s="130"/>
      <c r="AGH94" s="130"/>
      <c r="AGI94" s="130"/>
      <c r="AGJ94" s="130"/>
      <c r="AGK94" s="130"/>
      <c r="AGL94" s="130"/>
      <c r="AGM94" s="130"/>
      <c r="AGN94" s="130"/>
      <c r="AGO94" s="130"/>
      <c r="AGP94" s="130"/>
      <c r="AGQ94" s="130"/>
      <c r="AGR94" s="130"/>
      <c r="AGS94" s="130"/>
      <c r="AGT94" s="130"/>
      <c r="AGU94" s="130"/>
      <c r="AGV94" s="130"/>
      <c r="AGW94" s="130"/>
      <c r="AGX94" s="130"/>
      <c r="AGY94" s="130"/>
      <c r="AGZ94" s="130"/>
      <c r="AHA94" s="130"/>
      <c r="AHB94" s="130"/>
      <c r="AHC94" s="130"/>
      <c r="AHD94" s="130"/>
      <c r="AHE94" s="130"/>
      <c r="AHF94" s="130"/>
      <c r="AHG94" s="130"/>
      <c r="AHH94" s="130"/>
      <c r="AHI94" s="130"/>
      <c r="AHJ94" s="130"/>
      <c r="AHK94" s="130"/>
      <c r="AHL94" s="130"/>
      <c r="AHM94" s="130"/>
      <c r="AHN94" s="130"/>
      <c r="AHO94" s="130"/>
      <c r="AHP94" s="130"/>
      <c r="AHQ94" s="130"/>
      <c r="AHR94" s="130"/>
      <c r="AHS94" s="130"/>
      <c r="AHT94" s="130"/>
      <c r="AHU94" s="130"/>
      <c r="AHV94" s="130"/>
      <c r="AHW94" s="130"/>
      <c r="AHX94" s="130"/>
      <c r="AHY94" s="130"/>
      <c r="AHZ94" s="130"/>
      <c r="AIA94" s="130"/>
      <c r="AIB94" s="130"/>
      <c r="AIC94" s="130"/>
      <c r="AID94" s="130"/>
      <c r="AIE94" s="130"/>
      <c r="AIF94" s="130"/>
      <c r="AIG94" s="130"/>
      <c r="AIH94" s="130"/>
      <c r="AII94" s="130"/>
      <c r="AIJ94" s="130"/>
      <c r="AIK94" s="130"/>
      <c r="AIL94" s="130"/>
      <c r="AIM94" s="130"/>
      <c r="AIN94" s="130"/>
      <c r="AIO94" s="130"/>
      <c r="AIP94" s="130"/>
      <c r="AIQ94" s="130"/>
      <c r="AIR94" s="130"/>
      <c r="AIS94" s="130"/>
      <c r="AIT94" s="130"/>
      <c r="AIU94" s="130"/>
      <c r="AIV94" s="130"/>
      <c r="AIW94" s="130"/>
      <c r="AIX94" s="130"/>
      <c r="AIY94" s="130"/>
      <c r="AIZ94" s="130"/>
    </row>
    <row r="95" spans="1:936" s="6" customFormat="1" ht="18" customHeight="1" x14ac:dyDescent="0.25">
      <c r="A95" s="34">
        <v>89</v>
      </c>
      <c r="B95" s="16" t="s">
        <v>107</v>
      </c>
      <c r="C95" s="40" t="s">
        <v>873</v>
      </c>
      <c r="D95" s="16" t="s">
        <v>104</v>
      </c>
      <c r="E95" s="16" t="s">
        <v>35</v>
      </c>
      <c r="F95" s="17" t="s">
        <v>880</v>
      </c>
      <c r="G95" s="18">
        <v>25000</v>
      </c>
      <c r="H95" s="16">
        <v>0</v>
      </c>
      <c r="I95" s="19">
        <v>25</v>
      </c>
      <c r="J95" s="45">
        <v>717.5</v>
      </c>
      <c r="K95" s="39">
        <f t="shared" si="25"/>
        <v>1774.9999999999998</v>
      </c>
      <c r="L95" s="29">
        <f t="shared" si="26"/>
        <v>275</v>
      </c>
      <c r="M95" s="44">
        <v>760</v>
      </c>
      <c r="N95" s="19">
        <f t="shared" si="27"/>
        <v>1772.5000000000002</v>
      </c>
      <c r="O95" s="19"/>
      <c r="P95" s="19">
        <f t="shared" si="30"/>
        <v>1477.5</v>
      </c>
      <c r="Q95" s="19">
        <f t="shared" si="32"/>
        <v>1502.5</v>
      </c>
      <c r="R95" s="19">
        <f t="shared" si="33"/>
        <v>3822.5</v>
      </c>
      <c r="S95" s="19">
        <f t="shared" si="34"/>
        <v>23497.5</v>
      </c>
      <c r="T95" s="30" t="s">
        <v>41</v>
      </c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</row>
    <row r="96" spans="1:936" s="6" customFormat="1" ht="18" customHeight="1" x14ac:dyDescent="0.25">
      <c r="A96" s="34">
        <v>90</v>
      </c>
      <c r="B96" s="16" t="s">
        <v>257</v>
      </c>
      <c r="C96" s="40" t="s">
        <v>872</v>
      </c>
      <c r="D96" s="16" t="s">
        <v>255</v>
      </c>
      <c r="E96" s="16" t="s">
        <v>259</v>
      </c>
      <c r="F96" s="17" t="s">
        <v>881</v>
      </c>
      <c r="G96" s="18">
        <v>67500</v>
      </c>
      <c r="H96" s="18">
        <v>4211.84</v>
      </c>
      <c r="I96" s="19">
        <v>25</v>
      </c>
      <c r="J96" s="45">
        <v>1937.25</v>
      </c>
      <c r="K96" s="39">
        <f t="shared" si="25"/>
        <v>4792.5</v>
      </c>
      <c r="L96" s="29">
        <f t="shared" si="26"/>
        <v>742.50000000000011</v>
      </c>
      <c r="M96" s="44">
        <v>2052</v>
      </c>
      <c r="N96" s="19">
        <f t="shared" si="27"/>
        <v>4785.75</v>
      </c>
      <c r="O96" s="19"/>
      <c r="P96" s="19">
        <f t="shared" si="30"/>
        <v>3989.25</v>
      </c>
      <c r="Q96" s="19">
        <f t="shared" si="32"/>
        <v>8226.09</v>
      </c>
      <c r="R96" s="19">
        <f t="shared" si="33"/>
        <v>10320.75</v>
      </c>
      <c r="S96" s="19">
        <f t="shared" si="34"/>
        <v>59273.91</v>
      </c>
      <c r="T96" s="30" t="s">
        <v>41</v>
      </c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</row>
    <row r="97" spans="1:936" s="6" customFormat="1" ht="18" customHeight="1" x14ac:dyDescent="0.25">
      <c r="A97" s="34">
        <v>91</v>
      </c>
      <c r="B97" s="16" t="s">
        <v>256</v>
      </c>
      <c r="C97" s="40" t="s">
        <v>872</v>
      </c>
      <c r="D97" s="16" t="s">
        <v>255</v>
      </c>
      <c r="E97" s="16" t="s">
        <v>93</v>
      </c>
      <c r="F97" s="17" t="s">
        <v>881</v>
      </c>
      <c r="G97" s="18">
        <v>35000</v>
      </c>
      <c r="H97" s="16">
        <v>0</v>
      </c>
      <c r="I97" s="19">
        <v>25</v>
      </c>
      <c r="J97" s="45">
        <v>1004.5</v>
      </c>
      <c r="K97" s="39">
        <f t="shared" si="25"/>
        <v>2485</v>
      </c>
      <c r="L97" s="29">
        <f t="shared" si="26"/>
        <v>385.00000000000006</v>
      </c>
      <c r="M97" s="44">
        <v>1064</v>
      </c>
      <c r="N97" s="19">
        <f t="shared" si="27"/>
        <v>2481.5</v>
      </c>
      <c r="O97" s="19"/>
      <c r="P97" s="19">
        <f t="shared" si="30"/>
        <v>2068.5</v>
      </c>
      <c r="Q97" s="19">
        <f t="shared" si="32"/>
        <v>2093.5</v>
      </c>
      <c r="R97" s="19">
        <f t="shared" si="33"/>
        <v>5351.5</v>
      </c>
      <c r="S97" s="19">
        <f t="shared" si="34"/>
        <v>32906.5</v>
      </c>
      <c r="T97" s="30" t="s">
        <v>41</v>
      </c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</row>
    <row r="98" spans="1:936" s="6" customFormat="1" ht="18" customHeight="1" x14ac:dyDescent="0.25">
      <c r="A98" s="34">
        <v>92</v>
      </c>
      <c r="B98" s="16" t="s">
        <v>262</v>
      </c>
      <c r="C98" s="40" t="s">
        <v>872</v>
      </c>
      <c r="D98" s="16" t="s">
        <v>260</v>
      </c>
      <c r="E98" s="16" t="s">
        <v>264</v>
      </c>
      <c r="F98" s="17" t="s">
        <v>880</v>
      </c>
      <c r="G98" s="18">
        <v>61000</v>
      </c>
      <c r="H98" s="38">
        <v>3331.76</v>
      </c>
      <c r="I98" s="19">
        <v>25</v>
      </c>
      <c r="J98" s="45">
        <v>1750.7</v>
      </c>
      <c r="K98" s="39">
        <f t="shared" si="25"/>
        <v>4331</v>
      </c>
      <c r="L98" s="29">
        <f t="shared" si="26"/>
        <v>671.00000000000011</v>
      </c>
      <c r="M98" s="44">
        <v>1854.4</v>
      </c>
      <c r="N98" s="19">
        <f t="shared" si="27"/>
        <v>4324.9000000000005</v>
      </c>
      <c r="O98" s="19"/>
      <c r="P98" s="19">
        <f t="shared" si="30"/>
        <v>3605.1000000000004</v>
      </c>
      <c r="Q98" s="19">
        <f t="shared" si="32"/>
        <v>6961.8600000000006</v>
      </c>
      <c r="R98" s="19">
        <f t="shared" si="33"/>
        <v>9326.9000000000015</v>
      </c>
      <c r="S98" s="19">
        <f t="shared" si="34"/>
        <v>54038.14</v>
      </c>
      <c r="T98" s="30" t="s">
        <v>41</v>
      </c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</row>
    <row r="99" spans="1:936" s="6" customFormat="1" ht="18" customHeight="1" x14ac:dyDescent="0.25">
      <c r="A99" s="34">
        <v>93</v>
      </c>
      <c r="B99" s="16" t="s">
        <v>261</v>
      </c>
      <c r="C99" s="40" t="s">
        <v>873</v>
      </c>
      <c r="D99" s="16" t="s">
        <v>260</v>
      </c>
      <c r="E99" s="16" t="s">
        <v>263</v>
      </c>
      <c r="F99" s="17" t="s">
        <v>881</v>
      </c>
      <c r="G99" s="18">
        <v>55000</v>
      </c>
      <c r="H99" s="38">
        <v>2302.36</v>
      </c>
      <c r="I99" s="19">
        <v>25</v>
      </c>
      <c r="J99" s="45">
        <v>1578.5</v>
      </c>
      <c r="K99" s="39">
        <f t="shared" si="25"/>
        <v>3904.9999999999995</v>
      </c>
      <c r="L99" s="29">
        <f t="shared" si="26"/>
        <v>605.00000000000011</v>
      </c>
      <c r="M99" s="44">
        <v>1672</v>
      </c>
      <c r="N99" s="19">
        <f t="shared" si="27"/>
        <v>3899.5000000000005</v>
      </c>
      <c r="O99" s="19"/>
      <c r="P99" s="19">
        <f t="shared" si="30"/>
        <v>3250.5</v>
      </c>
      <c r="Q99" s="19">
        <f t="shared" si="32"/>
        <v>5577.8600000000006</v>
      </c>
      <c r="R99" s="19">
        <f t="shared" si="33"/>
        <v>8409.5</v>
      </c>
      <c r="S99" s="19">
        <f t="shared" si="34"/>
        <v>49422.14</v>
      </c>
      <c r="T99" s="30" t="s">
        <v>41</v>
      </c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</row>
    <row r="100" spans="1:936" s="6" customFormat="1" ht="18" customHeight="1" x14ac:dyDescent="0.25">
      <c r="A100" s="34">
        <v>94</v>
      </c>
      <c r="B100" s="16" t="s">
        <v>267</v>
      </c>
      <c r="C100" s="40" t="s">
        <v>873</v>
      </c>
      <c r="D100" s="16" t="s">
        <v>268</v>
      </c>
      <c r="E100" s="16" t="s">
        <v>269</v>
      </c>
      <c r="F100" s="17" t="s">
        <v>880</v>
      </c>
      <c r="G100" s="18">
        <v>60000</v>
      </c>
      <c r="H100" s="18">
        <v>3486.68</v>
      </c>
      <c r="I100" s="19">
        <v>25</v>
      </c>
      <c r="J100" s="45">
        <v>1722</v>
      </c>
      <c r="K100" s="39">
        <f t="shared" si="25"/>
        <v>4260</v>
      </c>
      <c r="L100" s="29">
        <f t="shared" si="26"/>
        <v>660.00000000000011</v>
      </c>
      <c r="M100" s="44">
        <v>1824</v>
      </c>
      <c r="N100" s="19">
        <f t="shared" si="27"/>
        <v>4254</v>
      </c>
      <c r="O100" s="19"/>
      <c r="P100" s="19">
        <f t="shared" si="30"/>
        <v>3546</v>
      </c>
      <c r="Q100" s="19">
        <f t="shared" si="32"/>
        <v>7057.68</v>
      </c>
      <c r="R100" s="19">
        <f t="shared" si="33"/>
        <v>9174</v>
      </c>
      <c r="S100" s="19">
        <f t="shared" si="34"/>
        <v>52942.32</v>
      </c>
      <c r="T100" s="30" t="s">
        <v>41</v>
      </c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</row>
    <row r="101" spans="1:936" s="6" customFormat="1" ht="18" customHeight="1" x14ac:dyDescent="0.25">
      <c r="A101" s="34">
        <v>95</v>
      </c>
      <c r="B101" s="16" t="s">
        <v>266</v>
      </c>
      <c r="C101" s="40" t="s">
        <v>873</v>
      </c>
      <c r="D101" s="16" t="s">
        <v>268</v>
      </c>
      <c r="E101" s="16" t="s">
        <v>269</v>
      </c>
      <c r="F101" s="17" t="s">
        <v>880</v>
      </c>
      <c r="G101" s="18">
        <v>60000</v>
      </c>
      <c r="H101" s="18">
        <v>3143.58</v>
      </c>
      <c r="I101" s="19">
        <v>25</v>
      </c>
      <c r="J101" s="45">
        <v>1722</v>
      </c>
      <c r="K101" s="39">
        <f t="shared" si="25"/>
        <v>4260</v>
      </c>
      <c r="L101" s="29">
        <f t="shared" si="26"/>
        <v>660.00000000000011</v>
      </c>
      <c r="M101" s="44">
        <v>1824</v>
      </c>
      <c r="N101" s="19">
        <f t="shared" si="27"/>
        <v>4254</v>
      </c>
      <c r="O101" s="19"/>
      <c r="P101" s="19">
        <f t="shared" si="30"/>
        <v>3546</v>
      </c>
      <c r="Q101" s="19">
        <f t="shared" si="32"/>
        <v>6714.58</v>
      </c>
      <c r="R101" s="19">
        <f t="shared" si="33"/>
        <v>9174</v>
      </c>
      <c r="S101" s="19">
        <f t="shared" si="34"/>
        <v>53285.42</v>
      </c>
      <c r="T101" s="30" t="s">
        <v>41</v>
      </c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</row>
    <row r="102" spans="1:936" s="6" customFormat="1" ht="18" customHeight="1" x14ac:dyDescent="0.25">
      <c r="A102" s="34">
        <v>96</v>
      </c>
      <c r="B102" s="16" t="s">
        <v>265</v>
      </c>
      <c r="C102" s="40" t="s">
        <v>873</v>
      </c>
      <c r="D102" s="16" t="s">
        <v>268</v>
      </c>
      <c r="E102" s="16" t="s">
        <v>263</v>
      </c>
      <c r="F102" s="17" t="s">
        <v>881</v>
      </c>
      <c r="G102" s="18">
        <v>46000</v>
      </c>
      <c r="H102" s="18">
        <v>1289.46</v>
      </c>
      <c r="I102" s="19">
        <v>25</v>
      </c>
      <c r="J102" s="45">
        <v>1320.2</v>
      </c>
      <c r="K102" s="39">
        <f t="shared" si="25"/>
        <v>3265.9999999999995</v>
      </c>
      <c r="L102" s="29">
        <f t="shared" si="26"/>
        <v>506.00000000000006</v>
      </c>
      <c r="M102" s="44">
        <v>1398.4</v>
      </c>
      <c r="N102" s="19">
        <f t="shared" si="27"/>
        <v>3261.4</v>
      </c>
      <c r="O102" s="19"/>
      <c r="P102" s="19">
        <f t="shared" si="30"/>
        <v>2718.6000000000004</v>
      </c>
      <c r="Q102" s="19">
        <f t="shared" si="32"/>
        <v>4033.06</v>
      </c>
      <c r="R102" s="19">
        <f t="shared" si="33"/>
        <v>7033.4</v>
      </c>
      <c r="S102" s="19">
        <f t="shared" si="34"/>
        <v>41966.94</v>
      </c>
      <c r="T102" s="30" t="s">
        <v>41</v>
      </c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</row>
    <row r="103" spans="1:936" s="6" customFormat="1" ht="18" customHeight="1" x14ac:dyDescent="0.25">
      <c r="A103" s="34">
        <v>97</v>
      </c>
      <c r="B103" s="16" t="s">
        <v>281</v>
      </c>
      <c r="C103" s="40" t="s">
        <v>872</v>
      </c>
      <c r="D103" s="16" t="s">
        <v>280</v>
      </c>
      <c r="E103" s="16" t="s">
        <v>35</v>
      </c>
      <c r="F103" s="17" t="s">
        <v>880</v>
      </c>
      <c r="G103" s="18">
        <v>45000</v>
      </c>
      <c r="H103" s="38">
        <v>1148.33</v>
      </c>
      <c r="I103" s="19">
        <v>25</v>
      </c>
      <c r="J103" s="45">
        <v>1291.5</v>
      </c>
      <c r="K103" s="39">
        <f t="shared" si="25"/>
        <v>3194.9999999999995</v>
      </c>
      <c r="L103" s="29">
        <f t="shared" si="26"/>
        <v>495.00000000000006</v>
      </c>
      <c r="M103" s="44">
        <v>1368</v>
      </c>
      <c r="N103" s="19">
        <f t="shared" si="27"/>
        <v>3190.5</v>
      </c>
      <c r="O103" s="19"/>
      <c r="P103" s="19">
        <f t="shared" si="30"/>
        <v>2659.5</v>
      </c>
      <c r="Q103" s="19">
        <f t="shared" si="32"/>
        <v>3832.83</v>
      </c>
      <c r="R103" s="19">
        <f t="shared" si="33"/>
        <v>6880.5</v>
      </c>
      <c r="S103" s="19">
        <f t="shared" si="34"/>
        <v>41167.17</v>
      </c>
      <c r="T103" s="30" t="s">
        <v>41</v>
      </c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</row>
    <row r="104" spans="1:936" s="6" customFormat="1" ht="18" customHeight="1" x14ac:dyDescent="0.25">
      <c r="A104" s="34">
        <v>98</v>
      </c>
      <c r="B104" s="16" t="s">
        <v>272</v>
      </c>
      <c r="C104" s="40" t="s">
        <v>873</v>
      </c>
      <c r="D104" s="16" t="s">
        <v>270</v>
      </c>
      <c r="E104" s="16" t="s">
        <v>111</v>
      </c>
      <c r="F104" s="17" t="s">
        <v>881</v>
      </c>
      <c r="G104" s="18">
        <v>80000</v>
      </c>
      <c r="H104" s="18">
        <v>6972</v>
      </c>
      <c r="I104" s="19">
        <v>25</v>
      </c>
      <c r="J104" s="45">
        <v>2296</v>
      </c>
      <c r="K104" s="39">
        <f t="shared" si="25"/>
        <v>5679.9999999999991</v>
      </c>
      <c r="L104" s="29">
        <f t="shared" si="26"/>
        <v>880.00000000000011</v>
      </c>
      <c r="M104" s="44">
        <v>2432</v>
      </c>
      <c r="N104" s="19">
        <f t="shared" si="27"/>
        <v>5672</v>
      </c>
      <c r="O104" s="19"/>
      <c r="P104" s="19">
        <f t="shared" si="30"/>
        <v>4728</v>
      </c>
      <c r="Q104" s="19">
        <f t="shared" si="32"/>
        <v>11725</v>
      </c>
      <c r="R104" s="19">
        <f t="shared" si="33"/>
        <v>12232</v>
      </c>
      <c r="S104" s="19">
        <f t="shared" si="34"/>
        <v>68275</v>
      </c>
      <c r="T104" s="30" t="s">
        <v>41</v>
      </c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</row>
    <row r="105" spans="1:936" s="6" customFormat="1" ht="18" customHeight="1" x14ac:dyDescent="0.25">
      <c r="A105" s="34">
        <v>99</v>
      </c>
      <c r="B105" s="16" t="s">
        <v>275</v>
      </c>
      <c r="C105" s="40" t="s">
        <v>873</v>
      </c>
      <c r="D105" s="16" t="s">
        <v>270</v>
      </c>
      <c r="E105" s="16" t="s">
        <v>278</v>
      </c>
      <c r="F105" s="17" t="s">
        <v>880</v>
      </c>
      <c r="G105" s="18">
        <v>46000</v>
      </c>
      <c r="H105" s="38">
        <v>1289.46</v>
      </c>
      <c r="I105" s="19">
        <v>25</v>
      </c>
      <c r="J105" s="45">
        <v>1320.2</v>
      </c>
      <c r="K105" s="39">
        <f t="shared" si="25"/>
        <v>3265.9999999999995</v>
      </c>
      <c r="L105" s="29">
        <f t="shared" si="26"/>
        <v>506.00000000000006</v>
      </c>
      <c r="M105" s="44">
        <v>1398.4</v>
      </c>
      <c r="N105" s="19">
        <f t="shared" si="27"/>
        <v>3261.4</v>
      </c>
      <c r="O105" s="19"/>
      <c r="P105" s="19">
        <f t="shared" si="30"/>
        <v>2718.6000000000004</v>
      </c>
      <c r="Q105" s="19">
        <f t="shared" si="32"/>
        <v>4033.06</v>
      </c>
      <c r="R105" s="19">
        <f t="shared" si="33"/>
        <v>7033.4</v>
      </c>
      <c r="S105" s="19">
        <f t="shared" si="34"/>
        <v>41966.94</v>
      </c>
      <c r="T105" s="30" t="s">
        <v>41</v>
      </c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</row>
    <row r="106" spans="1:936" s="6" customFormat="1" ht="18" customHeight="1" x14ac:dyDescent="0.25">
      <c r="A106" s="34">
        <v>100</v>
      </c>
      <c r="B106" s="16" t="s">
        <v>271</v>
      </c>
      <c r="C106" s="40" t="s">
        <v>873</v>
      </c>
      <c r="D106" s="16" t="s">
        <v>270</v>
      </c>
      <c r="E106" s="16" t="s">
        <v>278</v>
      </c>
      <c r="F106" s="17" t="s">
        <v>880</v>
      </c>
      <c r="G106" s="18">
        <v>46000</v>
      </c>
      <c r="H106" s="54">
        <v>1032.1400000000001</v>
      </c>
      <c r="I106" s="19">
        <v>25</v>
      </c>
      <c r="J106" s="45">
        <v>1320.2</v>
      </c>
      <c r="K106" s="39">
        <f t="shared" si="25"/>
        <v>3265.9999999999995</v>
      </c>
      <c r="L106" s="29">
        <f t="shared" si="26"/>
        <v>506.00000000000006</v>
      </c>
      <c r="M106" s="44">
        <v>1398.4</v>
      </c>
      <c r="N106" s="19">
        <f t="shared" si="27"/>
        <v>3261.4</v>
      </c>
      <c r="O106" s="19"/>
      <c r="P106" s="19">
        <f t="shared" si="30"/>
        <v>2718.6000000000004</v>
      </c>
      <c r="Q106" s="19">
        <f t="shared" si="32"/>
        <v>3775.7400000000002</v>
      </c>
      <c r="R106" s="19">
        <f t="shared" si="33"/>
        <v>7033.4</v>
      </c>
      <c r="S106" s="19">
        <f t="shared" si="34"/>
        <v>42224.26</v>
      </c>
      <c r="T106" s="30" t="s">
        <v>41</v>
      </c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</row>
    <row r="107" spans="1:936" s="6" customFormat="1" ht="18" customHeight="1" x14ac:dyDescent="0.25">
      <c r="A107" s="34">
        <v>101</v>
      </c>
      <c r="B107" s="16" t="s">
        <v>276</v>
      </c>
      <c r="C107" s="40" t="s">
        <v>873</v>
      </c>
      <c r="D107" s="16" t="s">
        <v>270</v>
      </c>
      <c r="E107" s="16" t="s">
        <v>278</v>
      </c>
      <c r="F107" s="17" t="s">
        <v>880</v>
      </c>
      <c r="G107" s="18">
        <v>46000</v>
      </c>
      <c r="H107" s="54">
        <v>1289.46</v>
      </c>
      <c r="I107" s="19">
        <v>25</v>
      </c>
      <c r="J107" s="45">
        <v>1320.2</v>
      </c>
      <c r="K107" s="39">
        <f t="shared" si="25"/>
        <v>3265.9999999999995</v>
      </c>
      <c r="L107" s="29">
        <f t="shared" si="26"/>
        <v>506.00000000000006</v>
      </c>
      <c r="M107" s="44">
        <v>1398.4</v>
      </c>
      <c r="N107" s="19">
        <f t="shared" si="27"/>
        <v>3261.4</v>
      </c>
      <c r="O107" s="19"/>
      <c r="P107" s="19">
        <f t="shared" si="30"/>
        <v>2718.6000000000004</v>
      </c>
      <c r="Q107" s="19">
        <f t="shared" si="32"/>
        <v>4033.06</v>
      </c>
      <c r="R107" s="19">
        <f t="shared" si="33"/>
        <v>7033.4</v>
      </c>
      <c r="S107" s="19">
        <f t="shared" si="34"/>
        <v>41966.94</v>
      </c>
      <c r="T107" s="30" t="s">
        <v>41</v>
      </c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</row>
    <row r="108" spans="1:936" s="6" customFormat="1" ht="18" customHeight="1" x14ac:dyDescent="0.25">
      <c r="A108" s="34">
        <v>102</v>
      </c>
      <c r="B108" s="16" t="s">
        <v>277</v>
      </c>
      <c r="C108" s="40" t="s">
        <v>873</v>
      </c>
      <c r="D108" s="16" t="s">
        <v>270</v>
      </c>
      <c r="E108" s="16" t="s">
        <v>278</v>
      </c>
      <c r="F108" s="17" t="s">
        <v>880</v>
      </c>
      <c r="G108" s="18">
        <v>46000</v>
      </c>
      <c r="H108" s="38">
        <v>1289.46</v>
      </c>
      <c r="I108" s="19">
        <v>25</v>
      </c>
      <c r="J108" s="45">
        <v>1320.2</v>
      </c>
      <c r="K108" s="39">
        <f t="shared" si="25"/>
        <v>3265.9999999999995</v>
      </c>
      <c r="L108" s="29">
        <f t="shared" si="26"/>
        <v>506.00000000000006</v>
      </c>
      <c r="M108" s="44">
        <v>1398.4</v>
      </c>
      <c r="N108" s="19">
        <f t="shared" si="27"/>
        <v>3261.4</v>
      </c>
      <c r="O108" s="19"/>
      <c r="P108" s="19">
        <f t="shared" si="30"/>
        <v>2718.6000000000004</v>
      </c>
      <c r="Q108" s="19">
        <f t="shared" si="32"/>
        <v>4033.06</v>
      </c>
      <c r="R108" s="19">
        <f t="shared" si="33"/>
        <v>7033.4</v>
      </c>
      <c r="S108" s="19">
        <f t="shared" si="34"/>
        <v>41966.94</v>
      </c>
      <c r="T108" s="30" t="s">
        <v>41</v>
      </c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</row>
    <row r="109" spans="1:936" s="6" customFormat="1" ht="18" customHeight="1" x14ac:dyDescent="0.25">
      <c r="A109" s="34">
        <v>103</v>
      </c>
      <c r="B109" s="16" t="s">
        <v>274</v>
      </c>
      <c r="C109" s="40" t="s">
        <v>872</v>
      </c>
      <c r="D109" s="16" t="s">
        <v>270</v>
      </c>
      <c r="E109" s="16" t="s">
        <v>279</v>
      </c>
      <c r="F109" s="17" t="s">
        <v>880</v>
      </c>
      <c r="G109" s="18">
        <v>46000</v>
      </c>
      <c r="H109" s="38">
        <v>1289.46</v>
      </c>
      <c r="I109" s="19">
        <v>25</v>
      </c>
      <c r="J109" s="45">
        <v>1320.2</v>
      </c>
      <c r="K109" s="39">
        <f t="shared" si="25"/>
        <v>3265.9999999999995</v>
      </c>
      <c r="L109" s="29">
        <f t="shared" si="26"/>
        <v>506.00000000000006</v>
      </c>
      <c r="M109" s="44">
        <v>1398.4</v>
      </c>
      <c r="N109" s="19">
        <f t="shared" si="27"/>
        <v>3261.4</v>
      </c>
      <c r="O109" s="19"/>
      <c r="P109" s="19">
        <f t="shared" si="30"/>
        <v>2718.6000000000004</v>
      </c>
      <c r="Q109" s="19">
        <f t="shared" si="32"/>
        <v>4033.06</v>
      </c>
      <c r="R109" s="19">
        <f t="shared" si="33"/>
        <v>7033.4</v>
      </c>
      <c r="S109" s="19">
        <f t="shared" si="34"/>
        <v>41966.94</v>
      </c>
      <c r="T109" s="30" t="s">
        <v>41</v>
      </c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</row>
    <row r="110" spans="1:936" s="6" customFormat="1" ht="18" customHeight="1" x14ac:dyDescent="0.25">
      <c r="A110" s="34">
        <v>104</v>
      </c>
      <c r="B110" s="16" t="s">
        <v>273</v>
      </c>
      <c r="C110" s="40" t="s">
        <v>872</v>
      </c>
      <c r="D110" s="16" t="s">
        <v>1104</v>
      </c>
      <c r="E110" s="16" t="s">
        <v>1018</v>
      </c>
      <c r="F110" s="17" t="s">
        <v>881</v>
      </c>
      <c r="G110" s="18">
        <v>46000</v>
      </c>
      <c r="H110" s="38">
        <v>1289.46</v>
      </c>
      <c r="I110" s="19">
        <v>25</v>
      </c>
      <c r="J110" s="45">
        <v>1320.2</v>
      </c>
      <c r="K110" s="39">
        <f>+G110*7.1%</f>
        <v>3265.9999999999995</v>
      </c>
      <c r="L110" s="29">
        <f>+G110*1.1%</f>
        <v>506.00000000000006</v>
      </c>
      <c r="M110" s="44">
        <v>1398.4</v>
      </c>
      <c r="N110" s="19">
        <f>+G110*7.09%</f>
        <v>3261.4</v>
      </c>
      <c r="O110" s="19"/>
      <c r="P110" s="19">
        <f>+J110+M110</f>
        <v>2718.6000000000004</v>
      </c>
      <c r="Q110" s="19">
        <f>+H110+I110+J110+M110+O110</f>
        <v>4033.06</v>
      </c>
      <c r="R110" s="19">
        <f>+K110+L110+N110</f>
        <v>7033.4</v>
      </c>
      <c r="S110" s="19">
        <f>+G110-Q110</f>
        <v>41966.94</v>
      </c>
      <c r="T110" s="30" t="s">
        <v>41</v>
      </c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</row>
    <row r="111" spans="1:936" s="6" customFormat="1" ht="18" customHeight="1" x14ac:dyDescent="0.25">
      <c r="A111" s="34">
        <v>105</v>
      </c>
      <c r="B111" s="16" t="s">
        <v>108</v>
      </c>
      <c r="C111" s="16" t="s">
        <v>872</v>
      </c>
      <c r="D111" s="16" t="s">
        <v>1104</v>
      </c>
      <c r="E111" s="16" t="s">
        <v>113</v>
      </c>
      <c r="F111" s="17" t="s">
        <v>881</v>
      </c>
      <c r="G111" s="18">
        <v>25000</v>
      </c>
      <c r="H111" s="16">
        <v>0</v>
      </c>
      <c r="I111" s="19">
        <v>25</v>
      </c>
      <c r="J111" s="45">
        <v>717.5</v>
      </c>
      <c r="K111" s="39">
        <f t="shared" ref="K111:K133" si="35">+G111*7.1%</f>
        <v>1774.9999999999998</v>
      </c>
      <c r="L111" s="29">
        <f t="shared" ref="L111:L133" si="36">+G111*1.1%</f>
        <v>275</v>
      </c>
      <c r="M111" s="44">
        <v>760</v>
      </c>
      <c r="N111" s="19">
        <f t="shared" ref="N111:N133" si="37">+G111*7.09%</f>
        <v>1772.5000000000002</v>
      </c>
      <c r="O111" s="19"/>
      <c r="P111" s="19">
        <f t="shared" ref="P111:P133" si="38">+J111+M111</f>
        <v>1477.5</v>
      </c>
      <c r="Q111" s="19">
        <f t="shared" ref="Q111:Q133" si="39">+H111+I111+J111+M111+O111</f>
        <v>1502.5</v>
      </c>
      <c r="R111" s="19">
        <f t="shared" ref="R111:R133" si="40">+K111+L111+N111</f>
        <v>3822.5</v>
      </c>
      <c r="S111" s="19">
        <f t="shared" ref="S111:S133" si="41">+G111-Q111</f>
        <v>23497.5</v>
      </c>
      <c r="T111" s="30" t="s">
        <v>41</v>
      </c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</row>
    <row r="112" spans="1:936" s="6" customFormat="1" ht="18" customHeight="1" x14ac:dyDescent="0.25">
      <c r="A112" s="34">
        <v>106</v>
      </c>
      <c r="B112" s="16" t="s">
        <v>45</v>
      </c>
      <c r="C112" s="16" t="s">
        <v>873</v>
      </c>
      <c r="D112" s="16" t="s">
        <v>1104</v>
      </c>
      <c r="E112" s="16" t="s">
        <v>35</v>
      </c>
      <c r="F112" s="17" t="s">
        <v>881</v>
      </c>
      <c r="G112" s="18">
        <v>25000</v>
      </c>
      <c r="H112" s="16">
        <v>0</v>
      </c>
      <c r="I112" s="19">
        <v>25</v>
      </c>
      <c r="J112" s="45">
        <v>717.5</v>
      </c>
      <c r="K112" s="39">
        <f t="shared" si="35"/>
        <v>1774.9999999999998</v>
      </c>
      <c r="L112" s="29">
        <f t="shared" si="36"/>
        <v>275</v>
      </c>
      <c r="M112" s="44">
        <v>760</v>
      </c>
      <c r="N112" s="19">
        <f t="shared" si="37"/>
        <v>1772.5000000000002</v>
      </c>
      <c r="O112" s="19"/>
      <c r="P112" s="19">
        <f t="shared" si="38"/>
        <v>1477.5</v>
      </c>
      <c r="Q112" s="19">
        <f t="shared" si="39"/>
        <v>1502.5</v>
      </c>
      <c r="R112" s="19">
        <f t="shared" si="40"/>
        <v>3822.5</v>
      </c>
      <c r="S112" s="19">
        <f t="shared" si="41"/>
        <v>23497.5</v>
      </c>
      <c r="T112" s="30" t="s">
        <v>41</v>
      </c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</row>
    <row r="113" spans="1:936" s="6" customFormat="1" ht="18" customHeight="1" x14ac:dyDescent="0.25">
      <c r="A113" s="34">
        <v>107</v>
      </c>
      <c r="B113" s="16" t="s">
        <v>57</v>
      </c>
      <c r="C113" s="16" t="s">
        <v>872</v>
      </c>
      <c r="D113" s="16" t="s">
        <v>1104</v>
      </c>
      <c r="E113" s="16" t="s">
        <v>65</v>
      </c>
      <c r="F113" s="17" t="s">
        <v>876</v>
      </c>
      <c r="G113" s="18">
        <v>25000</v>
      </c>
      <c r="H113" s="16">
        <v>0</v>
      </c>
      <c r="I113" s="19">
        <v>25</v>
      </c>
      <c r="J113" s="45">
        <v>717.5</v>
      </c>
      <c r="K113" s="39">
        <f t="shared" si="35"/>
        <v>1774.9999999999998</v>
      </c>
      <c r="L113" s="29">
        <f t="shared" si="36"/>
        <v>275</v>
      </c>
      <c r="M113" s="44">
        <v>760</v>
      </c>
      <c r="N113" s="19">
        <f t="shared" si="37"/>
        <v>1772.5000000000002</v>
      </c>
      <c r="O113" s="19"/>
      <c r="P113" s="19">
        <f t="shared" si="38"/>
        <v>1477.5</v>
      </c>
      <c r="Q113" s="19">
        <f t="shared" si="39"/>
        <v>1502.5</v>
      </c>
      <c r="R113" s="19">
        <f t="shared" si="40"/>
        <v>3822.5</v>
      </c>
      <c r="S113" s="19">
        <f t="shared" si="41"/>
        <v>23497.5</v>
      </c>
      <c r="T113" s="30" t="s">
        <v>41</v>
      </c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</row>
    <row r="114" spans="1:936" s="6" customFormat="1" ht="18" customHeight="1" x14ac:dyDescent="0.25">
      <c r="A114" s="34">
        <v>108</v>
      </c>
      <c r="B114" s="16" t="s">
        <v>925</v>
      </c>
      <c r="C114" s="16" t="s">
        <v>872</v>
      </c>
      <c r="D114" s="16" t="s">
        <v>1104</v>
      </c>
      <c r="E114" s="16" t="s">
        <v>35</v>
      </c>
      <c r="F114" s="16" t="s">
        <v>42</v>
      </c>
      <c r="G114" s="18">
        <v>25000</v>
      </c>
      <c r="H114" s="16">
        <v>0</v>
      </c>
      <c r="I114" s="19">
        <v>25</v>
      </c>
      <c r="J114" s="45">
        <v>717.5</v>
      </c>
      <c r="K114" s="39">
        <f t="shared" si="35"/>
        <v>1774.9999999999998</v>
      </c>
      <c r="L114" s="29">
        <f t="shared" si="36"/>
        <v>275</v>
      </c>
      <c r="M114" s="44">
        <v>760</v>
      </c>
      <c r="N114" s="19">
        <f t="shared" si="37"/>
        <v>1772.5000000000002</v>
      </c>
      <c r="O114" s="19"/>
      <c r="P114" s="19">
        <f t="shared" si="38"/>
        <v>1477.5</v>
      </c>
      <c r="Q114" s="19">
        <f t="shared" si="39"/>
        <v>1502.5</v>
      </c>
      <c r="R114" s="19">
        <f t="shared" si="40"/>
        <v>3822.5</v>
      </c>
      <c r="S114" s="19">
        <f t="shared" si="41"/>
        <v>23497.5</v>
      </c>
      <c r="T114" s="30" t="s">
        <v>41</v>
      </c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</row>
    <row r="115" spans="1:936" s="6" customFormat="1" ht="18" customHeight="1" x14ac:dyDescent="0.25">
      <c r="A115" s="34">
        <v>109</v>
      </c>
      <c r="B115" s="16" t="s">
        <v>953</v>
      </c>
      <c r="C115" s="16" t="s">
        <v>872</v>
      </c>
      <c r="D115" s="16" t="s">
        <v>1104</v>
      </c>
      <c r="E115" s="16" t="s">
        <v>35</v>
      </c>
      <c r="F115" s="16" t="s">
        <v>42</v>
      </c>
      <c r="G115" s="18">
        <v>25000</v>
      </c>
      <c r="H115" s="16">
        <v>0</v>
      </c>
      <c r="I115" s="19">
        <v>25</v>
      </c>
      <c r="J115" s="45">
        <v>717.5</v>
      </c>
      <c r="K115" s="39">
        <f t="shared" si="35"/>
        <v>1774.9999999999998</v>
      </c>
      <c r="L115" s="29">
        <f t="shared" si="36"/>
        <v>275</v>
      </c>
      <c r="M115" s="44">
        <v>760</v>
      </c>
      <c r="N115" s="19">
        <f t="shared" si="37"/>
        <v>1772.5000000000002</v>
      </c>
      <c r="O115" s="19"/>
      <c r="P115" s="19">
        <f t="shared" si="38"/>
        <v>1477.5</v>
      </c>
      <c r="Q115" s="19">
        <f t="shared" si="39"/>
        <v>1502.5</v>
      </c>
      <c r="R115" s="19">
        <f t="shared" si="40"/>
        <v>3822.5</v>
      </c>
      <c r="S115" s="19">
        <f t="shared" si="41"/>
        <v>23497.5</v>
      </c>
      <c r="T115" s="30" t="s">
        <v>41</v>
      </c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</row>
    <row r="116" spans="1:936" s="6" customFormat="1" ht="18" customHeight="1" x14ac:dyDescent="0.25">
      <c r="A116" s="34">
        <v>110</v>
      </c>
      <c r="B116" s="16" t="s">
        <v>926</v>
      </c>
      <c r="C116" s="16" t="s">
        <v>872</v>
      </c>
      <c r="D116" s="16" t="s">
        <v>1104</v>
      </c>
      <c r="E116" s="16" t="s">
        <v>35</v>
      </c>
      <c r="F116" s="17" t="s">
        <v>880</v>
      </c>
      <c r="G116" s="18">
        <v>25000</v>
      </c>
      <c r="H116" s="16">
        <v>0</v>
      </c>
      <c r="I116" s="19">
        <v>25</v>
      </c>
      <c r="J116" s="45">
        <v>717.5</v>
      </c>
      <c r="K116" s="39">
        <f t="shared" si="35"/>
        <v>1774.9999999999998</v>
      </c>
      <c r="L116" s="29">
        <f t="shared" si="36"/>
        <v>275</v>
      </c>
      <c r="M116" s="44">
        <v>760</v>
      </c>
      <c r="N116" s="19">
        <f t="shared" si="37"/>
        <v>1772.5000000000002</v>
      </c>
      <c r="O116" s="19"/>
      <c r="P116" s="19">
        <f t="shared" si="38"/>
        <v>1477.5</v>
      </c>
      <c r="Q116" s="19">
        <f t="shared" si="39"/>
        <v>1502.5</v>
      </c>
      <c r="R116" s="19">
        <f t="shared" si="40"/>
        <v>3822.5</v>
      </c>
      <c r="S116" s="19">
        <f t="shared" si="41"/>
        <v>23497.5</v>
      </c>
      <c r="T116" s="30" t="s">
        <v>41</v>
      </c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</row>
    <row r="117" spans="1:936" s="6" customFormat="1" ht="18" customHeight="1" x14ac:dyDescent="0.25">
      <c r="A117" s="34">
        <v>111</v>
      </c>
      <c r="B117" s="16" t="s">
        <v>927</v>
      </c>
      <c r="C117" s="16" t="s">
        <v>873</v>
      </c>
      <c r="D117" s="16" t="s">
        <v>1104</v>
      </c>
      <c r="E117" s="16" t="s">
        <v>35</v>
      </c>
      <c r="F117" s="17" t="s">
        <v>880</v>
      </c>
      <c r="G117" s="18">
        <v>25000</v>
      </c>
      <c r="H117" s="16">
        <v>0</v>
      </c>
      <c r="I117" s="19">
        <v>25</v>
      </c>
      <c r="J117" s="45">
        <v>717.5</v>
      </c>
      <c r="K117" s="39">
        <f t="shared" si="35"/>
        <v>1774.9999999999998</v>
      </c>
      <c r="L117" s="29">
        <f t="shared" si="36"/>
        <v>275</v>
      </c>
      <c r="M117" s="44">
        <v>760</v>
      </c>
      <c r="N117" s="19">
        <f t="shared" si="37"/>
        <v>1772.5000000000002</v>
      </c>
      <c r="O117" s="19"/>
      <c r="P117" s="19">
        <f t="shared" si="38"/>
        <v>1477.5</v>
      </c>
      <c r="Q117" s="19">
        <f t="shared" si="39"/>
        <v>1502.5</v>
      </c>
      <c r="R117" s="19">
        <f t="shared" si="40"/>
        <v>3822.5</v>
      </c>
      <c r="S117" s="19">
        <f t="shared" si="41"/>
        <v>23497.5</v>
      </c>
      <c r="T117" s="30" t="s">
        <v>41</v>
      </c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</row>
    <row r="118" spans="1:936" s="15" customFormat="1" ht="18" customHeight="1" x14ac:dyDescent="0.25">
      <c r="A118" s="34">
        <v>112</v>
      </c>
      <c r="B118" s="16" t="s">
        <v>1059</v>
      </c>
      <c r="C118" s="16" t="s">
        <v>872</v>
      </c>
      <c r="D118" s="16" t="s">
        <v>1104</v>
      </c>
      <c r="E118" s="16" t="s">
        <v>65</v>
      </c>
      <c r="F118" s="17" t="s">
        <v>876</v>
      </c>
      <c r="G118" s="18">
        <v>45000</v>
      </c>
      <c r="H118" s="38">
        <v>1148.33</v>
      </c>
      <c r="I118" s="19">
        <v>25</v>
      </c>
      <c r="J118" s="45">
        <v>1291.5</v>
      </c>
      <c r="K118" s="39">
        <f t="shared" si="35"/>
        <v>3194.9999999999995</v>
      </c>
      <c r="L118" s="29">
        <f t="shared" si="36"/>
        <v>495.00000000000006</v>
      </c>
      <c r="M118" s="44">
        <v>1368</v>
      </c>
      <c r="N118" s="19">
        <f t="shared" si="37"/>
        <v>3190.5</v>
      </c>
      <c r="O118" s="19"/>
      <c r="P118" s="19">
        <f t="shared" si="38"/>
        <v>2659.5</v>
      </c>
      <c r="Q118" s="19">
        <f t="shared" si="39"/>
        <v>3832.83</v>
      </c>
      <c r="R118" s="19">
        <f t="shared" si="40"/>
        <v>6880.5</v>
      </c>
      <c r="S118" s="19">
        <f t="shared" si="41"/>
        <v>41167.17</v>
      </c>
      <c r="T118" s="30" t="s">
        <v>41</v>
      </c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</row>
    <row r="119" spans="1:936" s="6" customFormat="1" ht="18" customHeight="1" x14ac:dyDescent="0.25">
      <c r="A119" s="34">
        <v>113</v>
      </c>
      <c r="B119" s="16" t="s">
        <v>55</v>
      </c>
      <c r="C119" s="16" t="s">
        <v>873</v>
      </c>
      <c r="D119" s="16" t="s">
        <v>1104</v>
      </c>
      <c r="E119" s="16" t="s">
        <v>35</v>
      </c>
      <c r="F119" s="17" t="s">
        <v>881</v>
      </c>
      <c r="G119" s="18">
        <v>25000</v>
      </c>
      <c r="H119" s="16">
        <v>0</v>
      </c>
      <c r="I119" s="19">
        <v>25</v>
      </c>
      <c r="J119" s="45">
        <v>717.5</v>
      </c>
      <c r="K119" s="39">
        <f>+G119*7.1%</f>
        <v>1774.9999999999998</v>
      </c>
      <c r="L119" s="29">
        <f>+G119*1.1%</f>
        <v>275</v>
      </c>
      <c r="M119" s="44">
        <v>760</v>
      </c>
      <c r="N119" s="19">
        <f>+G119*7.09%</f>
        <v>1772.5000000000002</v>
      </c>
      <c r="O119" s="19"/>
      <c r="P119" s="19">
        <f>+J119+M119</f>
        <v>1477.5</v>
      </c>
      <c r="Q119" s="19">
        <f>+H119+I119+J119+M119+O119</f>
        <v>1502.5</v>
      </c>
      <c r="R119" s="19">
        <f>+K119+L119+N119</f>
        <v>3822.5</v>
      </c>
      <c r="S119" s="19">
        <f>+G119-Q119</f>
        <v>23497.5</v>
      </c>
      <c r="T119" s="30" t="s">
        <v>41</v>
      </c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</row>
    <row r="120" spans="1:936" s="6" customFormat="1" ht="18" customHeight="1" x14ac:dyDescent="0.25">
      <c r="A120" s="34">
        <v>114</v>
      </c>
      <c r="B120" s="16" t="s">
        <v>738</v>
      </c>
      <c r="C120" s="16" t="s">
        <v>873</v>
      </c>
      <c r="D120" s="16" t="s">
        <v>1104</v>
      </c>
      <c r="E120" s="16" t="s">
        <v>65</v>
      </c>
      <c r="F120" s="17" t="s">
        <v>876</v>
      </c>
      <c r="G120" s="26">
        <v>25000</v>
      </c>
      <c r="H120" s="27">
        <v>0</v>
      </c>
      <c r="I120" s="19">
        <v>25</v>
      </c>
      <c r="J120" s="46">
        <v>717.5</v>
      </c>
      <c r="K120" s="42">
        <f>+G120*7.1%</f>
        <v>1774.9999999999998</v>
      </c>
      <c r="L120" s="29">
        <f>+G120*1.1%</f>
        <v>275</v>
      </c>
      <c r="M120" s="52">
        <v>760</v>
      </c>
      <c r="N120" s="28">
        <f>+G120*7.09%</f>
        <v>1772.5000000000002</v>
      </c>
      <c r="O120" s="28"/>
      <c r="P120" s="28">
        <f>+J120+M120</f>
        <v>1477.5</v>
      </c>
      <c r="Q120" s="19">
        <f>+H120+I120+J120+M120+O120</f>
        <v>1502.5</v>
      </c>
      <c r="R120" s="28">
        <f>+K120+L120+N120</f>
        <v>3822.5</v>
      </c>
      <c r="S120" s="28">
        <f>+G120-Q120</f>
        <v>23497.5</v>
      </c>
      <c r="T120" s="30" t="s">
        <v>41</v>
      </c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</row>
    <row r="121" spans="1:936" s="6" customFormat="1" ht="18" customHeight="1" x14ac:dyDescent="0.25">
      <c r="A121" s="34">
        <v>115</v>
      </c>
      <c r="B121" s="16" t="s">
        <v>1030</v>
      </c>
      <c r="C121" s="16" t="s">
        <v>872</v>
      </c>
      <c r="D121" s="16" t="s">
        <v>1104</v>
      </c>
      <c r="E121" s="16" t="s">
        <v>65</v>
      </c>
      <c r="F121" s="17" t="s">
        <v>876</v>
      </c>
      <c r="G121" s="26">
        <v>25000</v>
      </c>
      <c r="H121" s="27">
        <v>0</v>
      </c>
      <c r="I121" s="19">
        <v>25</v>
      </c>
      <c r="J121" s="46">
        <v>717.5</v>
      </c>
      <c r="K121" s="42">
        <f>+G121*7.1%</f>
        <v>1774.9999999999998</v>
      </c>
      <c r="L121" s="29">
        <f>+G121*1.1%</f>
        <v>275</v>
      </c>
      <c r="M121" s="52">
        <v>760</v>
      </c>
      <c r="N121" s="28">
        <f>+G121*7.09%</f>
        <v>1772.5000000000002</v>
      </c>
      <c r="O121" s="28"/>
      <c r="P121" s="28">
        <f>+J121+M121</f>
        <v>1477.5</v>
      </c>
      <c r="Q121" s="19">
        <f>+H121+I121+J121+M121+O121</f>
        <v>1502.5</v>
      </c>
      <c r="R121" s="28">
        <f>+K121+L121+N121</f>
        <v>3822.5</v>
      </c>
      <c r="S121" s="28">
        <f>+G121-Q121</f>
        <v>23497.5</v>
      </c>
      <c r="T121" s="30" t="s">
        <v>41</v>
      </c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</row>
    <row r="122" spans="1:936" s="6" customFormat="1" ht="18" customHeight="1" x14ac:dyDescent="0.25">
      <c r="A122" s="34">
        <v>116</v>
      </c>
      <c r="B122" s="16" t="s">
        <v>43</v>
      </c>
      <c r="C122" s="16" t="s">
        <v>872</v>
      </c>
      <c r="D122" s="16" t="s">
        <v>1104</v>
      </c>
      <c r="E122" s="16" t="s">
        <v>60</v>
      </c>
      <c r="F122" s="17" t="s">
        <v>880</v>
      </c>
      <c r="G122" s="18">
        <v>25000</v>
      </c>
      <c r="H122" s="16">
        <v>0</v>
      </c>
      <c r="I122" s="19">
        <v>25</v>
      </c>
      <c r="J122" s="45">
        <v>717.5</v>
      </c>
      <c r="K122" s="39">
        <f t="shared" si="35"/>
        <v>1774.9999999999998</v>
      </c>
      <c r="L122" s="29">
        <f t="shared" si="36"/>
        <v>275</v>
      </c>
      <c r="M122" s="44">
        <v>760</v>
      </c>
      <c r="N122" s="19">
        <f t="shared" si="37"/>
        <v>1772.5000000000002</v>
      </c>
      <c r="O122" s="19"/>
      <c r="P122" s="19">
        <f t="shared" si="38"/>
        <v>1477.5</v>
      </c>
      <c r="Q122" s="19">
        <f t="shared" si="39"/>
        <v>1502.5</v>
      </c>
      <c r="R122" s="19">
        <f t="shared" si="40"/>
        <v>3822.5</v>
      </c>
      <c r="S122" s="19">
        <f t="shared" si="41"/>
        <v>23497.5</v>
      </c>
      <c r="T122" s="30" t="s">
        <v>41</v>
      </c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</row>
    <row r="123" spans="1:936" s="6" customFormat="1" ht="18" customHeight="1" x14ac:dyDescent="0.25">
      <c r="A123" s="34">
        <v>117</v>
      </c>
      <c r="B123" s="16" t="s">
        <v>48</v>
      </c>
      <c r="C123" s="16" t="s">
        <v>872</v>
      </c>
      <c r="D123" s="16" t="s">
        <v>1104</v>
      </c>
      <c r="E123" s="16" t="s">
        <v>60</v>
      </c>
      <c r="F123" s="17" t="s">
        <v>880</v>
      </c>
      <c r="G123" s="18">
        <v>11666.67</v>
      </c>
      <c r="H123" s="16">
        <v>0</v>
      </c>
      <c r="I123" s="19">
        <v>25</v>
      </c>
      <c r="J123" s="45">
        <v>334.83</v>
      </c>
      <c r="K123" s="39">
        <f t="shared" si="35"/>
        <v>828.3335699999999</v>
      </c>
      <c r="L123" s="29">
        <f t="shared" si="36"/>
        <v>128.33337</v>
      </c>
      <c r="M123" s="44">
        <v>354.67</v>
      </c>
      <c r="N123" s="19">
        <f t="shared" si="37"/>
        <v>827.16690300000005</v>
      </c>
      <c r="O123" s="19"/>
      <c r="P123" s="19">
        <f t="shared" si="38"/>
        <v>689.5</v>
      </c>
      <c r="Q123" s="19">
        <f t="shared" si="39"/>
        <v>714.5</v>
      </c>
      <c r="R123" s="19">
        <f t="shared" si="40"/>
        <v>1783.8338429999999</v>
      </c>
      <c r="S123" s="19">
        <f t="shared" si="41"/>
        <v>10952.17</v>
      </c>
      <c r="T123" s="30" t="s">
        <v>41</v>
      </c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</row>
    <row r="124" spans="1:936" s="6" customFormat="1" ht="18" customHeight="1" x14ac:dyDescent="0.25">
      <c r="A124" s="34">
        <v>118</v>
      </c>
      <c r="B124" s="16" t="s">
        <v>52</v>
      </c>
      <c r="C124" s="16" t="s">
        <v>872</v>
      </c>
      <c r="D124" s="16" t="s">
        <v>1104</v>
      </c>
      <c r="E124" s="16" t="s">
        <v>60</v>
      </c>
      <c r="F124" s="17" t="s">
        <v>881</v>
      </c>
      <c r="G124" s="18">
        <v>25000</v>
      </c>
      <c r="H124" s="16">
        <v>0</v>
      </c>
      <c r="I124" s="19">
        <v>25</v>
      </c>
      <c r="J124" s="45">
        <v>717.5</v>
      </c>
      <c r="K124" s="39">
        <f t="shared" si="35"/>
        <v>1774.9999999999998</v>
      </c>
      <c r="L124" s="29">
        <f t="shared" si="36"/>
        <v>275</v>
      </c>
      <c r="M124" s="44">
        <v>760</v>
      </c>
      <c r="N124" s="19">
        <f t="shared" si="37"/>
        <v>1772.5000000000002</v>
      </c>
      <c r="O124" s="19"/>
      <c r="P124" s="19">
        <f t="shared" si="38"/>
        <v>1477.5</v>
      </c>
      <c r="Q124" s="19">
        <f t="shared" si="39"/>
        <v>1502.5</v>
      </c>
      <c r="R124" s="19">
        <f t="shared" si="40"/>
        <v>3822.5</v>
      </c>
      <c r="S124" s="19">
        <f t="shared" si="41"/>
        <v>23497.5</v>
      </c>
      <c r="T124" s="30" t="s">
        <v>41</v>
      </c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</row>
    <row r="125" spans="1:936" s="6" customFormat="1" ht="18" customHeight="1" x14ac:dyDescent="0.25">
      <c r="A125" s="34">
        <v>119</v>
      </c>
      <c r="B125" s="16" t="s">
        <v>155</v>
      </c>
      <c r="C125" s="16" t="s">
        <v>872</v>
      </c>
      <c r="D125" s="16" t="s">
        <v>1104</v>
      </c>
      <c r="E125" s="16" t="s">
        <v>150</v>
      </c>
      <c r="F125" s="17" t="s">
        <v>881</v>
      </c>
      <c r="G125" s="18">
        <v>26250</v>
      </c>
      <c r="H125" s="16">
        <v>0</v>
      </c>
      <c r="I125" s="19">
        <v>25</v>
      </c>
      <c r="J125" s="45">
        <v>753.38</v>
      </c>
      <c r="K125" s="39">
        <f t="shared" si="35"/>
        <v>1863.7499999999998</v>
      </c>
      <c r="L125" s="29">
        <f t="shared" si="36"/>
        <v>288.75000000000006</v>
      </c>
      <c r="M125" s="44">
        <v>798</v>
      </c>
      <c r="N125" s="19">
        <f t="shared" si="37"/>
        <v>1861.1250000000002</v>
      </c>
      <c r="O125" s="19"/>
      <c r="P125" s="19">
        <f t="shared" si="38"/>
        <v>1551.38</v>
      </c>
      <c r="Q125" s="19">
        <f t="shared" si="39"/>
        <v>1576.38</v>
      </c>
      <c r="R125" s="19">
        <f t="shared" si="40"/>
        <v>4013.625</v>
      </c>
      <c r="S125" s="19">
        <f t="shared" si="41"/>
        <v>24673.62</v>
      </c>
      <c r="T125" s="30" t="s">
        <v>41</v>
      </c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</row>
    <row r="126" spans="1:936" s="6" customFormat="1" ht="18" customHeight="1" x14ac:dyDescent="0.25">
      <c r="A126" s="34">
        <v>120</v>
      </c>
      <c r="B126" s="16" t="s">
        <v>128</v>
      </c>
      <c r="C126" s="16" t="s">
        <v>872</v>
      </c>
      <c r="D126" s="16" t="s">
        <v>1104</v>
      </c>
      <c r="E126" s="16" t="s">
        <v>129</v>
      </c>
      <c r="F126" s="17" t="s">
        <v>880</v>
      </c>
      <c r="G126" s="18">
        <v>25000</v>
      </c>
      <c r="H126" s="16">
        <v>0</v>
      </c>
      <c r="I126" s="19">
        <v>25</v>
      </c>
      <c r="J126" s="45">
        <v>717.5</v>
      </c>
      <c r="K126" s="39">
        <f t="shared" si="35"/>
        <v>1774.9999999999998</v>
      </c>
      <c r="L126" s="29">
        <f t="shared" si="36"/>
        <v>275</v>
      </c>
      <c r="M126" s="44">
        <v>760</v>
      </c>
      <c r="N126" s="19">
        <f t="shared" si="37"/>
        <v>1772.5000000000002</v>
      </c>
      <c r="O126" s="19"/>
      <c r="P126" s="19">
        <f t="shared" si="38"/>
        <v>1477.5</v>
      </c>
      <c r="Q126" s="19">
        <f t="shared" si="39"/>
        <v>1502.5</v>
      </c>
      <c r="R126" s="19">
        <f t="shared" si="40"/>
        <v>3822.5</v>
      </c>
      <c r="S126" s="19">
        <f t="shared" si="41"/>
        <v>23497.5</v>
      </c>
      <c r="T126" s="30" t="s">
        <v>41</v>
      </c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</row>
    <row r="127" spans="1:936" s="6" customFormat="1" ht="18" customHeight="1" x14ac:dyDescent="0.25">
      <c r="A127" s="34">
        <v>121</v>
      </c>
      <c r="B127" s="16" t="s">
        <v>258</v>
      </c>
      <c r="C127" s="40" t="s">
        <v>872</v>
      </c>
      <c r="D127" s="16" t="s">
        <v>1104</v>
      </c>
      <c r="E127" s="16" t="s">
        <v>129</v>
      </c>
      <c r="F127" s="17" t="s">
        <v>880</v>
      </c>
      <c r="G127" s="18">
        <v>25000</v>
      </c>
      <c r="H127" s="16">
        <v>0</v>
      </c>
      <c r="I127" s="19">
        <v>25</v>
      </c>
      <c r="J127" s="45">
        <v>717.5</v>
      </c>
      <c r="K127" s="39">
        <f t="shared" si="35"/>
        <v>1774.9999999999998</v>
      </c>
      <c r="L127" s="29">
        <f t="shared" si="36"/>
        <v>275</v>
      </c>
      <c r="M127" s="44">
        <v>760</v>
      </c>
      <c r="N127" s="19">
        <f t="shared" si="37"/>
        <v>1772.5000000000002</v>
      </c>
      <c r="O127" s="19"/>
      <c r="P127" s="19">
        <f t="shared" si="38"/>
        <v>1477.5</v>
      </c>
      <c r="Q127" s="19">
        <f t="shared" si="39"/>
        <v>1502.5</v>
      </c>
      <c r="R127" s="19">
        <f t="shared" si="40"/>
        <v>3822.5</v>
      </c>
      <c r="S127" s="19">
        <f t="shared" si="41"/>
        <v>23497.5</v>
      </c>
      <c r="T127" s="30" t="s">
        <v>41</v>
      </c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</row>
    <row r="128" spans="1:936" s="6" customFormat="1" ht="18" customHeight="1" x14ac:dyDescent="0.25">
      <c r="A128" s="34">
        <v>122</v>
      </c>
      <c r="B128" s="16" t="s">
        <v>125</v>
      </c>
      <c r="C128" s="16" t="s">
        <v>872</v>
      </c>
      <c r="D128" s="16" t="s">
        <v>1104</v>
      </c>
      <c r="E128" s="16" t="s">
        <v>129</v>
      </c>
      <c r="F128" s="17" t="s">
        <v>880</v>
      </c>
      <c r="G128" s="18">
        <v>25000</v>
      </c>
      <c r="H128" s="16">
        <v>0</v>
      </c>
      <c r="I128" s="19">
        <v>25</v>
      </c>
      <c r="J128" s="45">
        <v>717.5</v>
      </c>
      <c r="K128" s="39">
        <f t="shared" si="35"/>
        <v>1774.9999999999998</v>
      </c>
      <c r="L128" s="29">
        <f t="shared" si="36"/>
        <v>275</v>
      </c>
      <c r="M128" s="44">
        <v>760</v>
      </c>
      <c r="N128" s="19">
        <f t="shared" si="37"/>
        <v>1772.5000000000002</v>
      </c>
      <c r="O128" s="19"/>
      <c r="P128" s="19">
        <f t="shared" si="38"/>
        <v>1477.5</v>
      </c>
      <c r="Q128" s="19">
        <f t="shared" si="39"/>
        <v>1502.5</v>
      </c>
      <c r="R128" s="19">
        <f t="shared" si="40"/>
        <v>3822.5</v>
      </c>
      <c r="S128" s="19">
        <f t="shared" si="41"/>
        <v>23497.5</v>
      </c>
      <c r="T128" s="30" t="s">
        <v>41</v>
      </c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</row>
    <row r="129" spans="1:936" s="6" customFormat="1" ht="18" customHeight="1" x14ac:dyDescent="0.25">
      <c r="A129" s="34">
        <v>123</v>
      </c>
      <c r="B129" s="16" t="s">
        <v>1042</v>
      </c>
      <c r="C129" s="16" t="s">
        <v>873</v>
      </c>
      <c r="D129" s="16" t="s">
        <v>1104</v>
      </c>
      <c r="E129" s="16" t="s">
        <v>59</v>
      </c>
      <c r="F129" s="17" t="s">
        <v>881</v>
      </c>
      <c r="G129" s="18">
        <v>25000</v>
      </c>
      <c r="H129" s="16">
        <v>0</v>
      </c>
      <c r="I129" s="19">
        <v>25</v>
      </c>
      <c r="J129" s="45">
        <v>717.5</v>
      </c>
      <c r="K129" s="39">
        <f t="shared" si="35"/>
        <v>1774.9999999999998</v>
      </c>
      <c r="L129" s="29">
        <f t="shared" si="36"/>
        <v>275</v>
      </c>
      <c r="M129" s="44">
        <v>760</v>
      </c>
      <c r="N129" s="19">
        <f t="shared" si="37"/>
        <v>1772.5000000000002</v>
      </c>
      <c r="O129" s="19"/>
      <c r="P129" s="19">
        <f t="shared" si="38"/>
        <v>1477.5</v>
      </c>
      <c r="Q129" s="19">
        <f t="shared" si="39"/>
        <v>1502.5</v>
      </c>
      <c r="R129" s="19">
        <f t="shared" si="40"/>
        <v>3822.5</v>
      </c>
      <c r="S129" s="19">
        <f t="shared" si="41"/>
        <v>23497.5</v>
      </c>
      <c r="T129" s="30" t="s">
        <v>41</v>
      </c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</row>
    <row r="130" spans="1:936" s="6" customFormat="1" ht="18" customHeight="1" x14ac:dyDescent="0.25">
      <c r="A130" s="34">
        <v>124</v>
      </c>
      <c r="B130" s="16" t="s">
        <v>47</v>
      </c>
      <c r="C130" s="16" t="s">
        <v>872</v>
      </c>
      <c r="D130" s="16" t="s">
        <v>1104</v>
      </c>
      <c r="E130" s="16" t="s">
        <v>62</v>
      </c>
      <c r="F130" s="17" t="s">
        <v>881</v>
      </c>
      <c r="G130" s="18">
        <v>25000</v>
      </c>
      <c r="H130" s="16">
        <v>0</v>
      </c>
      <c r="I130" s="19">
        <v>25</v>
      </c>
      <c r="J130" s="45">
        <v>717.5</v>
      </c>
      <c r="K130" s="39">
        <f t="shared" si="35"/>
        <v>1774.9999999999998</v>
      </c>
      <c r="L130" s="29">
        <f t="shared" si="36"/>
        <v>275</v>
      </c>
      <c r="M130" s="44">
        <v>760</v>
      </c>
      <c r="N130" s="19">
        <f t="shared" si="37"/>
        <v>1772.5000000000002</v>
      </c>
      <c r="O130" s="19"/>
      <c r="P130" s="19">
        <f t="shared" si="38"/>
        <v>1477.5</v>
      </c>
      <c r="Q130" s="19">
        <f t="shared" si="39"/>
        <v>1502.5</v>
      </c>
      <c r="R130" s="19">
        <f t="shared" si="40"/>
        <v>3822.5</v>
      </c>
      <c r="S130" s="19">
        <f t="shared" si="41"/>
        <v>23497.5</v>
      </c>
      <c r="T130" s="30" t="s">
        <v>41</v>
      </c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</row>
    <row r="131" spans="1:936" s="6" customFormat="1" ht="18" customHeight="1" x14ac:dyDescent="0.25">
      <c r="A131" s="34">
        <v>125</v>
      </c>
      <c r="B131" s="16" t="s">
        <v>50</v>
      </c>
      <c r="C131" s="16" t="s">
        <v>872</v>
      </c>
      <c r="D131" s="16" t="s">
        <v>1104</v>
      </c>
      <c r="E131" s="16" t="s">
        <v>62</v>
      </c>
      <c r="F131" s="17" t="s">
        <v>876</v>
      </c>
      <c r="G131" s="18">
        <v>25000</v>
      </c>
      <c r="H131" s="16">
        <v>0</v>
      </c>
      <c r="I131" s="19">
        <v>25</v>
      </c>
      <c r="J131" s="45">
        <v>717.5</v>
      </c>
      <c r="K131" s="39">
        <f t="shared" si="35"/>
        <v>1774.9999999999998</v>
      </c>
      <c r="L131" s="29">
        <f t="shared" si="36"/>
        <v>275</v>
      </c>
      <c r="M131" s="51">
        <v>760</v>
      </c>
      <c r="N131" s="20">
        <f t="shared" si="37"/>
        <v>1772.5000000000002</v>
      </c>
      <c r="O131" s="20"/>
      <c r="P131" s="20">
        <f t="shared" si="38"/>
        <v>1477.5</v>
      </c>
      <c r="Q131" s="20">
        <f t="shared" si="39"/>
        <v>1502.5</v>
      </c>
      <c r="R131" s="20">
        <f t="shared" si="40"/>
        <v>3822.5</v>
      </c>
      <c r="S131" s="20">
        <f t="shared" si="41"/>
        <v>23497.5</v>
      </c>
      <c r="T131" s="30" t="s">
        <v>41</v>
      </c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</row>
    <row r="132" spans="1:936" s="6" customFormat="1" ht="18" customHeight="1" x14ac:dyDescent="0.25">
      <c r="A132" s="34">
        <v>126</v>
      </c>
      <c r="B132" s="16" t="s">
        <v>44</v>
      </c>
      <c r="C132" s="16" t="s">
        <v>872</v>
      </c>
      <c r="D132" s="16" t="s">
        <v>1104</v>
      </c>
      <c r="E132" s="16" t="s">
        <v>59</v>
      </c>
      <c r="F132" s="17" t="s">
        <v>880</v>
      </c>
      <c r="G132" s="18">
        <v>25000</v>
      </c>
      <c r="H132" s="16">
        <v>0</v>
      </c>
      <c r="I132" s="19">
        <v>25</v>
      </c>
      <c r="J132" s="45">
        <v>717.5</v>
      </c>
      <c r="K132" s="39">
        <f t="shared" si="35"/>
        <v>1774.9999999999998</v>
      </c>
      <c r="L132" s="29">
        <f t="shared" si="36"/>
        <v>275</v>
      </c>
      <c r="M132" s="44">
        <v>760</v>
      </c>
      <c r="N132" s="19">
        <f t="shared" si="37"/>
        <v>1772.5000000000002</v>
      </c>
      <c r="O132" s="19"/>
      <c r="P132" s="19">
        <f t="shared" si="38"/>
        <v>1477.5</v>
      </c>
      <c r="Q132" s="19">
        <f t="shared" si="39"/>
        <v>1502.5</v>
      </c>
      <c r="R132" s="19">
        <f t="shared" si="40"/>
        <v>3822.5</v>
      </c>
      <c r="S132" s="19">
        <f t="shared" si="41"/>
        <v>23497.5</v>
      </c>
      <c r="T132" s="30" t="s">
        <v>41</v>
      </c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</row>
    <row r="133" spans="1:936" s="6" customFormat="1" ht="18" customHeight="1" x14ac:dyDescent="0.25">
      <c r="A133" s="34">
        <v>127</v>
      </c>
      <c r="B133" s="16" t="s">
        <v>56</v>
      </c>
      <c r="C133" s="16" t="s">
        <v>873</v>
      </c>
      <c r="D133" s="16" t="s">
        <v>1104</v>
      </c>
      <c r="E133" s="16" t="s">
        <v>66</v>
      </c>
      <c r="F133" s="17" t="s">
        <v>876</v>
      </c>
      <c r="G133" s="18">
        <v>18000</v>
      </c>
      <c r="H133" s="16">
        <v>0</v>
      </c>
      <c r="I133" s="19">
        <v>25</v>
      </c>
      <c r="J133" s="45">
        <v>516.6</v>
      </c>
      <c r="K133" s="39">
        <f t="shared" si="35"/>
        <v>1277.9999999999998</v>
      </c>
      <c r="L133" s="29">
        <f t="shared" si="36"/>
        <v>198.00000000000003</v>
      </c>
      <c r="M133" s="44">
        <v>547.20000000000005</v>
      </c>
      <c r="N133" s="19">
        <f t="shared" si="37"/>
        <v>1276.2</v>
      </c>
      <c r="O133" s="19"/>
      <c r="P133" s="19">
        <f t="shared" si="38"/>
        <v>1063.8000000000002</v>
      </c>
      <c r="Q133" s="19">
        <f t="shared" si="39"/>
        <v>1088.8000000000002</v>
      </c>
      <c r="R133" s="19">
        <f t="shared" si="40"/>
        <v>2752.2</v>
      </c>
      <c r="S133" s="19">
        <f t="shared" si="41"/>
        <v>16911.2</v>
      </c>
      <c r="T133" s="30" t="s">
        <v>41</v>
      </c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</row>
    <row r="134" spans="1:936" s="6" customFormat="1" ht="18" customHeight="1" x14ac:dyDescent="0.25">
      <c r="A134" s="34">
        <v>128</v>
      </c>
      <c r="B134" s="16" t="s">
        <v>934</v>
      </c>
      <c r="C134" s="16" t="s">
        <v>873</v>
      </c>
      <c r="D134" s="16" t="s">
        <v>1104</v>
      </c>
      <c r="E134" s="16" t="s">
        <v>61</v>
      </c>
      <c r="F134" s="17" t="s">
        <v>876</v>
      </c>
      <c r="G134" s="18">
        <v>18000</v>
      </c>
      <c r="H134" s="16">
        <v>0</v>
      </c>
      <c r="I134" s="19">
        <v>25</v>
      </c>
      <c r="J134" s="45">
        <v>516.6</v>
      </c>
      <c r="K134" s="39">
        <f>+G134*7.1%</f>
        <v>1277.9999999999998</v>
      </c>
      <c r="L134" s="29">
        <f>+G134*1.1%</f>
        <v>198.00000000000003</v>
      </c>
      <c r="M134" s="44">
        <v>547.20000000000005</v>
      </c>
      <c r="N134" s="19">
        <f>+G134*7.09%</f>
        <v>1276.2</v>
      </c>
      <c r="O134" s="19"/>
      <c r="P134" s="19">
        <f>+J134+M134</f>
        <v>1063.8000000000002</v>
      </c>
      <c r="Q134" s="19">
        <f>+H134+I134+J134+M134+O134</f>
        <v>1088.8000000000002</v>
      </c>
      <c r="R134" s="19">
        <f>+K134+L134+N134</f>
        <v>2752.2</v>
      </c>
      <c r="S134" s="19">
        <f>+G134-Q134</f>
        <v>16911.2</v>
      </c>
      <c r="T134" s="30" t="s">
        <v>41</v>
      </c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</row>
    <row r="135" spans="1:936" s="6" customFormat="1" ht="18" customHeight="1" x14ac:dyDescent="0.25">
      <c r="A135" s="34">
        <v>129</v>
      </c>
      <c r="B135" s="16" t="s">
        <v>46</v>
      </c>
      <c r="C135" s="16" t="s">
        <v>872</v>
      </c>
      <c r="D135" s="16" t="s">
        <v>1104</v>
      </c>
      <c r="E135" s="16" t="s">
        <v>61</v>
      </c>
      <c r="F135" s="17" t="s">
        <v>881</v>
      </c>
      <c r="G135" s="18">
        <v>18000</v>
      </c>
      <c r="H135" s="16">
        <v>0</v>
      </c>
      <c r="I135" s="19">
        <v>25</v>
      </c>
      <c r="J135" s="45">
        <v>516.6</v>
      </c>
      <c r="K135" s="39">
        <f t="shared" ref="K135:K184" si="42">+G135*7.1%</f>
        <v>1277.9999999999998</v>
      </c>
      <c r="L135" s="29">
        <f t="shared" ref="L135:L184" si="43">+G135*1.1%</f>
        <v>198.00000000000003</v>
      </c>
      <c r="M135" s="44">
        <v>547.20000000000005</v>
      </c>
      <c r="N135" s="19">
        <f t="shared" ref="N135:N184" si="44">+G135*7.09%</f>
        <v>1276.2</v>
      </c>
      <c r="O135" s="19"/>
      <c r="P135" s="19">
        <f t="shared" ref="P135:P188" si="45">+J135+M135</f>
        <v>1063.8000000000002</v>
      </c>
      <c r="Q135" s="19">
        <f t="shared" si="32"/>
        <v>1088.8000000000002</v>
      </c>
      <c r="R135" s="19">
        <f t="shared" si="33"/>
        <v>2752.2</v>
      </c>
      <c r="S135" s="19">
        <f t="shared" ref="S135:S143" si="46">+G135-Q135</f>
        <v>16911.2</v>
      </c>
      <c r="T135" s="30" t="s">
        <v>41</v>
      </c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</row>
    <row r="136" spans="1:936" s="6" customFormat="1" ht="18" customHeight="1" x14ac:dyDescent="0.25">
      <c r="A136" s="34">
        <v>130</v>
      </c>
      <c r="B136" s="16" t="s">
        <v>1011</v>
      </c>
      <c r="C136" s="16" t="s">
        <v>872</v>
      </c>
      <c r="D136" s="16" t="s">
        <v>1104</v>
      </c>
      <c r="E136" s="16" t="s">
        <v>869</v>
      </c>
      <c r="F136" s="17" t="s">
        <v>880</v>
      </c>
      <c r="G136" s="26">
        <v>16500</v>
      </c>
      <c r="H136" s="16">
        <v>0</v>
      </c>
      <c r="I136" s="19">
        <v>25</v>
      </c>
      <c r="J136" s="46">
        <v>473.55</v>
      </c>
      <c r="K136" s="42">
        <f t="shared" si="42"/>
        <v>1171.5</v>
      </c>
      <c r="L136" s="29">
        <f t="shared" si="43"/>
        <v>181.50000000000003</v>
      </c>
      <c r="M136" s="52">
        <v>501.6</v>
      </c>
      <c r="N136" s="28">
        <f t="shared" si="44"/>
        <v>1169.8500000000001</v>
      </c>
      <c r="O136" s="28"/>
      <c r="P136" s="28">
        <f t="shared" si="45"/>
        <v>975.15000000000009</v>
      </c>
      <c r="Q136" s="19">
        <f t="shared" si="32"/>
        <v>1000.1500000000001</v>
      </c>
      <c r="R136" s="28">
        <f t="shared" si="33"/>
        <v>2522.8500000000004</v>
      </c>
      <c r="S136" s="28">
        <f t="shared" si="46"/>
        <v>15499.85</v>
      </c>
      <c r="T136" s="30" t="s">
        <v>41</v>
      </c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</row>
    <row r="137" spans="1:936" s="6" customFormat="1" ht="18" customHeight="1" x14ac:dyDescent="0.25">
      <c r="A137" s="34">
        <v>131</v>
      </c>
      <c r="B137" s="16" t="s">
        <v>51</v>
      </c>
      <c r="C137" s="16" t="s">
        <v>873</v>
      </c>
      <c r="D137" s="16" t="s">
        <v>1105</v>
      </c>
      <c r="E137" s="16" t="s">
        <v>35</v>
      </c>
      <c r="F137" s="17" t="s">
        <v>881</v>
      </c>
      <c r="G137" s="18">
        <v>25000</v>
      </c>
      <c r="H137" s="16">
        <v>0</v>
      </c>
      <c r="I137" s="19">
        <v>25</v>
      </c>
      <c r="J137" s="45">
        <v>717.5</v>
      </c>
      <c r="K137" s="39">
        <f>+G137*7.1%</f>
        <v>1774.9999999999998</v>
      </c>
      <c r="L137" s="29">
        <f>+G137*1.1%</f>
        <v>275</v>
      </c>
      <c r="M137" s="44">
        <v>760</v>
      </c>
      <c r="N137" s="19">
        <f>+G137*7.09%</f>
        <v>1772.5000000000002</v>
      </c>
      <c r="O137" s="19"/>
      <c r="P137" s="19">
        <f>+J137+M137</f>
        <v>1477.5</v>
      </c>
      <c r="Q137" s="19">
        <f>+H137+I137+J137+M137+O137</f>
        <v>1502.5</v>
      </c>
      <c r="R137" s="19">
        <f>+K137+L137+N137</f>
        <v>3822.5</v>
      </c>
      <c r="S137" s="19">
        <f>+G137-Q137</f>
        <v>23497.5</v>
      </c>
      <c r="T137" s="30" t="s">
        <v>41</v>
      </c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</row>
    <row r="138" spans="1:936" s="6" customFormat="1" ht="18" customHeight="1" x14ac:dyDescent="0.25">
      <c r="A138" s="34">
        <v>132</v>
      </c>
      <c r="B138" s="16" t="s">
        <v>53</v>
      </c>
      <c r="C138" s="16" t="s">
        <v>872</v>
      </c>
      <c r="D138" s="16" t="s">
        <v>1105</v>
      </c>
      <c r="E138" s="16" t="s">
        <v>35</v>
      </c>
      <c r="F138" s="17" t="s">
        <v>876</v>
      </c>
      <c r="G138" s="18">
        <v>25000</v>
      </c>
      <c r="H138" s="16">
        <v>0</v>
      </c>
      <c r="I138" s="19">
        <v>25</v>
      </c>
      <c r="J138" s="45">
        <v>717.5</v>
      </c>
      <c r="K138" s="39">
        <f>+G138*7.1%</f>
        <v>1774.9999999999998</v>
      </c>
      <c r="L138" s="29">
        <f>+G138*1.1%</f>
        <v>275</v>
      </c>
      <c r="M138" s="44">
        <v>760</v>
      </c>
      <c r="N138" s="19">
        <f>+G138*7.09%</f>
        <v>1772.5000000000002</v>
      </c>
      <c r="O138" s="19"/>
      <c r="P138" s="19">
        <f>+J138+M138</f>
        <v>1477.5</v>
      </c>
      <c r="Q138" s="19">
        <f>+H138+I138+J138+M138+O138</f>
        <v>1502.5</v>
      </c>
      <c r="R138" s="19">
        <f>+K138+L138+N138</f>
        <v>3822.5</v>
      </c>
      <c r="S138" s="19">
        <f>+G138-Q138</f>
        <v>23497.5</v>
      </c>
      <c r="T138" s="30" t="s">
        <v>41</v>
      </c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</row>
    <row r="139" spans="1:936" s="6" customFormat="1" ht="18" customHeight="1" x14ac:dyDescent="0.25">
      <c r="A139" s="34">
        <v>133</v>
      </c>
      <c r="B139" s="16" t="s">
        <v>218</v>
      </c>
      <c r="C139" s="16" t="s">
        <v>873</v>
      </c>
      <c r="D139" s="16" t="s">
        <v>221</v>
      </c>
      <c r="E139" s="16" t="s">
        <v>222</v>
      </c>
      <c r="F139" s="17" t="s">
        <v>880</v>
      </c>
      <c r="G139" s="18">
        <v>42000</v>
      </c>
      <c r="H139" s="16">
        <v>724.92</v>
      </c>
      <c r="I139" s="19">
        <v>25</v>
      </c>
      <c r="J139" s="45">
        <v>1205.4000000000001</v>
      </c>
      <c r="K139" s="39">
        <f t="shared" si="42"/>
        <v>2981.9999999999995</v>
      </c>
      <c r="L139" s="29">
        <f t="shared" si="43"/>
        <v>462.00000000000006</v>
      </c>
      <c r="M139" s="44">
        <v>1276.8</v>
      </c>
      <c r="N139" s="19">
        <f t="shared" si="44"/>
        <v>2977.8</v>
      </c>
      <c r="O139" s="19"/>
      <c r="P139" s="19">
        <f t="shared" si="45"/>
        <v>2482.1999999999998</v>
      </c>
      <c r="Q139" s="19">
        <f t="shared" si="32"/>
        <v>3232.12</v>
      </c>
      <c r="R139" s="19">
        <f t="shared" si="33"/>
        <v>6421.7999999999993</v>
      </c>
      <c r="S139" s="19">
        <f t="shared" si="46"/>
        <v>38767.879999999997</v>
      </c>
      <c r="T139" s="30" t="s">
        <v>41</v>
      </c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</row>
    <row r="140" spans="1:936" s="6" customFormat="1" ht="18" customHeight="1" x14ac:dyDescent="0.25">
      <c r="A140" s="34">
        <v>134</v>
      </c>
      <c r="B140" s="16" t="s">
        <v>220</v>
      </c>
      <c r="C140" s="16" t="s">
        <v>872</v>
      </c>
      <c r="D140" s="16" t="s">
        <v>221</v>
      </c>
      <c r="E140" s="16" t="s">
        <v>144</v>
      </c>
      <c r="F140" s="17" t="s">
        <v>881</v>
      </c>
      <c r="G140" s="18">
        <v>55000</v>
      </c>
      <c r="H140" s="18">
        <v>2045.04</v>
      </c>
      <c r="I140" s="19">
        <v>25</v>
      </c>
      <c r="J140" s="45">
        <v>1578.5</v>
      </c>
      <c r="K140" s="39">
        <f t="shared" si="42"/>
        <v>3904.9999999999995</v>
      </c>
      <c r="L140" s="29">
        <f t="shared" si="43"/>
        <v>605.00000000000011</v>
      </c>
      <c r="M140" s="44">
        <v>1672</v>
      </c>
      <c r="N140" s="19">
        <f t="shared" si="44"/>
        <v>3899.5000000000005</v>
      </c>
      <c r="O140" s="19"/>
      <c r="P140" s="19">
        <f t="shared" si="45"/>
        <v>3250.5</v>
      </c>
      <c r="Q140" s="19">
        <f t="shared" si="32"/>
        <v>5320.54</v>
      </c>
      <c r="R140" s="19">
        <f t="shared" si="33"/>
        <v>8409.5</v>
      </c>
      <c r="S140" s="19">
        <f t="shared" si="46"/>
        <v>49679.46</v>
      </c>
      <c r="T140" s="30" t="s">
        <v>41</v>
      </c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</row>
    <row r="141" spans="1:936" s="6" customFormat="1" ht="18" customHeight="1" x14ac:dyDescent="0.25">
      <c r="A141" s="34">
        <v>135</v>
      </c>
      <c r="B141" s="16" t="s">
        <v>226</v>
      </c>
      <c r="C141" s="16" t="s">
        <v>873</v>
      </c>
      <c r="D141" s="16" t="s">
        <v>221</v>
      </c>
      <c r="E141" s="16" t="s">
        <v>232</v>
      </c>
      <c r="F141" s="17" t="s">
        <v>881</v>
      </c>
      <c r="G141" s="18">
        <v>100000</v>
      </c>
      <c r="H141" s="18">
        <v>11676.5</v>
      </c>
      <c r="I141" s="19">
        <v>25</v>
      </c>
      <c r="J141" s="45">
        <v>2870</v>
      </c>
      <c r="K141" s="39">
        <f t="shared" si="42"/>
        <v>7099.9999999999991</v>
      </c>
      <c r="L141" s="29">
        <f t="shared" si="43"/>
        <v>1100</v>
      </c>
      <c r="M141" s="44">
        <v>3040</v>
      </c>
      <c r="N141" s="19">
        <f t="shared" si="44"/>
        <v>7090.0000000000009</v>
      </c>
      <c r="O141" s="19"/>
      <c r="P141" s="19">
        <f t="shared" si="45"/>
        <v>5910</v>
      </c>
      <c r="Q141" s="19">
        <f t="shared" si="32"/>
        <v>17611.5</v>
      </c>
      <c r="R141" s="19">
        <f t="shared" si="33"/>
        <v>15290</v>
      </c>
      <c r="S141" s="19">
        <f t="shared" si="46"/>
        <v>82388.5</v>
      </c>
      <c r="T141" s="30" t="s">
        <v>41</v>
      </c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</row>
    <row r="142" spans="1:936" s="6" customFormat="1" ht="18" customHeight="1" x14ac:dyDescent="0.25">
      <c r="A142" s="34">
        <v>136</v>
      </c>
      <c r="B142" s="16" t="s">
        <v>219</v>
      </c>
      <c r="C142" s="16" t="s">
        <v>872</v>
      </c>
      <c r="D142" s="16" t="s">
        <v>221</v>
      </c>
      <c r="E142" s="16" t="s">
        <v>144</v>
      </c>
      <c r="F142" s="17" t="s">
        <v>881</v>
      </c>
      <c r="G142" s="18">
        <v>48000</v>
      </c>
      <c r="H142" s="38">
        <v>1571.73</v>
      </c>
      <c r="I142" s="19">
        <v>25</v>
      </c>
      <c r="J142" s="45">
        <v>1377.6</v>
      </c>
      <c r="K142" s="39">
        <f t="shared" si="42"/>
        <v>3407.9999999999995</v>
      </c>
      <c r="L142" s="29">
        <f t="shared" si="43"/>
        <v>528</v>
      </c>
      <c r="M142" s="44">
        <v>1459.2</v>
      </c>
      <c r="N142" s="19">
        <f t="shared" si="44"/>
        <v>3403.2000000000003</v>
      </c>
      <c r="O142" s="19"/>
      <c r="P142" s="19">
        <f t="shared" si="45"/>
        <v>2836.8</v>
      </c>
      <c r="Q142" s="19">
        <f t="shared" si="32"/>
        <v>4433.53</v>
      </c>
      <c r="R142" s="19">
        <f t="shared" si="33"/>
        <v>7339.2</v>
      </c>
      <c r="S142" s="19">
        <f t="shared" si="46"/>
        <v>43566.47</v>
      </c>
      <c r="T142" s="30" t="s">
        <v>41</v>
      </c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</row>
    <row r="143" spans="1:936" s="6" customFormat="1" ht="18" customHeight="1" x14ac:dyDescent="0.25">
      <c r="A143" s="34">
        <v>137</v>
      </c>
      <c r="B143" s="16" t="s">
        <v>216</v>
      </c>
      <c r="C143" s="16" t="s">
        <v>872</v>
      </c>
      <c r="D143" s="16" t="s">
        <v>221</v>
      </c>
      <c r="E143" s="16" t="s">
        <v>35</v>
      </c>
      <c r="F143" s="17" t="s">
        <v>880</v>
      </c>
      <c r="G143" s="18">
        <v>45000</v>
      </c>
      <c r="H143" s="38">
        <v>1148.33</v>
      </c>
      <c r="I143" s="19">
        <v>25</v>
      </c>
      <c r="J143" s="45">
        <v>1291.5</v>
      </c>
      <c r="K143" s="39">
        <f t="shared" si="42"/>
        <v>3194.9999999999995</v>
      </c>
      <c r="L143" s="29">
        <f t="shared" si="43"/>
        <v>495.00000000000006</v>
      </c>
      <c r="M143" s="44">
        <v>1368</v>
      </c>
      <c r="N143" s="19">
        <f t="shared" si="44"/>
        <v>3190.5</v>
      </c>
      <c r="O143" s="19"/>
      <c r="P143" s="19">
        <f t="shared" si="45"/>
        <v>2659.5</v>
      </c>
      <c r="Q143" s="19">
        <f t="shared" si="32"/>
        <v>3832.83</v>
      </c>
      <c r="R143" s="19">
        <f t="shared" si="33"/>
        <v>6880.5</v>
      </c>
      <c r="S143" s="19">
        <f t="shared" si="46"/>
        <v>41167.17</v>
      </c>
      <c r="T143" s="30" t="s">
        <v>41</v>
      </c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</row>
    <row r="144" spans="1:936" s="6" customFormat="1" ht="18" customHeight="1" x14ac:dyDescent="0.25">
      <c r="A144" s="34">
        <v>138</v>
      </c>
      <c r="B144" s="16" t="s">
        <v>217</v>
      </c>
      <c r="C144" s="16" t="s">
        <v>872</v>
      </c>
      <c r="D144" s="16" t="s">
        <v>221</v>
      </c>
      <c r="E144" s="16" t="s">
        <v>58</v>
      </c>
      <c r="F144" s="17" t="s">
        <v>881</v>
      </c>
      <c r="G144" s="18">
        <v>45000</v>
      </c>
      <c r="H144" s="38">
        <v>1148.33</v>
      </c>
      <c r="I144" s="19">
        <v>25</v>
      </c>
      <c r="J144" s="45">
        <v>1291.5</v>
      </c>
      <c r="K144" s="39">
        <f t="shared" si="42"/>
        <v>3194.9999999999995</v>
      </c>
      <c r="L144" s="29">
        <f t="shared" si="43"/>
        <v>495.00000000000006</v>
      </c>
      <c r="M144" s="44">
        <v>1368</v>
      </c>
      <c r="N144" s="19">
        <f t="shared" si="44"/>
        <v>3190.5</v>
      </c>
      <c r="O144" s="19"/>
      <c r="P144" s="19">
        <f t="shared" si="45"/>
        <v>2659.5</v>
      </c>
      <c r="Q144" s="19">
        <f t="shared" ref="Q144:Q200" si="47">+H144+I144+J144+M144+O144</f>
        <v>3832.83</v>
      </c>
      <c r="R144" s="19">
        <f t="shared" ref="R144:R200" si="48">+K144+L144+N144</f>
        <v>6880.5</v>
      </c>
      <c r="S144" s="19">
        <f t="shared" ref="S144:S171" si="49">+G144-Q144</f>
        <v>41167.17</v>
      </c>
      <c r="T144" s="30" t="s">
        <v>41</v>
      </c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</row>
    <row r="145" spans="1:936" s="6" customFormat="1" ht="18" customHeight="1" x14ac:dyDescent="0.25">
      <c r="A145" s="34">
        <v>139</v>
      </c>
      <c r="B145" s="16" t="s">
        <v>940</v>
      </c>
      <c r="C145" s="16" t="s">
        <v>873</v>
      </c>
      <c r="D145" s="16" t="s">
        <v>221</v>
      </c>
      <c r="E145" s="16" t="s">
        <v>103</v>
      </c>
      <c r="F145" s="17" t="s">
        <v>880</v>
      </c>
      <c r="G145" s="18">
        <v>24000</v>
      </c>
      <c r="H145" s="16">
        <v>0</v>
      </c>
      <c r="I145" s="19">
        <v>25</v>
      </c>
      <c r="J145" s="45">
        <v>688.8</v>
      </c>
      <c r="K145" s="39">
        <f t="shared" si="42"/>
        <v>1703.9999999999998</v>
      </c>
      <c r="L145" s="29">
        <f t="shared" si="43"/>
        <v>264</v>
      </c>
      <c r="M145" s="44">
        <v>729.6</v>
      </c>
      <c r="N145" s="19">
        <f t="shared" si="44"/>
        <v>1701.6000000000001</v>
      </c>
      <c r="O145" s="19"/>
      <c r="P145" s="19">
        <f t="shared" si="45"/>
        <v>1418.4</v>
      </c>
      <c r="Q145" s="19">
        <f t="shared" si="47"/>
        <v>1443.4</v>
      </c>
      <c r="R145" s="19">
        <f t="shared" si="48"/>
        <v>3669.6</v>
      </c>
      <c r="S145" s="19">
        <f t="shared" si="49"/>
        <v>22556.6</v>
      </c>
      <c r="T145" s="30" t="s">
        <v>41</v>
      </c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</row>
    <row r="146" spans="1:936" s="6" customFormat="1" ht="18" customHeight="1" x14ac:dyDescent="0.25">
      <c r="A146" s="34">
        <v>140</v>
      </c>
      <c r="B146" s="16" t="s">
        <v>223</v>
      </c>
      <c r="C146" s="16" t="s">
        <v>872</v>
      </c>
      <c r="D146" s="16" t="s">
        <v>1116</v>
      </c>
      <c r="E146" s="16" t="s">
        <v>35</v>
      </c>
      <c r="F146" s="17" t="s">
        <v>881</v>
      </c>
      <c r="G146" s="18">
        <v>25000</v>
      </c>
      <c r="H146" s="16">
        <v>0</v>
      </c>
      <c r="I146" s="19">
        <v>25</v>
      </c>
      <c r="J146" s="45">
        <v>717.5</v>
      </c>
      <c r="K146" s="39">
        <f t="shared" si="42"/>
        <v>1774.9999999999998</v>
      </c>
      <c r="L146" s="29">
        <f t="shared" si="43"/>
        <v>275</v>
      </c>
      <c r="M146" s="44">
        <v>760</v>
      </c>
      <c r="N146" s="19">
        <f t="shared" si="44"/>
        <v>1772.5000000000002</v>
      </c>
      <c r="O146" s="19"/>
      <c r="P146" s="19">
        <f t="shared" si="45"/>
        <v>1477.5</v>
      </c>
      <c r="Q146" s="19">
        <f t="shared" si="47"/>
        <v>1502.5</v>
      </c>
      <c r="R146" s="19">
        <f t="shared" si="48"/>
        <v>3822.5</v>
      </c>
      <c r="S146" s="19">
        <f t="shared" si="49"/>
        <v>23497.5</v>
      </c>
      <c r="T146" s="30" t="s">
        <v>41</v>
      </c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</row>
    <row r="147" spans="1:936" s="6" customFormat="1" ht="18" customHeight="1" x14ac:dyDescent="0.25">
      <c r="A147" s="34">
        <v>141</v>
      </c>
      <c r="B147" s="16" t="s">
        <v>49</v>
      </c>
      <c r="C147" s="16" t="s">
        <v>872</v>
      </c>
      <c r="D147" s="16" t="s">
        <v>1116</v>
      </c>
      <c r="E147" s="16" t="s">
        <v>35</v>
      </c>
      <c r="F147" s="17" t="s">
        <v>880</v>
      </c>
      <c r="G147" s="18">
        <v>25000</v>
      </c>
      <c r="H147" s="16">
        <v>0</v>
      </c>
      <c r="I147" s="19">
        <v>25</v>
      </c>
      <c r="J147" s="45">
        <v>717.5</v>
      </c>
      <c r="K147" s="39">
        <f t="shared" si="42"/>
        <v>1774.9999999999998</v>
      </c>
      <c r="L147" s="29">
        <f t="shared" si="43"/>
        <v>275</v>
      </c>
      <c r="M147" s="44">
        <v>760</v>
      </c>
      <c r="N147" s="19">
        <f t="shared" si="44"/>
        <v>1772.5000000000002</v>
      </c>
      <c r="O147" s="19"/>
      <c r="P147" s="19">
        <f t="shared" si="45"/>
        <v>1477.5</v>
      </c>
      <c r="Q147" s="19">
        <f t="shared" si="47"/>
        <v>1502.5</v>
      </c>
      <c r="R147" s="19">
        <f t="shared" si="48"/>
        <v>3822.5</v>
      </c>
      <c r="S147" s="19">
        <f t="shared" si="49"/>
        <v>23497.5</v>
      </c>
      <c r="T147" s="30" t="s">
        <v>41</v>
      </c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</row>
    <row r="148" spans="1:936" s="6" customFormat="1" ht="18" customHeight="1" x14ac:dyDescent="0.25">
      <c r="A148" s="34">
        <v>142</v>
      </c>
      <c r="B148" s="16" t="s">
        <v>224</v>
      </c>
      <c r="C148" s="16" t="s">
        <v>872</v>
      </c>
      <c r="D148" s="16" t="s">
        <v>1114</v>
      </c>
      <c r="E148" s="16" t="s">
        <v>225</v>
      </c>
      <c r="F148" s="17" t="s">
        <v>881</v>
      </c>
      <c r="G148" s="18">
        <v>46000</v>
      </c>
      <c r="H148" s="16">
        <v>774.82</v>
      </c>
      <c r="I148" s="19">
        <v>25</v>
      </c>
      <c r="J148" s="45">
        <v>1320.2</v>
      </c>
      <c r="K148" s="39">
        <f t="shared" si="42"/>
        <v>3265.9999999999995</v>
      </c>
      <c r="L148" s="29">
        <f t="shared" si="43"/>
        <v>506.00000000000006</v>
      </c>
      <c r="M148" s="44">
        <v>1398.4</v>
      </c>
      <c r="N148" s="19">
        <f t="shared" si="44"/>
        <v>3261.4</v>
      </c>
      <c r="O148" s="19"/>
      <c r="P148" s="19">
        <f t="shared" si="45"/>
        <v>2718.6000000000004</v>
      </c>
      <c r="Q148" s="19">
        <f t="shared" si="47"/>
        <v>3518.42</v>
      </c>
      <c r="R148" s="19">
        <f t="shared" si="48"/>
        <v>7033.4</v>
      </c>
      <c r="S148" s="19">
        <f t="shared" si="49"/>
        <v>42481.58</v>
      </c>
      <c r="T148" s="30" t="s">
        <v>41</v>
      </c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</row>
    <row r="149" spans="1:936" s="6" customFormat="1" ht="18" customHeight="1" x14ac:dyDescent="0.25">
      <c r="A149" s="34">
        <v>143</v>
      </c>
      <c r="B149" s="16" t="s">
        <v>183</v>
      </c>
      <c r="C149" s="16" t="s">
        <v>873</v>
      </c>
      <c r="D149" s="16" t="s">
        <v>1114</v>
      </c>
      <c r="E149" s="16" t="s">
        <v>185</v>
      </c>
      <c r="F149" s="17" t="s">
        <v>880</v>
      </c>
      <c r="G149" s="18">
        <v>35000</v>
      </c>
      <c r="H149" s="16">
        <v>0</v>
      </c>
      <c r="I149" s="19">
        <v>25</v>
      </c>
      <c r="J149" s="45">
        <v>1004.5</v>
      </c>
      <c r="K149" s="39">
        <f t="shared" si="42"/>
        <v>2485</v>
      </c>
      <c r="L149" s="29">
        <f t="shared" si="43"/>
        <v>385.00000000000006</v>
      </c>
      <c r="M149" s="44">
        <v>1064</v>
      </c>
      <c r="N149" s="19">
        <f t="shared" si="44"/>
        <v>2481.5</v>
      </c>
      <c r="O149" s="19"/>
      <c r="P149" s="19">
        <f t="shared" si="45"/>
        <v>2068.5</v>
      </c>
      <c r="Q149" s="19">
        <f t="shared" si="47"/>
        <v>2093.5</v>
      </c>
      <c r="R149" s="19">
        <f t="shared" si="48"/>
        <v>5351.5</v>
      </c>
      <c r="S149" s="19">
        <f t="shared" si="49"/>
        <v>32906.5</v>
      </c>
      <c r="T149" s="30" t="s">
        <v>41</v>
      </c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</row>
    <row r="150" spans="1:936" s="6" customFormat="1" ht="18" customHeight="1" x14ac:dyDescent="0.25">
      <c r="A150" s="34">
        <v>144</v>
      </c>
      <c r="B150" s="16" t="s">
        <v>227</v>
      </c>
      <c r="C150" s="16" t="s">
        <v>872</v>
      </c>
      <c r="D150" s="16" t="s">
        <v>1114</v>
      </c>
      <c r="E150" s="16" t="s">
        <v>233</v>
      </c>
      <c r="F150" s="17" t="s">
        <v>881</v>
      </c>
      <c r="G150" s="18">
        <v>65000</v>
      </c>
      <c r="H150" s="18">
        <v>4427.58</v>
      </c>
      <c r="I150" s="19">
        <v>25</v>
      </c>
      <c r="J150" s="45">
        <v>1865.5</v>
      </c>
      <c r="K150" s="39">
        <f t="shared" si="42"/>
        <v>4615</v>
      </c>
      <c r="L150" s="29">
        <f t="shared" si="43"/>
        <v>715.00000000000011</v>
      </c>
      <c r="M150" s="44">
        <v>1976</v>
      </c>
      <c r="N150" s="19">
        <f t="shared" si="44"/>
        <v>4608.5</v>
      </c>
      <c r="O150" s="19"/>
      <c r="P150" s="19">
        <f t="shared" si="45"/>
        <v>3841.5</v>
      </c>
      <c r="Q150" s="19">
        <f t="shared" si="47"/>
        <v>8294.08</v>
      </c>
      <c r="R150" s="19">
        <f t="shared" si="48"/>
        <v>9938.5</v>
      </c>
      <c r="S150" s="19">
        <f t="shared" si="49"/>
        <v>56705.919999999998</v>
      </c>
      <c r="T150" s="30" t="s">
        <v>41</v>
      </c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</row>
    <row r="151" spans="1:936" s="6" customFormat="1" ht="18" customHeight="1" x14ac:dyDescent="0.25">
      <c r="A151" s="34">
        <v>145</v>
      </c>
      <c r="B151" s="16" t="s">
        <v>228</v>
      </c>
      <c r="C151" s="16" t="s">
        <v>872</v>
      </c>
      <c r="D151" s="16" t="s">
        <v>1114</v>
      </c>
      <c r="E151" s="16" t="s">
        <v>185</v>
      </c>
      <c r="F151" s="17" t="s">
        <v>881</v>
      </c>
      <c r="G151" s="18">
        <v>46000</v>
      </c>
      <c r="H151" s="38">
        <v>1032.1400000000001</v>
      </c>
      <c r="I151" s="19">
        <v>25</v>
      </c>
      <c r="J151" s="45">
        <v>1320.2</v>
      </c>
      <c r="K151" s="39">
        <f t="shared" si="42"/>
        <v>3265.9999999999995</v>
      </c>
      <c r="L151" s="29">
        <f t="shared" si="43"/>
        <v>506.00000000000006</v>
      </c>
      <c r="M151" s="44">
        <v>1398.4</v>
      </c>
      <c r="N151" s="19">
        <f t="shared" si="44"/>
        <v>3261.4</v>
      </c>
      <c r="O151" s="19"/>
      <c r="P151" s="19">
        <f t="shared" si="45"/>
        <v>2718.6000000000004</v>
      </c>
      <c r="Q151" s="19">
        <f t="shared" si="47"/>
        <v>3775.7400000000002</v>
      </c>
      <c r="R151" s="19">
        <f t="shared" si="48"/>
        <v>7033.4</v>
      </c>
      <c r="S151" s="19">
        <f t="shared" si="49"/>
        <v>42224.26</v>
      </c>
      <c r="T151" s="30" t="s">
        <v>41</v>
      </c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</row>
    <row r="152" spans="1:936" s="15" customFormat="1" ht="18" customHeight="1" x14ac:dyDescent="0.25">
      <c r="A152" s="34">
        <v>146</v>
      </c>
      <c r="B152" s="16" t="s">
        <v>230</v>
      </c>
      <c r="C152" s="16" t="s">
        <v>872</v>
      </c>
      <c r="D152" s="16" t="s">
        <v>1114</v>
      </c>
      <c r="E152" s="16" t="s">
        <v>101</v>
      </c>
      <c r="F152" s="17" t="s">
        <v>881</v>
      </c>
      <c r="G152" s="18">
        <v>50000</v>
      </c>
      <c r="H152" s="18">
        <v>1854</v>
      </c>
      <c r="I152" s="19">
        <v>25</v>
      </c>
      <c r="J152" s="45">
        <v>1435</v>
      </c>
      <c r="K152" s="39">
        <f t="shared" si="42"/>
        <v>3549.9999999999995</v>
      </c>
      <c r="L152" s="29">
        <f t="shared" si="43"/>
        <v>550</v>
      </c>
      <c r="M152" s="44">
        <v>1520</v>
      </c>
      <c r="N152" s="19">
        <f t="shared" si="44"/>
        <v>3545.0000000000005</v>
      </c>
      <c r="O152" s="19"/>
      <c r="P152" s="19">
        <f t="shared" si="45"/>
        <v>2955</v>
      </c>
      <c r="Q152" s="19">
        <f t="shared" si="47"/>
        <v>4834</v>
      </c>
      <c r="R152" s="19">
        <f t="shared" si="48"/>
        <v>7645</v>
      </c>
      <c r="S152" s="19">
        <f t="shared" si="49"/>
        <v>45166</v>
      </c>
      <c r="T152" s="30" t="s">
        <v>41</v>
      </c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</row>
    <row r="153" spans="1:936" s="6" customFormat="1" ht="18" customHeight="1" x14ac:dyDescent="0.25">
      <c r="A153" s="34">
        <v>147</v>
      </c>
      <c r="B153" s="16" t="s">
        <v>231</v>
      </c>
      <c r="C153" s="16" t="s">
        <v>872</v>
      </c>
      <c r="D153" s="16" t="s">
        <v>1114</v>
      </c>
      <c r="E153" s="16" t="s">
        <v>35</v>
      </c>
      <c r="F153" s="17" t="s">
        <v>881</v>
      </c>
      <c r="G153" s="18">
        <v>26250</v>
      </c>
      <c r="H153" s="16">
        <v>0</v>
      </c>
      <c r="I153" s="19">
        <v>25</v>
      </c>
      <c r="J153" s="45">
        <v>753.38</v>
      </c>
      <c r="K153" s="39">
        <f t="shared" si="42"/>
        <v>1863.7499999999998</v>
      </c>
      <c r="L153" s="29">
        <f t="shared" si="43"/>
        <v>288.75000000000006</v>
      </c>
      <c r="M153" s="44">
        <v>798</v>
      </c>
      <c r="N153" s="19">
        <f t="shared" si="44"/>
        <v>1861.1250000000002</v>
      </c>
      <c r="O153" s="19"/>
      <c r="P153" s="19">
        <f t="shared" si="45"/>
        <v>1551.38</v>
      </c>
      <c r="Q153" s="19">
        <f t="shared" si="47"/>
        <v>1576.38</v>
      </c>
      <c r="R153" s="19">
        <f t="shared" si="48"/>
        <v>4013.625</v>
      </c>
      <c r="S153" s="19">
        <f t="shared" si="49"/>
        <v>24673.62</v>
      </c>
      <c r="T153" s="30" t="s">
        <v>41</v>
      </c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</row>
    <row r="154" spans="1:936" s="6" customFormat="1" ht="18" customHeight="1" x14ac:dyDescent="0.25">
      <c r="A154" s="34">
        <v>148</v>
      </c>
      <c r="B154" s="16" t="s">
        <v>229</v>
      </c>
      <c r="C154" s="16" t="s">
        <v>872</v>
      </c>
      <c r="D154" s="16" t="s">
        <v>1114</v>
      </c>
      <c r="E154" s="16" t="s">
        <v>61</v>
      </c>
      <c r="F154" s="17" t="s">
        <v>881</v>
      </c>
      <c r="G154" s="18">
        <v>23000</v>
      </c>
      <c r="H154" s="16">
        <v>0</v>
      </c>
      <c r="I154" s="19">
        <v>25</v>
      </c>
      <c r="J154" s="45">
        <v>660.1</v>
      </c>
      <c r="K154" s="39">
        <f t="shared" si="42"/>
        <v>1632.9999999999998</v>
      </c>
      <c r="L154" s="29">
        <f t="shared" si="43"/>
        <v>253.00000000000003</v>
      </c>
      <c r="M154" s="44">
        <v>699.2</v>
      </c>
      <c r="N154" s="19">
        <f t="shared" si="44"/>
        <v>1630.7</v>
      </c>
      <c r="O154" s="19"/>
      <c r="P154" s="19">
        <f t="shared" si="45"/>
        <v>1359.3000000000002</v>
      </c>
      <c r="Q154" s="19">
        <f t="shared" si="47"/>
        <v>1384.3000000000002</v>
      </c>
      <c r="R154" s="19">
        <f t="shared" si="48"/>
        <v>3516.7</v>
      </c>
      <c r="S154" s="19">
        <f t="shared" si="49"/>
        <v>21615.7</v>
      </c>
      <c r="T154" s="30" t="s">
        <v>41</v>
      </c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</row>
    <row r="155" spans="1:936" s="6" customFormat="1" ht="18" customHeight="1" x14ac:dyDescent="0.25">
      <c r="A155" s="34">
        <v>149</v>
      </c>
      <c r="B155" s="16" t="s">
        <v>234</v>
      </c>
      <c r="C155" s="16" t="s">
        <v>872</v>
      </c>
      <c r="D155" s="16" t="s">
        <v>1117</v>
      </c>
      <c r="E155" s="16" t="s">
        <v>177</v>
      </c>
      <c r="F155" s="17" t="s">
        <v>881</v>
      </c>
      <c r="G155" s="18">
        <v>100000</v>
      </c>
      <c r="H155" s="18">
        <v>12105.37</v>
      </c>
      <c r="I155" s="19">
        <v>25</v>
      </c>
      <c r="J155" s="45">
        <v>2870</v>
      </c>
      <c r="K155" s="39">
        <f t="shared" si="42"/>
        <v>7099.9999999999991</v>
      </c>
      <c r="L155" s="29">
        <f t="shared" si="43"/>
        <v>1100</v>
      </c>
      <c r="M155" s="44">
        <v>3040</v>
      </c>
      <c r="N155" s="19">
        <f t="shared" si="44"/>
        <v>7090.0000000000009</v>
      </c>
      <c r="O155" s="19"/>
      <c r="P155" s="19">
        <f t="shared" si="45"/>
        <v>5910</v>
      </c>
      <c r="Q155" s="19">
        <f t="shared" si="47"/>
        <v>18040.370000000003</v>
      </c>
      <c r="R155" s="19">
        <f t="shared" si="48"/>
        <v>15290</v>
      </c>
      <c r="S155" s="19">
        <f t="shared" si="49"/>
        <v>81959.63</v>
      </c>
      <c r="T155" s="30" t="s">
        <v>41</v>
      </c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</row>
    <row r="156" spans="1:936" s="6" customFormat="1" ht="18" customHeight="1" x14ac:dyDescent="0.25">
      <c r="A156" s="34">
        <v>150</v>
      </c>
      <c r="B156" s="16" t="s">
        <v>1046</v>
      </c>
      <c r="C156" s="16" t="s">
        <v>872</v>
      </c>
      <c r="D156" s="16" t="s">
        <v>1117</v>
      </c>
      <c r="E156" s="16" t="s">
        <v>237</v>
      </c>
      <c r="F156" s="17" t="s">
        <v>881</v>
      </c>
      <c r="G156" s="18">
        <v>46000</v>
      </c>
      <c r="H156" s="38">
        <v>1289.46</v>
      </c>
      <c r="I156" s="19">
        <v>25</v>
      </c>
      <c r="J156" s="45">
        <v>1320.2</v>
      </c>
      <c r="K156" s="39">
        <f t="shared" si="42"/>
        <v>3265.9999999999995</v>
      </c>
      <c r="L156" s="29">
        <f t="shared" si="43"/>
        <v>506.00000000000006</v>
      </c>
      <c r="M156" s="44">
        <v>1398.4</v>
      </c>
      <c r="N156" s="19">
        <f t="shared" si="44"/>
        <v>3261.4</v>
      </c>
      <c r="O156" s="19"/>
      <c r="P156" s="19">
        <f t="shared" si="45"/>
        <v>2718.6000000000004</v>
      </c>
      <c r="Q156" s="19">
        <f t="shared" si="47"/>
        <v>4033.06</v>
      </c>
      <c r="R156" s="19">
        <f t="shared" si="48"/>
        <v>7033.4</v>
      </c>
      <c r="S156" s="19">
        <f t="shared" si="49"/>
        <v>41966.94</v>
      </c>
      <c r="T156" s="30" t="s">
        <v>41</v>
      </c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</row>
    <row r="157" spans="1:936" s="6" customFormat="1" ht="18" customHeight="1" x14ac:dyDescent="0.25">
      <c r="A157" s="34">
        <v>151</v>
      </c>
      <c r="B157" s="16" t="s">
        <v>236</v>
      </c>
      <c r="C157" s="16" t="s">
        <v>872</v>
      </c>
      <c r="D157" s="16" t="s">
        <v>1117</v>
      </c>
      <c r="E157" s="16" t="s">
        <v>185</v>
      </c>
      <c r="F157" s="17" t="s">
        <v>881</v>
      </c>
      <c r="G157" s="18">
        <v>46000</v>
      </c>
      <c r="H157" s="38">
        <v>1289.46</v>
      </c>
      <c r="I157" s="19">
        <v>25</v>
      </c>
      <c r="J157" s="45">
        <v>1320.2</v>
      </c>
      <c r="K157" s="39">
        <f t="shared" si="42"/>
        <v>3265.9999999999995</v>
      </c>
      <c r="L157" s="29">
        <f t="shared" si="43"/>
        <v>506.00000000000006</v>
      </c>
      <c r="M157" s="44">
        <v>1398.4</v>
      </c>
      <c r="N157" s="19">
        <f t="shared" si="44"/>
        <v>3261.4</v>
      </c>
      <c r="O157" s="19"/>
      <c r="P157" s="19">
        <f t="shared" si="45"/>
        <v>2718.6000000000004</v>
      </c>
      <c r="Q157" s="19">
        <f t="shared" si="47"/>
        <v>4033.06</v>
      </c>
      <c r="R157" s="19">
        <f t="shared" si="48"/>
        <v>7033.4</v>
      </c>
      <c r="S157" s="19">
        <f t="shared" si="49"/>
        <v>41966.94</v>
      </c>
      <c r="T157" s="30" t="s">
        <v>41</v>
      </c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</row>
    <row r="158" spans="1:936" s="6" customFormat="1" ht="18" customHeight="1" x14ac:dyDescent="0.25">
      <c r="A158" s="34">
        <v>152</v>
      </c>
      <c r="B158" s="16" t="s">
        <v>235</v>
      </c>
      <c r="C158" s="16" t="s">
        <v>872</v>
      </c>
      <c r="D158" s="16" t="s">
        <v>1117</v>
      </c>
      <c r="E158" s="16" t="s">
        <v>35</v>
      </c>
      <c r="F158" s="17" t="s">
        <v>880</v>
      </c>
      <c r="G158" s="18">
        <v>40000</v>
      </c>
      <c r="H158" s="16">
        <v>442.65</v>
      </c>
      <c r="I158" s="19">
        <v>25</v>
      </c>
      <c r="J158" s="45">
        <v>1148</v>
      </c>
      <c r="K158" s="39">
        <f t="shared" si="42"/>
        <v>2839.9999999999995</v>
      </c>
      <c r="L158" s="29">
        <f t="shared" si="43"/>
        <v>440.00000000000006</v>
      </c>
      <c r="M158" s="44">
        <v>1216</v>
      </c>
      <c r="N158" s="19">
        <f t="shared" si="44"/>
        <v>2836</v>
      </c>
      <c r="O158" s="19"/>
      <c r="P158" s="19">
        <f t="shared" si="45"/>
        <v>2364</v>
      </c>
      <c r="Q158" s="19">
        <f t="shared" si="47"/>
        <v>2831.65</v>
      </c>
      <c r="R158" s="19">
        <f t="shared" si="48"/>
        <v>6116</v>
      </c>
      <c r="S158" s="19">
        <f t="shared" si="49"/>
        <v>37168.35</v>
      </c>
      <c r="T158" s="30" t="s">
        <v>41</v>
      </c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</row>
    <row r="159" spans="1:936" s="6" customFormat="1" ht="18" customHeight="1" x14ac:dyDescent="0.25">
      <c r="A159" s="34">
        <v>153</v>
      </c>
      <c r="B159" s="16" t="s">
        <v>161</v>
      </c>
      <c r="C159" s="16" t="s">
        <v>872</v>
      </c>
      <c r="D159" s="16" t="s">
        <v>162</v>
      </c>
      <c r="E159" s="16" t="s">
        <v>113</v>
      </c>
      <c r="F159" s="17" t="s">
        <v>880</v>
      </c>
      <c r="G159" s="18">
        <v>35000</v>
      </c>
      <c r="H159" s="16">
        <v>0</v>
      </c>
      <c r="I159" s="19">
        <v>25</v>
      </c>
      <c r="J159" s="45">
        <v>1004.5</v>
      </c>
      <c r="K159" s="39">
        <f t="shared" si="42"/>
        <v>2485</v>
      </c>
      <c r="L159" s="29">
        <f t="shared" si="43"/>
        <v>385.00000000000006</v>
      </c>
      <c r="M159" s="44">
        <v>1064</v>
      </c>
      <c r="N159" s="19">
        <f t="shared" si="44"/>
        <v>2481.5</v>
      </c>
      <c r="O159" s="19"/>
      <c r="P159" s="19">
        <f t="shared" si="45"/>
        <v>2068.5</v>
      </c>
      <c r="Q159" s="19">
        <f t="shared" si="47"/>
        <v>2093.5</v>
      </c>
      <c r="R159" s="19">
        <f t="shared" si="48"/>
        <v>5351.5</v>
      </c>
      <c r="S159" s="19">
        <f t="shared" si="49"/>
        <v>32906.5</v>
      </c>
      <c r="T159" s="30" t="s">
        <v>41</v>
      </c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</row>
    <row r="160" spans="1:936" s="6" customFormat="1" ht="18" customHeight="1" x14ac:dyDescent="0.25">
      <c r="A160" s="34">
        <v>154</v>
      </c>
      <c r="B160" s="16" t="s">
        <v>1006</v>
      </c>
      <c r="C160" s="16" t="s">
        <v>872</v>
      </c>
      <c r="D160" s="16" t="s">
        <v>162</v>
      </c>
      <c r="E160" s="16" t="s">
        <v>886</v>
      </c>
      <c r="F160" s="17" t="s">
        <v>876</v>
      </c>
      <c r="G160" s="18">
        <v>25000</v>
      </c>
      <c r="H160" s="16">
        <v>0</v>
      </c>
      <c r="I160" s="19">
        <v>25</v>
      </c>
      <c r="J160" s="45">
        <v>717.5</v>
      </c>
      <c r="K160" s="39">
        <f>+G160*7.1%</f>
        <v>1774.9999999999998</v>
      </c>
      <c r="L160" s="29">
        <f>+G160*1.1%</f>
        <v>275</v>
      </c>
      <c r="M160" s="44">
        <v>760</v>
      </c>
      <c r="N160" s="19">
        <f>+G160*7.09%</f>
        <v>1772.5000000000002</v>
      </c>
      <c r="O160" s="19"/>
      <c r="P160" s="19">
        <f>+J160+M160</f>
        <v>1477.5</v>
      </c>
      <c r="Q160" s="19">
        <f>+H160+I160+J160+M160+O160</f>
        <v>1502.5</v>
      </c>
      <c r="R160" s="19">
        <f>+K160+L160+N160</f>
        <v>3822.5</v>
      </c>
      <c r="S160" s="19">
        <f>+G160-Q160</f>
        <v>23497.5</v>
      </c>
      <c r="T160" s="30" t="s">
        <v>41</v>
      </c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</row>
    <row r="161" spans="1:936" s="6" customFormat="1" ht="18" customHeight="1" x14ac:dyDescent="0.25">
      <c r="A161" s="34">
        <v>155</v>
      </c>
      <c r="B161" s="16" t="s">
        <v>1017</v>
      </c>
      <c r="C161" s="16" t="s">
        <v>873</v>
      </c>
      <c r="D161" s="16" t="s">
        <v>1115</v>
      </c>
      <c r="E161" s="16" t="s">
        <v>35</v>
      </c>
      <c r="F161" s="17" t="s">
        <v>880</v>
      </c>
      <c r="G161" s="18">
        <v>28000</v>
      </c>
      <c r="H161" s="16">
        <v>0</v>
      </c>
      <c r="I161" s="19">
        <v>25</v>
      </c>
      <c r="J161" s="45">
        <v>803.6</v>
      </c>
      <c r="K161" s="39">
        <f>+G161*7.1%</f>
        <v>1987.9999999999998</v>
      </c>
      <c r="L161" s="29">
        <f>+G161*1.1%</f>
        <v>308.00000000000006</v>
      </c>
      <c r="M161" s="44">
        <v>851.2</v>
      </c>
      <c r="N161" s="19">
        <f>+G161*7.09%</f>
        <v>1985.2</v>
      </c>
      <c r="O161" s="19"/>
      <c r="P161" s="19">
        <f>+J161+M161</f>
        <v>1654.8000000000002</v>
      </c>
      <c r="Q161" s="19">
        <f>+H161+I161+J161+M161+O161</f>
        <v>1679.8000000000002</v>
      </c>
      <c r="R161" s="19">
        <f>+K161+L161+N161</f>
        <v>4281.2</v>
      </c>
      <c r="S161" s="19">
        <f>+G161-Q161</f>
        <v>26320.2</v>
      </c>
      <c r="T161" s="30" t="s">
        <v>41</v>
      </c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</row>
    <row r="162" spans="1:936" s="15" customFormat="1" ht="18" customHeight="1" x14ac:dyDescent="0.25">
      <c r="A162" s="34">
        <v>156</v>
      </c>
      <c r="B162" s="16" t="s">
        <v>1077</v>
      </c>
      <c r="C162" s="16" t="s">
        <v>872</v>
      </c>
      <c r="D162" s="16" t="s">
        <v>1115</v>
      </c>
      <c r="E162" s="16" t="s">
        <v>176</v>
      </c>
      <c r="F162" s="17" t="s">
        <v>876</v>
      </c>
      <c r="G162" s="18">
        <v>16000</v>
      </c>
      <c r="H162" s="16">
        <v>0</v>
      </c>
      <c r="I162" s="19">
        <v>25</v>
      </c>
      <c r="J162" s="45">
        <v>459.2</v>
      </c>
      <c r="K162" s="39">
        <f>+G162*7.1%</f>
        <v>1136</v>
      </c>
      <c r="L162" s="29">
        <f>+G162*1.1%</f>
        <v>176.00000000000003</v>
      </c>
      <c r="M162" s="44">
        <v>486.4</v>
      </c>
      <c r="N162" s="19">
        <f>+G162*7.09%</f>
        <v>1134.4000000000001</v>
      </c>
      <c r="O162" s="19"/>
      <c r="P162" s="19">
        <f>+J162+M162</f>
        <v>945.59999999999991</v>
      </c>
      <c r="Q162" s="19">
        <f>+H162+I162+J162+M162+O162</f>
        <v>970.59999999999991</v>
      </c>
      <c r="R162" s="19">
        <f>+K162+L162+N162</f>
        <v>2446.4</v>
      </c>
      <c r="S162" s="19">
        <f>+G162-Q162</f>
        <v>15029.4</v>
      </c>
      <c r="T162" s="30" t="s">
        <v>41</v>
      </c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</row>
    <row r="163" spans="1:936" s="6" customFormat="1" ht="18" customHeight="1" x14ac:dyDescent="0.25">
      <c r="A163" s="34">
        <v>157</v>
      </c>
      <c r="B163" s="16" t="s">
        <v>213</v>
      </c>
      <c r="C163" s="16" t="s">
        <v>872</v>
      </c>
      <c r="D163" s="16" t="s">
        <v>211</v>
      </c>
      <c r="E163" s="16" t="s">
        <v>154</v>
      </c>
      <c r="F163" s="17" t="s">
        <v>880</v>
      </c>
      <c r="G163" s="18">
        <v>61000</v>
      </c>
      <c r="H163" s="18">
        <v>3674.86</v>
      </c>
      <c r="I163" s="19">
        <v>25</v>
      </c>
      <c r="J163" s="45">
        <v>1750.7</v>
      </c>
      <c r="K163" s="39">
        <f t="shared" si="42"/>
        <v>4331</v>
      </c>
      <c r="L163" s="29">
        <f t="shared" si="43"/>
        <v>671.00000000000011</v>
      </c>
      <c r="M163" s="44">
        <v>1854.4</v>
      </c>
      <c r="N163" s="19">
        <f t="shared" si="44"/>
        <v>4324.9000000000005</v>
      </c>
      <c r="O163" s="19"/>
      <c r="P163" s="19">
        <f t="shared" si="45"/>
        <v>3605.1000000000004</v>
      </c>
      <c r="Q163" s="19">
        <f t="shared" si="47"/>
        <v>7304.9600000000009</v>
      </c>
      <c r="R163" s="19">
        <f t="shared" si="48"/>
        <v>9326.9000000000015</v>
      </c>
      <c r="S163" s="19">
        <f t="shared" si="49"/>
        <v>53695.040000000001</v>
      </c>
      <c r="T163" s="30" t="s">
        <v>41</v>
      </c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</row>
    <row r="164" spans="1:936" s="6" customFormat="1" ht="18" customHeight="1" x14ac:dyDescent="0.25">
      <c r="A164" s="34">
        <v>158</v>
      </c>
      <c r="B164" s="16" t="s">
        <v>1095</v>
      </c>
      <c r="C164" s="16" t="s">
        <v>873</v>
      </c>
      <c r="D164" s="16" t="s">
        <v>211</v>
      </c>
      <c r="E164" s="16" t="s">
        <v>1096</v>
      </c>
      <c r="F164" s="17" t="s">
        <v>881</v>
      </c>
      <c r="G164" s="18">
        <v>61000</v>
      </c>
      <c r="H164" s="18">
        <v>3674.86</v>
      </c>
      <c r="I164" s="19">
        <v>25</v>
      </c>
      <c r="J164" s="45">
        <v>1750.7</v>
      </c>
      <c r="K164" s="39">
        <f t="shared" si="42"/>
        <v>4331</v>
      </c>
      <c r="L164" s="29">
        <f t="shared" si="43"/>
        <v>671.00000000000011</v>
      </c>
      <c r="M164" s="44">
        <v>1854.4</v>
      </c>
      <c r="N164" s="19">
        <f t="shared" si="44"/>
        <v>4324.9000000000005</v>
      </c>
      <c r="O164" s="19"/>
      <c r="P164" s="19">
        <f t="shared" si="45"/>
        <v>3605.1000000000004</v>
      </c>
      <c r="Q164" s="19">
        <f t="shared" si="47"/>
        <v>7304.9600000000009</v>
      </c>
      <c r="R164" s="19">
        <f t="shared" si="48"/>
        <v>9326.9000000000015</v>
      </c>
      <c r="S164" s="19">
        <f t="shared" si="49"/>
        <v>53695.040000000001</v>
      </c>
      <c r="T164" s="30" t="s">
        <v>41</v>
      </c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</row>
    <row r="165" spans="1:936" s="6" customFormat="1" ht="18" customHeight="1" x14ac:dyDescent="0.25">
      <c r="A165" s="34">
        <v>159</v>
      </c>
      <c r="B165" s="16" t="s">
        <v>212</v>
      </c>
      <c r="C165" s="16" t="s">
        <v>872</v>
      </c>
      <c r="D165" s="16" t="s">
        <v>211</v>
      </c>
      <c r="E165" s="16" t="s">
        <v>214</v>
      </c>
      <c r="F165" s="17" t="s">
        <v>880</v>
      </c>
      <c r="G165" s="18">
        <v>50000</v>
      </c>
      <c r="H165" s="18">
        <v>1339.36</v>
      </c>
      <c r="I165" s="19">
        <v>25</v>
      </c>
      <c r="J165" s="45">
        <v>1435</v>
      </c>
      <c r="K165" s="39">
        <f t="shared" si="42"/>
        <v>3549.9999999999995</v>
      </c>
      <c r="L165" s="29">
        <f t="shared" si="43"/>
        <v>550</v>
      </c>
      <c r="M165" s="44">
        <v>1520</v>
      </c>
      <c r="N165" s="19">
        <f t="shared" si="44"/>
        <v>3545.0000000000005</v>
      </c>
      <c r="O165" s="19"/>
      <c r="P165" s="19">
        <f t="shared" si="45"/>
        <v>2955</v>
      </c>
      <c r="Q165" s="19">
        <f t="shared" si="47"/>
        <v>4319.3599999999997</v>
      </c>
      <c r="R165" s="19">
        <f t="shared" si="48"/>
        <v>7645</v>
      </c>
      <c r="S165" s="19">
        <f t="shared" si="49"/>
        <v>45680.639999999999</v>
      </c>
      <c r="T165" s="30" t="s">
        <v>41</v>
      </c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</row>
    <row r="166" spans="1:936" s="6" customFormat="1" ht="18" customHeight="1" x14ac:dyDescent="0.25">
      <c r="A166" s="34">
        <v>160</v>
      </c>
      <c r="B166" s="16" t="s">
        <v>163</v>
      </c>
      <c r="C166" s="16" t="s">
        <v>872</v>
      </c>
      <c r="D166" s="16" t="s">
        <v>1121</v>
      </c>
      <c r="E166" s="16" t="s">
        <v>165</v>
      </c>
      <c r="F166" s="17" t="s">
        <v>880</v>
      </c>
      <c r="G166" s="18">
        <v>90000</v>
      </c>
      <c r="H166" s="18">
        <v>9324.25</v>
      </c>
      <c r="I166" s="19">
        <v>25</v>
      </c>
      <c r="J166" s="45">
        <v>2583</v>
      </c>
      <c r="K166" s="39">
        <f t="shared" si="42"/>
        <v>6389.9999999999991</v>
      </c>
      <c r="L166" s="29">
        <f t="shared" si="43"/>
        <v>990.00000000000011</v>
      </c>
      <c r="M166" s="44">
        <v>2736</v>
      </c>
      <c r="N166" s="19">
        <f t="shared" si="44"/>
        <v>6381</v>
      </c>
      <c r="O166" s="19"/>
      <c r="P166" s="19">
        <f t="shared" si="45"/>
        <v>5319</v>
      </c>
      <c r="Q166" s="19">
        <f t="shared" si="47"/>
        <v>14668.25</v>
      </c>
      <c r="R166" s="19">
        <f t="shared" si="48"/>
        <v>13761</v>
      </c>
      <c r="S166" s="19">
        <f t="shared" si="49"/>
        <v>75331.75</v>
      </c>
      <c r="T166" s="30" t="s">
        <v>41</v>
      </c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</row>
    <row r="167" spans="1:936" s="6" customFormat="1" ht="18" customHeight="1" x14ac:dyDescent="0.25">
      <c r="A167" s="34">
        <v>161</v>
      </c>
      <c r="B167" s="16" t="s">
        <v>937</v>
      </c>
      <c r="C167" s="16" t="s">
        <v>936</v>
      </c>
      <c r="D167" s="16" t="s">
        <v>1121</v>
      </c>
      <c r="E167" s="16" t="s">
        <v>938</v>
      </c>
      <c r="F167" s="17" t="s">
        <v>880</v>
      </c>
      <c r="G167" s="18">
        <v>25000</v>
      </c>
      <c r="H167" s="16">
        <v>0</v>
      </c>
      <c r="I167" s="19">
        <v>25</v>
      </c>
      <c r="J167" s="45">
        <v>717.5</v>
      </c>
      <c r="K167" s="39">
        <f t="shared" si="42"/>
        <v>1774.9999999999998</v>
      </c>
      <c r="L167" s="29">
        <f t="shared" si="43"/>
        <v>275</v>
      </c>
      <c r="M167" s="44">
        <v>760</v>
      </c>
      <c r="N167" s="19">
        <f t="shared" si="44"/>
        <v>1772.5000000000002</v>
      </c>
      <c r="O167" s="19"/>
      <c r="P167" s="19">
        <f t="shared" si="45"/>
        <v>1477.5</v>
      </c>
      <c r="Q167" s="19">
        <f t="shared" si="47"/>
        <v>1502.5</v>
      </c>
      <c r="R167" s="19">
        <f t="shared" si="48"/>
        <v>3822.5</v>
      </c>
      <c r="S167" s="19">
        <f t="shared" si="49"/>
        <v>23497.5</v>
      </c>
      <c r="T167" s="30" t="s">
        <v>41</v>
      </c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</row>
    <row r="168" spans="1:936" s="6" customFormat="1" ht="18" customHeight="1" x14ac:dyDescent="0.25">
      <c r="A168" s="34">
        <v>162</v>
      </c>
      <c r="B168" s="16" t="s">
        <v>164</v>
      </c>
      <c r="C168" s="16" t="s">
        <v>873</v>
      </c>
      <c r="D168" s="16" t="s">
        <v>1121</v>
      </c>
      <c r="E168" s="16" t="s">
        <v>38</v>
      </c>
      <c r="F168" s="17" t="s">
        <v>881</v>
      </c>
      <c r="G168" s="18">
        <v>25000</v>
      </c>
      <c r="H168" s="16">
        <v>0</v>
      </c>
      <c r="I168" s="19">
        <v>25</v>
      </c>
      <c r="J168" s="45">
        <v>717.5</v>
      </c>
      <c r="K168" s="39">
        <f t="shared" si="42"/>
        <v>1774.9999999999998</v>
      </c>
      <c r="L168" s="29">
        <f t="shared" si="43"/>
        <v>275</v>
      </c>
      <c r="M168" s="44">
        <v>760</v>
      </c>
      <c r="N168" s="19">
        <f t="shared" si="44"/>
        <v>1772.5000000000002</v>
      </c>
      <c r="O168" s="19"/>
      <c r="P168" s="19">
        <f t="shared" si="45"/>
        <v>1477.5</v>
      </c>
      <c r="Q168" s="19">
        <f t="shared" si="47"/>
        <v>1502.5</v>
      </c>
      <c r="R168" s="19">
        <f t="shared" si="48"/>
        <v>3822.5</v>
      </c>
      <c r="S168" s="19">
        <f t="shared" si="49"/>
        <v>23497.5</v>
      </c>
      <c r="T168" s="30" t="s">
        <v>41</v>
      </c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</row>
    <row r="169" spans="1:936" s="6" customFormat="1" ht="18" customHeight="1" x14ac:dyDescent="0.25">
      <c r="A169" s="34">
        <v>163</v>
      </c>
      <c r="B169" s="16" t="s">
        <v>999</v>
      </c>
      <c r="C169" s="16" t="s">
        <v>873</v>
      </c>
      <c r="D169" s="16" t="s">
        <v>1121</v>
      </c>
      <c r="E169" s="16" t="s">
        <v>956</v>
      </c>
      <c r="F169" s="17" t="s">
        <v>876</v>
      </c>
      <c r="G169" s="18">
        <v>40000</v>
      </c>
      <c r="H169" s="16">
        <v>442.65</v>
      </c>
      <c r="I169" s="19">
        <v>25</v>
      </c>
      <c r="J169" s="45">
        <v>1148</v>
      </c>
      <c r="K169" s="39">
        <f t="shared" si="42"/>
        <v>2839.9999999999995</v>
      </c>
      <c r="L169" s="29">
        <f t="shared" si="43"/>
        <v>440.00000000000006</v>
      </c>
      <c r="M169" s="44">
        <v>1216</v>
      </c>
      <c r="N169" s="19">
        <f t="shared" si="44"/>
        <v>2836</v>
      </c>
      <c r="O169" s="19"/>
      <c r="P169" s="19">
        <f t="shared" si="45"/>
        <v>2364</v>
      </c>
      <c r="Q169" s="19">
        <f t="shared" si="47"/>
        <v>2831.65</v>
      </c>
      <c r="R169" s="19">
        <f t="shared" si="48"/>
        <v>6116</v>
      </c>
      <c r="S169" s="19">
        <f t="shared" si="49"/>
        <v>37168.35</v>
      </c>
      <c r="T169" s="30" t="s">
        <v>41</v>
      </c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</row>
    <row r="170" spans="1:936" s="6" customFormat="1" ht="18" customHeight="1" x14ac:dyDescent="0.25">
      <c r="A170" s="34">
        <v>164</v>
      </c>
      <c r="B170" s="16" t="s">
        <v>1010</v>
      </c>
      <c r="C170" s="16" t="s">
        <v>873</v>
      </c>
      <c r="D170" s="16" t="s">
        <v>1121</v>
      </c>
      <c r="E170" s="16" t="s">
        <v>956</v>
      </c>
      <c r="F170" s="17" t="s">
        <v>876</v>
      </c>
      <c r="G170" s="18">
        <v>25000</v>
      </c>
      <c r="H170" s="16">
        <v>0</v>
      </c>
      <c r="I170" s="19">
        <v>25</v>
      </c>
      <c r="J170" s="45">
        <v>717.5</v>
      </c>
      <c r="K170" s="39">
        <f t="shared" si="42"/>
        <v>1774.9999999999998</v>
      </c>
      <c r="L170" s="29">
        <f t="shared" si="43"/>
        <v>275</v>
      </c>
      <c r="M170" s="44">
        <v>760</v>
      </c>
      <c r="N170" s="19">
        <f t="shared" si="44"/>
        <v>1772.5000000000002</v>
      </c>
      <c r="O170" s="19"/>
      <c r="P170" s="19">
        <f t="shared" si="45"/>
        <v>1477.5</v>
      </c>
      <c r="Q170" s="19">
        <f t="shared" si="47"/>
        <v>1502.5</v>
      </c>
      <c r="R170" s="19">
        <f t="shared" si="48"/>
        <v>3822.5</v>
      </c>
      <c r="S170" s="19">
        <f t="shared" si="49"/>
        <v>23497.5</v>
      </c>
      <c r="T170" s="30" t="s">
        <v>41</v>
      </c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</row>
    <row r="171" spans="1:936" s="6" customFormat="1" ht="18" customHeight="1" x14ac:dyDescent="0.25">
      <c r="A171" s="34">
        <v>165</v>
      </c>
      <c r="B171" s="16" t="s">
        <v>1032</v>
      </c>
      <c r="C171" s="16" t="s">
        <v>873</v>
      </c>
      <c r="D171" s="16" t="s">
        <v>1120</v>
      </c>
      <c r="E171" s="16" t="s">
        <v>1031</v>
      </c>
      <c r="F171" s="17" t="s">
        <v>880</v>
      </c>
      <c r="G171" s="18">
        <v>45000</v>
      </c>
      <c r="H171" s="38">
        <v>1148.33</v>
      </c>
      <c r="I171" s="19">
        <v>25</v>
      </c>
      <c r="J171" s="45">
        <v>1291.5</v>
      </c>
      <c r="K171" s="39">
        <f t="shared" si="42"/>
        <v>3194.9999999999995</v>
      </c>
      <c r="L171" s="29">
        <f t="shared" si="43"/>
        <v>495.00000000000006</v>
      </c>
      <c r="M171" s="44">
        <v>1368</v>
      </c>
      <c r="N171" s="19">
        <f t="shared" si="44"/>
        <v>3190.5</v>
      </c>
      <c r="O171" s="19"/>
      <c r="P171" s="19">
        <f t="shared" si="45"/>
        <v>2659.5</v>
      </c>
      <c r="Q171" s="19">
        <f t="shared" si="47"/>
        <v>3832.83</v>
      </c>
      <c r="R171" s="19">
        <f t="shared" si="48"/>
        <v>6880.5</v>
      </c>
      <c r="S171" s="19">
        <f t="shared" si="49"/>
        <v>41167.17</v>
      </c>
      <c r="T171" s="30" t="s">
        <v>41</v>
      </c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</row>
    <row r="172" spans="1:936" s="6" customFormat="1" ht="18" customHeight="1" x14ac:dyDescent="0.25">
      <c r="A172" s="34">
        <v>166</v>
      </c>
      <c r="B172" s="16" t="s">
        <v>167</v>
      </c>
      <c r="C172" s="16" t="s">
        <v>873</v>
      </c>
      <c r="D172" s="16" t="s">
        <v>1120</v>
      </c>
      <c r="E172" s="16" t="s">
        <v>175</v>
      </c>
      <c r="F172" s="17" t="s">
        <v>881</v>
      </c>
      <c r="G172" s="18">
        <v>26250</v>
      </c>
      <c r="H172" s="16">
        <v>0</v>
      </c>
      <c r="I172" s="19">
        <v>25</v>
      </c>
      <c r="J172" s="45">
        <v>753.38</v>
      </c>
      <c r="K172" s="39">
        <f t="shared" si="42"/>
        <v>1863.7499999999998</v>
      </c>
      <c r="L172" s="29">
        <f t="shared" si="43"/>
        <v>288.75000000000006</v>
      </c>
      <c r="M172" s="44">
        <v>798</v>
      </c>
      <c r="N172" s="19">
        <f t="shared" si="44"/>
        <v>1861.1250000000002</v>
      </c>
      <c r="O172" s="19"/>
      <c r="P172" s="19">
        <f t="shared" si="45"/>
        <v>1551.38</v>
      </c>
      <c r="Q172" s="19">
        <f t="shared" si="47"/>
        <v>1576.38</v>
      </c>
      <c r="R172" s="19">
        <f t="shared" si="48"/>
        <v>4013.625</v>
      </c>
      <c r="S172" s="19">
        <f t="shared" ref="S172:S201" si="50">+G172-Q172</f>
        <v>24673.62</v>
      </c>
      <c r="T172" s="30" t="s">
        <v>41</v>
      </c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</row>
    <row r="173" spans="1:936" s="6" customFormat="1" ht="18" customHeight="1" x14ac:dyDescent="0.25">
      <c r="A173" s="34">
        <v>167</v>
      </c>
      <c r="B173" s="16" t="s">
        <v>171</v>
      </c>
      <c r="C173" s="16" t="s">
        <v>873</v>
      </c>
      <c r="D173" s="16" t="s">
        <v>1120</v>
      </c>
      <c r="E173" s="16" t="s">
        <v>1033</v>
      </c>
      <c r="F173" s="17" t="s">
        <v>880</v>
      </c>
      <c r="G173" s="18">
        <v>55000</v>
      </c>
      <c r="H173" s="38">
        <v>2559.6799999999998</v>
      </c>
      <c r="I173" s="19">
        <v>25</v>
      </c>
      <c r="J173" s="45">
        <v>1578.5</v>
      </c>
      <c r="K173" s="39">
        <f t="shared" si="42"/>
        <v>3904.9999999999995</v>
      </c>
      <c r="L173" s="29">
        <f t="shared" si="43"/>
        <v>605.00000000000011</v>
      </c>
      <c r="M173" s="44">
        <v>1672</v>
      </c>
      <c r="N173" s="19">
        <f t="shared" si="44"/>
        <v>3899.5000000000005</v>
      </c>
      <c r="O173" s="19"/>
      <c r="P173" s="19">
        <f t="shared" si="45"/>
        <v>3250.5</v>
      </c>
      <c r="Q173" s="19">
        <f t="shared" si="47"/>
        <v>5835.18</v>
      </c>
      <c r="R173" s="19">
        <f t="shared" si="48"/>
        <v>8409.5</v>
      </c>
      <c r="S173" s="19">
        <f t="shared" si="50"/>
        <v>49164.82</v>
      </c>
      <c r="T173" s="30" t="s">
        <v>41</v>
      </c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</row>
    <row r="174" spans="1:936" s="6" customFormat="1" ht="18" customHeight="1" x14ac:dyDescent="0.25">
      <c r="A174" s="34">
        <v>168</v>
      </c>
      <c r="B174" s="16" t="s">
        <v>885</v>
      </c>
      <c r="C174" s="16" t="s">
        <v>873</v>
      </c>
      <c r="D174" s="16" t="s">
        <v>1120</v>
      </c>
      <c r="E174" s="16" t="s">
        <v>179</v>
      </c>
      <c r="F174" s="17" t="s">
        <v>880</v>
      </c>
      <c r="G174" s="18">
        <v>25000</v>
      </c>
      <c r="H174" s="16">
        <v>0</v>
      </c>
      <c r="I174" s="19">
        <v>25</v>
      </c>
      <c r="J174" s="45">
        <v>717.5</v>
      </c>
      <c r="K174" s="39">
        <f t="shared" si="42"/>
        <v>1774.9999999999998</v>
      </c>
      <c r="L174" s="29">
        <f t="shared" si="43"/>
        <v>275</v>
      </c>
      <c r="M174" s="44">
        <v>760</v>
      </c>
      <c r="N174" s="19">
        <f t="shared" si="44"/>
        <v>1772.5000000000002</v>
      </c>
      <c r="O174" s="19"/>
      <c r="P174" s="19">
        <f t="shared" si="45"/>
        <v>1477.5</v>
      </c>
      <c r="Q174" s="19">
        <f t="shared" si="47"/>
        <v>1502.5</v>
      </c>
      <c r="R174" s="19">
        <f t="shared" si="48"/>
        <v>3822.5</v>
      </c>
      <c r="S174" s="19">
        <f t="shared" si="50"/>
        <v>23497.5</v>
      </c>
      <c r="T174" s="30" t="s">
        <v>41</v>
      </c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</row>
    <row r="175" spans="1:936" s="6" customFormat="1" ht="18" customHeight="1" x14ac:dyDescent="0.25">
      <c r="A175" s="34">
        <v>169</v>
      </c>
      <c r="B175" s="16" t="s">
        <v>935</v>
      </c>
      <c r="C175" s="16" t="s">
        <v>873</v>
      </c>
      <c r="D175" s="16" t="s">
        <v>1120</v>
      </c>
      <c r="E175" s="16" t="s">
        <v>173</v>
      </c>
      <c r="F175" s="17" t="s">
        <v>880</v>
      </c>
      <c r="G175" s="18">
        <v>24000</v>
      </c>
      <c r="H175" s="16">
        <v>0</v>
      </c>
      <c r="I175" s="19">
        <v>25</v>
      </c>
      <c r="J175" s="45">
        <v>688.8</v>
      </c>
      <c r="K175" s="39">
        <f t="shared" si="42"/>
        <v>1703.9999999999998</v>
      </c>
      <c r="L175" s="29">
        <f t="shared" si="43"/>
        <v>264</v>
      </c>
      <c r="M175" s="44">
        <v>729.6</v>
      </c>
      <c r="N175" s="19">
        <f t="shared" si="44"/>
        <v>1701.6000000000001</v>
      </c>
      <c r="O175" s="19"/>
      <c r="P175" s="19">
        <f t="shared" si="45"/>
        <v>1418.4</v>
      </c>
      <c r="Q175" s="19">
        <f t="shared" si="47"/>
        <v>1443.4</v>
      </c>
      <c r="R175" s="19">
        <f t="shared" si="48"/>
        <v>3669.6</v>
      </c>
      <c r="S175" s="19">
        <f t="shared" si="50"/>
        <v>22556.6</v>
      </c>
      <c r="T175" s="30" t="s">
        <v>41</v>
      </c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</row>
    <row r="176" spans="1:936" s="6" customFormat="1" ht="18" customHeight="1" x14ac:dyDescent="0.25">
      <c r="A176" s="34">
        <v>170</v>
      </c>
      <c r="B176" s="16" t="s">
        <v>908</v>
      </c>
      <c r="C176" s="16" t="s">
        <v>873</v>
      </c>
      <c r="D176" s="16" t="s">
        <v>1120</v>
      </c>
      <c r="E176" s="16" t="s">
        <v>1028</v>
      </c>
      <c r="F176" s="17" t="s">
        <v>876</v>
      </c>
      <c r="G176" s="18">
        <v>24000</v>
      </c>
      <c r="H176" s="16">
        <v>0</v>
      </c>
      <c r="I176" s="19">
        <v>25</v>
      </c>
      <c r="J176" s="45">
        <v>688.8</v>
      </c>
      <c r="K176" s="39">
        <f t="shared" si="42"/>
        <v>1703.9999999999998</v>
      </c>
      <c r="L176" s="29">
        <f t="shared" si="43"/>
        <v>264</v>
      </c>
      <c r="M176" s="44">
        <v>729.6</v>
      </c>
      <c r="N176" s="19">
        <f t="shared" si="44"/>
        <v>1701.6000000000001</v>
      </c>
      <c r="O176" s="19"/>
      <c r="P176" s="19">
        <f t="shared" si="45"/>
        <v>1418.4</v>
      </c>
      <c r="Q176" s="19">
        <f t="shared" si="47"/>
        <v>1443.4</v>
      </c>
      <c r="R176" s="19">
        <f t="shared" si="48"/>
        <v>3669.6</v>
      </c>
      <c r="S176" s="19">
        <f t="shared" si="50"/>
        <v>22556.6</v>
      </c>
      <c r="T176" s="30" t="s">
        <v>41</v>
      </c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</row>
    <row r="177" spans="1:936" s="6" customFormat="1" ht="18" customHeight="1" x14ac:dyDescent="0.25">
      <c r="A177" s="34">
        <v>171</v>
      </c>
      <c r="B177" s="16" t="s">
        <v>957</v>
      </c>
      <c r="C177" s="16" t="s">
        <v>873</v>
      </c>
      <c r="D177" s="16" t="s">
        <v>1120</v>
      </c>
      <c r="E177" s="16" t="s">
        <v>173</v>
      </c>
      <c r="F177" s="17" t="s">
        <v>876</v>
      </c>
      <c r="G177" s="18">
        <v>24000</v>
      </c>
      <c r="H177" s="16">
        <v>0</v>
      </c>
      <c r="I177" s="19">
        <v>25</v>
      </c>
      <c r="J177" s="45">
        <v>688.8</v>
      </c>
      <c r="K177" s="39">
        <f t="shared" si="42"/>
        <v>1703.9999999999998</v>
      </c>
      <c r="L177" s="29">
        <f t="shared" si="43"/>
        <v>264</v>
      </c>
      <c r="M177" s="44">
        <v>729.6</v>
      </c>
      <c r="N177" s="19">
        <f t="shared" si="44"/>
        <v>1701.6000000000001</v>
      </c>
      <c r="O177" s="19"/>
      <c r="P177" s="19">
        <f t="shared" si="45"/>
        <v>1418.4</v>
      </c>
      <c r="Q177" s="19">
        <f t="shared" si="47"/>
        <v>1443.4</v>
      </c>
      <c r="R177" s="19">
        <f t="shared" si="48"/>
        <v>3669.6</v>
      </c>
      <c r="S177" s="19">
        <f t="shared" si="50"/>
        <v>22556.6</v>
      </c>
      <c r="T177" s="30" t="s">
        <v>41</v>
      </c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</row>
    <row r="178" spans="1:936" s="6" customFormat="1" ht="18" customHeight="1" x14ac:dyDescent="0.25">
      <c r="A178" s="34">
        <v>172</v>
      </c>
      <c r="B178" s="16" t="s">
        <v>170</v>
      </c>
      <c r="C178" s="16" t="s">
        <v>873</v>
      </c>
      <c r="D178" s="16" t="s">
        <v>1120</v>
      </c>
      <c r="E178" s="16" t="s">
        <v>178</v>
      </c>
      <c r="F178" s="17" t="s">
        <v>881</v>
      </c>
      <c r="G178" s="18">
        <v>24000</v>
      </c>
      <c r="H178" s="16">
        <v>0</v>
      </c>
      <c r="I178" s="19">
        <v>25</v>
      </c>
      <c r="J178" s="45">
        <v>688.8</v>
      </c>
      <c r="K178" s="39">
        <f t="shared" si="42"/>
        <v>1703.9999999999998</v>
      </c>
      <c r="L178" s="29">
        <f t="shared" si="43"/>
        <v>264</v>
      </c>
      <c r="M178" s="44">
        <v>729.6</v>
      </c>
      <c r="N178" s="19">
        <f t="shared" si="44"/>
        <v>1701.6000000000001</v>
      </c>
      <c r="O178" s="19"/>
      <c r="P178" s="19">
        <f t="shared" si="45"/>
        <v>1418.4</v>
      </c>
      <c r="Q178" s="19">
        <f t="shared" si="47"/>
        <v>1443.4</v>
      </c>
      <c r="R178" s="19">
        <f t="shared" si="48"/>
        <v>3669.6</v>
      </c>
      <c r="S178" s="19">
        <f t="shared" si="50"/>
        <v>22556.6</v>
      </c>
      <c r="T178" s="30" t="s">
        <v>41</v>
      </c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</row>
    <row r="179" spans="1:936" s="6" customFormat="1" ht="18" customHeight="1" x14ac:dyDescent="0.25">
      <c r="A179" s="34">
        <v>173</v>
      </c>
      <c r="B179" s="16" t="s">
        <v>172</v>
      </c>
      <c r="C179" s="16" t="s">
        <v>873</v>
      </c>
      <c r="D179" s="16" t="s">
        <v>1120</v>
      </c>
      <c r="E179" s="16" t="s">
        <v>178</v>
      </c>
      <c r="F179" s="17" t="s">
        <v>876</v>
      </c>
      <c r="G179" s="18">
        <v>24000</v>
      </c>
      <c r="H179" s="16">
        <v>0</v>
      </c>
      <c r="I179" s="19">
        <v>25</v>
      </c>
      <c r="J179" s="45">
        <v>688.8</v>
      </c>
      <c r="K179" s="39">
        <f t="shared" si="42"/>
        <v>1703.9999999999998</v>
      </c>
      <c r="L179" s="29">
        <f t="shared" si="43"/>
        <v>264</v>
      </c>
      <c r="M179" s="44">
        <v>729.6</v>
      </c>
      <c r="N179" s="19">
        <f t="shared" si="44"/>
        <v>1701.6000000000001</v>
      </c>
      <c r="O179" s="19"/>
      <c r="P179" s="19">
        <f t="shared" si="45"/>
        <v>1418.4</v>
      </c>
      <c r="Q179" s="19">
        <f t="shared" si="47"/>
        <v>1443.4</v>
      </c>
      <c r="R179" s="19">
        <f t="shared" si="48"/>
        <v>3669.6</v>
      </c>
      <c r="S179" s="19">
        <f t="shared" si="50"/>
        <v>22556.6</v>
      </c>
      <c r="T179" s="30" t="s">
        <v>41</v>
      </c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</row>
    <row r="180" spans="1:936" s="6" customFormat="1" ht="18" customHeight="1" x14ac:dyDescent="0.25">
      <c r="A180" s="34">
        <v>174</v>
      </c>
      <c r="B180" s="16" t="s">
        <v>168</v>
      </c>
      <c r="C180" s="16" t="s">
        <v>873</v>
      </c>
      <c r="D180" s="16" t="s">
        <v>1120</v>
      </c>
      <c r="E180" s="16" t="s">
        <v>39</v>
      </c>
      <c r="F180" s="17" t="s">
        <v>876</v>
      </c>
      <c r="G180" s="18">
        <v>24000</v>
      </c>
      <c r="H180" s="16">
        <v>0</v>
      </c>
      <c r="I180" s="19">
        <v>25</v>
      </c>
      <c r="J180" s="45">
        <v>688.8</v>
      </c>
      <c r="K180" s="39">
        <f t="shared" si="42"/>
        <v>1703.9999999999998</v>
      </c>
      <c r="L180" s="29">
        <f t="shared" si="43"/>
        <v>264</v>
      </c>
      <c r="M180" s="44">
        <v>729.6</v>
      </c>
      <c r="N180" s="19">
        <f t="shared" si="44"/>
        <v>1701.6000000000001</v>
      </c>
      <c r="O180" s="19"/>
      <c r="P180" s="19">
        <f t="shared" si="45"/>
        <v>1418.4</v>
      </c>
      <c r="Q180" s="19">
        <f t="shared" si="47"/>
        <v>1443.4</v>
      </c>
      <c r="R180" s="19">
        <f t="shared" si="48"/>
        <v>3669.6</v>
      </c>
      <c r="S180" s="19">
        <f t="shared" si="50"/>
        <v>22556.6</v>
      </c>
      <c r="T180" s="30" t="s">
        <v>41</v>
      </c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</row>
    <row r="181" spans="1:936" s="6" customFormat="1" ht="18" customHeight="1" x14ac:dyDescent="0.25">
      <c r="A181" s="34">
        <v>175</v>
      </c>
      <c r="B181" s="16" t="s">
        <v>907</v>
      </c>
      <c r="C181" s="16" t="s">
        <v>872</v>
      </c>
      <c r="D181" s="16" t="s">
        <v>1120</v>
      </c>
      <c r="E181" s="16" t="s">
        <v>176</v>
      </c>
      <c r="F181" s="17" t="s">
        <v>876</v>
      </c>
      <c r="G181" s="18">
        <v>16000</v>
      </c>
      <c r="H181" s="16">
        <v>0</v>
      </c>
      <c r="I181" s="19">
        <v>25</v>
      </c>
      <c r="J181" s="45">
        <v>459.2</v>
      </c>
      <c r="K181" s="39">
        <f t="shared" si="42"/>
        <v>1136</v>
      </c>
      <c r="L181" s="29">
        <f t="shared" si="43"/>
        <v>176.00000000000003</v>
      </c>
      <c r="M181" s="44">
        <v>486.4</v>
      </c>
      <c r="N181" s="19">
        <f t="shared" si="44"/>
        <v>1134.4000000000001</v>
      </c>
      <c r="O181" s="19"/>
      <c r="P181" s="19">
        <f t="shared" si="45"/>
        <v>945.59999999999991</v>
      </c>
      <c r="Q181" s="19">
        <f t="shared" si="47"/>
        <v>970.59999999999991</v>
      </c>
      <c r="R181" s="19">
        <f t="shared" si="48"/>
        <v>2446.4</v>
      </c>
      <c r="S181" s="19">
        <f t="shared" si="50"/>
        <v>15029.4</v>
      </c>
      <c r="T181" s="30" t="s">
        <v>41</v>
      </c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</row>
    <row r="182" spans="1:936" s="6" customFormat="1" ht="18" customHeight="1" x14ac:dyDescent="0.25">
      <c r="A182" s="34">
        <v>176</v>
      </c>
      <c r="B182" s="16" t="s">
        <v>974</v>
      </c>
      <c r="C182" s="16" t="s">
        <v>872</v>
      </c>
      <c r="D182" s="16" t="s">
        <v>1120</v>
      </c>
      <c r="E182" s="16" t="s">
        <v>176</v>
      </c>
      <c r="F182" s="17" t="s">
        <v>876</v>
      </c>
      <c r="G182" s="18">
        <v>16000</v>
      </c>
      <c r="H182" s="16">
        <v>0</v>
      </c>
      <c r="I182" s="19">
        <v>25</v>
      </c>
      <c r="J182" s="45">
        <v>459.2</v>
      </c>
      <c r="K182" s="39">
        <f t="shared" si="42"/>
        <v>1136</v>
      </c>
      <c r="L182" s="29">
        <f t="shared" si="43"/>
        <v>176.00000000000003</v>
      </c>
      <c r="M182" s="44">
        <v>486.4</v>
      </c>
      <c r="N182" s="19">
        <f t="shared" si="44"/>
        <v>1134.4000000000001</v>
      </c>
      <c r="O182" s="19"/>
      <c r="P182" s="19">
        <f t="shared" si="45"/>
        <v>945.59999999999991</v>
      </c>
      <c r="Q182" s="19">
        <f t="shared" si="47"/>
        <v>970.59999999999991</v>
      </c>
      <c r="R182" s="19">
        <f t="shared" si="48"/>
        <v>2446.4</v>
      </c>
      <c r="S182" s="19">
        <f t="shared" si="50"/>
        <v>15029.4</v>
      </c>
      <c r="T182" s="30" t="s">
        <v>41</v>
      </c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</row>
    <row r="183" spans="1:936" s="6" customFormat="1" ht="18" customHeight="1" x14ac:dyDescent="0.25">
      <c r="A183" s="34">
        <v>177</v>
      </c>
      <c r="B183" s="16" t="s">
        <v>975</v>
      </c>
      <c r="C183" s="16" t="s">
        <v>872</v>
      </c>
      <c r="D183" s="16" t="s">
        <v>1120</v>
      </c>
      <c r="E183" s="16" t="s">
        <v>176</v>
      </c>
      <c r="F183" s="17" t="s">
        <v>876</v>
      </c>
      <c r="G183" s="18">
        <v>16000</v>
      </c>
      <c r="H183" s="16">
        <v>0</v>
      </c>
      <c r="I183" s="19">
        <v>25</v>
      </c>
      <c r="J183" s="45">
        <v>459.2</v>
      </c>
      <c r="K183" s="39">
        <f t="shared" si="42"/>
        <v>1136</v>
      </c>
      <c r="L183" s="29">
        <f t="shared" si="43"/>
        <v>176.00000000000003</v>
      </c>
      <c r="M183" s="44">
        <v>486.4</v>
      </c>
      <c r="N183" s="19">
        <f t="shared" si="44"/>
        <v>1134.4000000000001</v>
      </c>
      <c r="O183" s="19"/>
      <c r="P183" s="19">
        <f t="shared" si="45"/>
        <v>945.59999999999991</v>
      </c>
      <c r="Q183" s="19">
        <f t="shared" si="47"/>
        <v>970.59999999999991</v>
      </c>
      <c r="R183" s="19">
        <f t="shared" si="48"/>
        <v>2446.4</v>
      </c>
      <c r="S183" s="19">
        <f t="shared" si="50"/>
        <v>15029.4</v>
      </c>
      <c r="T183" s="30" t="s">
        <v>41</v>
      </c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</row>
    <row r="184" spans="1:936" s="6" customFormat="1" ht="18" customHeight="1" x14ac:dyDescent="0.25">
      <c r="A184" s="34">
        <v>178</v>
      </c>
      <c r="B184" s="16" t="s">
        <v>985</v>
      </c>
      <c r="C184" s="16" t="s">
        <v>872</v>
      </c>
      <c r="D184" s="16" t="s">
        <v>1120</v>
      </c>
      <c r="E184" s="16" t="s">
        <v>176</v>
      </c>
      <c r="F184" s="17" t="s">
        <v>876</v>
      </c>
      <c r="G184" s="18">
        <v>16000</v>
      </c>
      <c r="H184" s="16">
        <v>0</v>
      </c>
      <c r="I184" s="19">
        <v>25</v>
      </c>
      <c r="J184" s="45">
        <v>459.2</v>
      </c>
      <c r="K184" s="39">
        <f t="shared" si="42"/>
        <v>1136</v>
      </c>
      <c r="L184" s="29">
        <f t="shared" si="43"/>
        <v>176.00000000000003</v>
      </c>
      <c r="M184" s="44">
        <v>486.4</v>
      </c>
      <c r="N184" s="19">
        <f t="shared" si="44"/>
        <v>1134.4000000000001</v>
      </c>
      <c r="O184" s="19"/>
      <c r="P184" s="19">
        <f t="shared" si="45"/>
        <v>945.59999999999991</v>
      </c>
      <c r="Q184" s="19">
        <f t="shared" si="47"/>
        <v>970.59999999999991</v>
      </c>
      <c r="R184" s="19">
        <f t="shared" si="48"/>
        <v>2446.4</v>
      </c>
      <c r="S184" s="19">
        <f t="shared" si="50"/>
        <v>15029.4</v>
      </c>
      <c r="T184" s="30" t="s">
        <v>41</v>
      </c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</row>
    <row r="185" spans="1:936" s="6" customFormat="1" ht="18" customHeight="1" x14ac:dyDescent="0.25">
      <c r="A185" s="34">
        <v>179</v>
      </c>
      <c r="B185" s="16" t="s">
        <v>986</v>
      </c>
      <c r="C185" s="16" t="s">
        <v>873</v>
      </c>
      <c r="D185" s="16" t="s">
        <v>1120</v>
      </c>
      <c r="E185" s="16" t="s">
        <v>176</v>
      </c>
      <c r="F185" s="17" t="s">
        <v>876</v>
      </c>
      <c r="G185" s="18">
        <v>16000</v>
      </c>
      <c r="H185" s="16">
        <v>0</v>
      </c>
      <c r="I185" s="19">
        <v>25</v>
      </c>
      <c r="J185" s="45">
        <v>459.2</v>
      </c>
      <c r="K185" s="39">
        <f t="shared" ref="K185:K258" si="51">+G185*7.1%</f>
        <v>1136</v>
      </c>
      <c r="L185" s="29">
        <f t="shared" ref="L185:L258" si="52">+G185*1.1%</f>
        <v>176.00000000000003</v>
      </c>
      <c r="M185" s="44">
        <v>486.4</v>
      </c>
      <c r="N185" s="19">
        <f t="shared" ref="N185:N258" si="53">+G185*7.09%</f>
        <v>1134.4000000000001</v>
      </c>
      <c r="O185" s="19"/>
      <c r="P185" s="19">
        <f t="shared" si="45"/>
        <v>945.59999999999991</v>
      </c>
      <c r="Q185" s="19">
        <f t="shared" si="47"/>
        <v>970.59999999999991</v>
      </c>
      <c r="R185" s="19">
        <f t="shared" si="48"/>
        <v>2446.4</v>
      </c>
      <c r="S185" s="19">
        <f t="shared" si="50"/>
        <v>15029.4</v>
      </c>
      <c r="T185" s="30" t="s">
        <v>41</v>
      </c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</row>
    <row r="186" spans="1:936" s="6" customFormat="1" ht="18" customHeight="1" x14ac:dyDescent="0.25">
      <c r="A186" s="34">
        <v>180</v>
      </c>
      <c r="B186" s="16" t="s">
        <v>987</v>
      </c>
      <c r="C186" s="16" t="s">
        <v>872</v>
      </c>
      <c r="D186" s="16" t="s">
        <v>1120</v>
      </c>
      <c r="E186" s="16" t="s">
        <v>176</v>
      </c>
      <c r="F186" s="17" t="s">
        <v>876</v>
      </c>
      <c r="G186" s="18">
        <v>16000</v>
      </c>
      <c r="H186" s="16">
        <v>0</v>
      </c>
      <c r="I186" s="19">
        <v>25</v>
      </c>
      <c r="J186" s="45">
        <v>459.2</v>
      </c>
      <c r="K186" s="39">
        <f t="shared" si="51"/>
        <v>1136</v>
      </c>
      <c r="L186" s="29">
        <f t="shared" si="52"/>
        <v>176.00000000000003</v>
      </c>
      <c r="M186" s="44">
        <v>486.4</v>
      </c>
      <c r="N186" s="19">
        <f t="shared" si="53"/>
        <v>1134.4000000000001</v>
      </c>
      <c r="O186" s="19"/>
      <c r="P186" s="19">
        <f t="shared" si="45"/>
        <v>945.59999999999991</v>
      </c>
      <c r="Q186" s="19">
        <f t="shared" si="47"/>
        <v>970.59999999999991</v>
      </c>
      <c r="R186" s="19">
        <f t="shared" si="48"/>
        <v>2446.4</v>
      </c>
      <c r="S186" s="19">
        <f t="shared" si="50"/>
        <v>15029.4</v>
      </c>
      <c r="T186" s="30" t="s">
        <v>41</v>
      </c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</row>
    <row r="187" spans="1:936" s="6" customFormat="1" ht="18" customHeight="1" x14ac:dyDescent="0.25">
      <c r="A187" s="34">
        <v>181</v>
      </c>
      <c r="B187" s="16" t="s">
        <v>995</v>
      </c>
      <c r="C187" s="16" t="s">
        <v>872</v>
      </c>
      <c r="D187" s="16" t="s">
        <v>1120</v>
      </c>
      <c r="E187" s="16" t="s">
        <v>176</v>
      </c>
      <c r="F187" s="17" t="s">
        <v>876</v>
      </c>
      <c r="G187" s="18">
        <v>16000</v>
      </c>
      <c r="H187" s="16">
        <v>0</v>
      </c>
      <c r="I187" s="19">
        <v>25</v>
      </c>
      <c r="J187" s="45">
        <v>459.2</v>
      </c>
      <c r="K187" s="39">
        <f t="shared" si="51"/>
        <v>1136</v>
      </c>
      <c r="L187" s="29">
        <f t="shared" si="52"/>
        <v>176.00000000000003</v>
      </c>
      <c r="M187" s="44">
        <v>486.4</v>
      </c>
      <c r="N187" s="19">
        <f t="shared" si="53"/>
        <v>1134.4000000000001</v>
      </c>
      <c r="O187" s="19"/>
      <c r="P187" s="19">
        <f t="shared" si="45"/>
        <v>945.59999999999991</v>
      </c>
      <c r="Q187" s="19">
        <f t="shared" si="47"/>
        <v>970.59999999999991</v>
      </c>
      <c r="R187" s="19">
        <f t="shared" si="48"/>
        <v>2446.4</v>
      </c>
      <c r="S187" s="19">
        <f t="shared" si="50"/>
        <v>15029.4</v>
      </c>
      <c r="T187" s="30" t="s">
        <v>41</v>
      </c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</row>
    <row r="188" spans="1:936" s="6" customFormat="1" ht="18" customHeight="1" x14ac:dyDescent="0.25">
      <c r="A188" s="34">
        <v>182</v>
      </c>
      <c r="B188" s="16" t="s">
        <v>996</v>
      </c>
      <c r="C188" s="16" t="s">
        <v>872</v>
      </c>
      <c r="D188" s="16" t="s">
        <v>1120</v>
      </c>
      <c r="E188" s="16" t="s">
        <v>176</v>
      </c>
      <c r="F188" s="17" t="s">
        <v>876</v>
      </c>
      <c r="G188" s="18">
        <v>16000</v>
      </c>
      <c r="H188" s="16">
        <v>0</v>
      </c>
      <c r="I188" s="19">
        <v>25</v>
      </c>
      <c r="J188" s="45">
        <v>459.2</v>
      </c>
      <c r="K188" s="39">
        <f t="shared" si="51"/>
        <v>1136</v>
      </c>
      <c r="L188" s="29">
        <f t="shared" si="52"/>
        <v>176.00000000000003</v>
      </c>
      <c r="M188" s="44">
        <v>486.4</v>
      </c>
      <c r="N188" s="19">
        <f t="shared" si="53"/>
        <v>1134.4000000000001</v>
      </c>
      <c r="O188" s="19"/>
      <c r="P188" s="19">
        <f t="shared" si="45"/>
        <v>945.59999999999991</v>
      </c>
      <c r="Q188" s="19">
        <f t="shared" si="47"/>
        <v>970.59999999999991</v>
      </c>
      <c r="R188" s="19">
        <f t="shared" si="48"/>
        <v>2446.4</v>
      </c>
      <c r="S188" s="19">
        <f t="shared" si="50"/>
        <v>15029.4</v>
      </c>
      <c r="T188" s="30" t="s">
        <v>41</v>
      </c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</row>
    <row r="189" spans="1:936" s="6" customFormat="1" ht="18" customHeight="1" x14ac:dyDescent="0.25">
      <c r="A189" s="34">
        <v>183</v>
      </c>
      <c r="B189" s="16" t="s">
        <v>998</v>
      </c>
      <c r="C189" s="16" t="s">
        <v>872</v>
      </c>
      <c r="D189" s="16" t="s">
        <v>1120</v>
      </c>
      <c r="E189" s="16" t="s">
        <v>176</v>
      </c>
      <c r="F189" s="17" t="s">
        <v>876</v>
      </c>
      <c r="G189" s="18">
        <v>16000</v>
      </c>
      <c r="H189" s="16">
        <v>0</v>
      </c>
      <c r="I189" s="19">
        <v>25</v>
      </c>
      <c r="J189" s="45">
        <v>459.2</v>
      </c>
      <c r="K189" s="39">
        <f t="shared" si="51"/>
        <v>1136</v>
      </c>
      <c r="L189" s="29">
        <f t="shared" si="52"/>
        <v>176.00000000000003</v>
      </c>
      <c r="M189" s="44">
        <v>486.4</v>
      </c>
      <c r="N189" s="19">
        <f t="shared" si="53"/>
        <v>1134.4000000000001</v>
      </c>
      <c r="O189" s="19"/>
      <c r="P189" s="19">
        <f t="shared" ref="P189:P258" si="54">+J189+M189</f>
        <v>945.59999999999991</v>
      </c>
      <c r="Q189" s="19">
        <f t="shared" si="47"/>
        <v>970.59999999999991</v>
      </c>
      <c r="R189" s="19">
        <f t="shared" si="48"/>
        <v>2446.4</v>
      </c>
      <c r="S189" s="19">
        <f t="shared" si="50"/>
        <v>15029.4</v>
      </c>
      <c r="T189" s="30" t="s">
        <v>41</v>
      </c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</row>
    <row r="190" spans="1:936" s="6" customFormat="1" ht="18" customHeight="1" x14ac:dyDescent="0.25">
      <c r="A190" s="34">
        <v>184</v>
      </c>
      <c r="B190" s="16" t="s">
        <v>1000</v>
      </c>
      <c r="C190" s="16" t="s">
        <v>872</v>
      </c>
      <c r="D190" s="16" t="s">
        <v>1120</v>
      </c>
      <c r="E190" s="16" t="s">
        <v>176</v>
      </c>
      <c r="F190" s="17" t="s">
        <v>876</v>
      </c>
      <c r="G190" s="18">
        <v>7466.67</v>
      </c>
      <c r="H190" s="16">
        <v>0</v>
      </c>
      <c r="I190" s="19">
        <v>25</v>
      </c>
      <c r="J190" s="45">
        <v>214.29</v>
      </c>
      <c r="K190" s="39">
        <f t="shared" si="51"/>
        <v>530.13356999999996</v>
      </c>
      <c r="L190" s="29">
        <f t="shared" si="52"/>
        <v>82.133370000000014</v>
      </c>
      <c r="M190" s="44">
        <v>226.99</v>
      </c>
      <c r="N190" s="19">
        <f t="shared" si="53"/>
        <v>529.38690300000007</v>
      </c>
      <c r="O190" s="19"/>
      <c r="P190" s="19">
        <f t="shared" si="54"/>
        <v>441.28</v>
      </c>
      <c r="Q190" s="19">
        <f t="shared" si="47"/>
        <v>466.28</v>
      </c>
      <c r="R190" s="19">
        <f t="shared" si="48"/>
        <v>1141.6538430000001</v>
      </c>
      <c r="S190" s="19">
        <f t="shared" si="50"/>
        <v>7000.39</v>
      </c>
      <c r="T190" s="30" t="s">
        <v>41</v>
      </c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</row>
    <row r="191" spans="1:936" s="15" customFormat="1" ht="18" customHeight="1" x14ac:dyDescent="0.25">
      <c r="A191" s="34">
        <v>185</v>
      </c>
      <c r="B191" s="16" t="s">
        <v>1062</v>
      </c>
      <c r="C191" s="16" t="s">
        <v>872</v>
      </c>
      <c r="D191" s="16" t="s">
        <v>1120</v>
      </c>
      <c r="E191" s="16" t="s">
        <v>176</v>
      </c>
      <c r="F191" s="17" t="s">
        <v>876</v>
      </c>
      <c r="G191" s="18">
        <v>16000</v>
      </c>
      <c r="H191" s="16">
        <v>0</v>
      </c>
      <c r="I191" s="19">
        <v>25</v>
      </c>
      <c r="J191" s="45">
        <v>459.2</v>
      </c>
      <c r="K191" s="39">
        <f t="shared" si="51"/>
        <v>1136</v>
      </c>
      <c r="L191" s="29">
        <f t="shared" si="52"/>
        <v>176.00000000000003</v>
      </c>
      <c r="M191" s="44">
        <v>486.4</v>
      </c>
      <c r="N191" s="19">
        <f t="shared" si="53"/>
        <v>1134.4000000000001</v>
      </c>
      <c r="O191" s="19"/>
      <c r="P191" s="19">
        <f t="shared" si="54"/>
        <v>945.59999999999991</v>
      </c>
      <c r="Q191" s="19">
        <f t="shared" si="47"/>
        <v>970.59999999999991</v>
      </c>
      <c r="R191" s="19">
        <f t="shared" si="48"/>
        <v>2446.4</v>
      </c>
      <c r="S191" s="19">
        <f t="shared" si="50"/>
        <v>15029.4</v>
      </c>
      <c r="T191" s="30" t="s">
        <v>41</v>
      </c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</row>
    <row r="192" spans="1:936" s="15" customFormat="1" ht="18" customHeight="1" x14ac:dyDescent="0.25">
      <c r="A192" s="34">
        <v>186</v>
      </c>
      <c r="B192" s="16" t="s">
        <v>1065</v>
      </c>
      <c r="C192" s="16" t="s">
        <v>872</v>
      </c>
      <c r="D192" s="16" t="s">
        <v>1120</v>
      </c>
      <c r="E192" s="16" t="s">
        <v>176</v>
      </c>
      <c r="F192" s="17" t="s">
        <v>876</v>
      </c>
      <c r="G192" s="18">
        <v>16000</v>
      </c>
      <c r="H192" s="16">
        <v>0</v>
      </c>
      <c r="I192" s="19">
        <v>25</v>
      </c>
      <c r="J192" s="45">
        <v>459.2</v>
      </c>
      <c r="K192" s="39">
        <f t="shared" si="51"/>
        <v>1136</v>
      </c>
      <c r="L192" s="29">
        <f t="shared" si="52"/>
        <v>176.00000000000003</v>
      </c>
      <c r="M192" s="44">
        <v>486.4</v>
      </c>
      <c r="N192" s="19">
        <f t="shared" si="53"/>
        <v>1134.4000000000001</v>
      </c>
      <c r="O192" s="19"/>
      <c r="P192" s="19">
        <f t="shared" si="54"/>
        <v>945.59999999999991</v>
      </c>
      <c r="Q192" s="19">
        <f t="shared" si="47"/>
        <v>970.59999999999991</v>
      </c>
      <c r="R192" s="19">
        <f t="shared" si="48"/>
        <v>2446.4</v>
      </c>
      <c r="S192" s="19">
        <f t="shared" si="50"/>
        <v>15029.4</v>
      </c>
      <c r="T192" s="30" t="s">
        <v>41</v>
      </c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</row>
    <row r="193" spans="1:936" s="6" customFormat="1" ht="18" customHeight="1" x14ac:dyDescent="0.25">
      <c r="A193" s="34">
        <v>187</v>
      </c>
      <c r="B193" s="16" t="s">
        <v>180</v>
      </c>
      <c r="C193" s="16" t="s">
        <v>872</v>
      </c>
      <c r="D193" s="16" t="s">
        <v>1118</v>
      </c>
      <c r="E193" s="16" t="s">
        <v>184</v>
      </c>
      <c r="F193" s="17" t="s">
        <v>881</v>
      </c>
      <c r="G193" s="18">
        <v>65000</v>
      </c>
      <c r="H193" s="18">
        <v>4427.58</v>
      </c>
      <c r="I193" s="19">
        <v>25</v>
      </c>
      <c r="J193" s="45">
        <v>1865.5</v>
      </c>
      <c r="K193" s="39">
        <f t="shared" si="51"/>
        <v>4615</v>
      </c>
      <c r="L193" s="29">
        <f t="shared" si="52"/>
        <v>715.00000000000011</v>
      </c>
      <c r="M193" s="44">
        <v>1976</v>
      </c>
      <c r="N193" s="19">
        <f t="shared" si="53"/>
        <v>4608.5</v>
      </c>
      <c r="O193" s="19"/>
      <c r="P193" s="19">
        <f t="shared" si="54"/>
        <v>3841.5</v>
      </c>
      <c r="Q193" s="19">
        <f t="shared" si="47"/>
        <v>8294.08</v>
      </c>
      <c r="R193" s="19">
        <f t="shared" si="48"/>
        <v>9938.5</v>
      </c>
      <c r="S193" s="19">
        <f t="shared" si="50"/>
        <v>56705.919999999998</v>
      </c>
      <c r="T193" s="30" t="s">
        <v>41</v>
      </c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</row>
    <row r="194" spans="1:936" s="6" customFormat="1" ht="18" customHeight="1" x14ac:dyDescent="0.25">
      <c r="A194" s="34">
        <v>188</v>
      </c>
      <c r="B194" s="16" t="s">
        <v>181</v>
      </c>
      <c r="C194" s="16" t="s">
        <v>873</v>
      </c>
      <c r="D194" s="16" t="s">
        <v>1118</v>
      </c>
      <c r="E194" s="16" t="s">
        <v>185</v>
      </c>
      <c r="F194" s="17" t="s">
        <v>880</v>
      </c>
      <c r="G194" s="18">
        <v>35000</v>
      </c>
      <c r="H194" s="16">
        <v>0</v>
      </c>
      <c r="I194" s="19">
        <v>25</v>
      </c>
      <c r="J194" s="45">
        <v>1004.5</v>
      </c>
      <c r="K194" s="39">
        <f t="shared" si="51"/>
        <v>2485</v>
      </c>
      <c r="L194" s="29">
        <f t="shared" si="52"/>
        <v>385.00000000000006</v>
      </c>
      <c r="M194" s="44">
        <v>1064</v>
      </c>
      <c r="N194" s="19">
        <f t="shared" si="53"/>
        <v>2481.5</v>
      </c>
      <c r="O194" s="19"/>
      <c r="P194" s="19">
        <f t="shared" si="54"/>
        <v>2068.5</v>
      </c>
      <c r="Q194" s="19">
        <f t="shared" si="47"/>
        <v>2093.5</v>
      </c>
      <c r="R194" s="19">
        <f t="shared" si="48"/>
        <v>5351.5</v>
      </c>
      <c r="S194" s="19">
        <f t="shared" si="50"/>
        <v>32906.5</v>
      </c>
      <c r="T194" s="30" t="s">
        <v>41</v>
      </c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</row>
    <row r="195" spans="1:936" s="6" customFormat="1" ht="18" customHeight="1" x14ac:dyDescent="0.25">
      <c r="A195" s="34">
        <v>189</v>
      </c>
      <c r="B195" s="16" t="s">
        <v>182</v>
      </c>
      <c r="C195" s="16" t="s">
        <v>872</v>
      </c>
      <c r="D195" s="16" t="s">
        <v>1118</v>
      </c>
      <c r="E195" s="16" t="s">
        <v>144</v>
      </c>
      <c r="F195" s="17" t="s">
        <v>880</v>
      </c>
      <c r="G195" s="18">
        <v>35000</v>
      </c>
      <c r="H195" s="16">
        <v>0</v>
      </c>
      <c r="I195" s="19">
        <v>25</v>
      </c>
      <c r="J195" s="45">
        <v>1004.5</v>
      </c>
      <c r="K195" s="39">
        <f t="shared" si="51"/>
        <v>2485</v>
      </c>
      <c r="L195" s="29">
        <f t="shared" si="52"/>
        <v>385.00000000000006</v>
      </c>
      <c r="M195" s="44">
        <v>1064</v>
      </c>
      <c r="N195" s="19">
        <f t="shared" si="53"/>
        <v>2481.5</v>
      </c>
      <c r="O195" s="19"/>
      <c r="P195" s="19">
        <f t="shared" si="54"/>
        <v>2068.5</v>
      </c>
      <c r="Q195" s="19">
        <f t="shared" si="47"/>
        <v>2093.5</v>
      </c>
      <c r="R195" s="19">
        <f t="shared" si="48"/>
        <v>5351.5</v>
      </c>
      <c r="S195" s="19">
        <f t="shared" si="50"/>
        <v>32906.5</v>
      </c>
      <c r="T195" s="30" t="s">
        <v>41</v>
      </c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</row>
    <row r="196" spans="1:936" s="6" customFormat="1" ht="18" customHeight="1" x14ac:dyDescent="0.25">
      <c r="A196" s="34">
        <v>190</v>
      </c>
      <c r="B196" s="16" t="s">
        <v>863</v>
      </c>
      <c r="C196" s="16" t="s">
        <v>873</v>
      </c>
      <c r="D196" s="16" t="s">
        <v>1119</v>
      </c>
      <c r="E196" s="16" t="s">
        <v>864</v>
      </c>
      <c r="F196" s="17" t="s">
        <v>880</v>
      </c>
      <c r="G196" s="18">
        <v>42000</v>
      </c>
      <c r="H196" s="16">
        <v>724.92</v>
      </c>
      <c r="I196" s="19">
        <v>25</v>
      </c>
      <c r="J196" s="45">
        <v>1205.4000000000001</v>
      </c>
      <c r="K196" s="39">
        <f t="shared" si="51"/>
        <v>2981.9999999999995</v>
      </c>
      <c r="L196" s="29">
        <f t="shared" si="52"/>
        <v>462.00000000000006</v>
      </c>
      <c r="M196" s="50">
        <v>1276.8</v>
      </c>
      <c r="N196" s="19">
        <f t="shared" si="53"/>
        <v>2977.8</v>
      </c>
      <c r="O196" s="19"/>
      <c r="P196" s="19">
        <f t="shared" si="54"/>
        <v>2482.1999999999998</v>
      </c>
      <c r="Q196" s="19">
        <f t="shared" si="47"/>
        <v>3232.12</v>
      </c>
      <c r="R196" s="19">
        <f t="shared" si="48"/>
        <v>6421.7999999999993</v>
      </c>
      <c r="S196" s="19">
        <f t="shared" si="50"/>
        <v>38767.879999999997</v>
      </c>
      <c r="T196" s="30" t="s">
        <v>41</v>
      </c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</row>
    <row r="197" spans="1:936" s="6" customFormat="1" ht="18" customHeight="1" x14ac:dyDescent="0.25">
      <c r="A197" s="34">
        <v>191</v>
      </c>
      <c r="B197" s="16" t="s">
        <v>1092</v>
      </c>
      <c r="C197" s="16" t="s">
        <v>873</v>
      </c>
      <c r="D197" s="16" t="s">
        <v>1119</v>
      </c>
      <c r="E197" s="16" t="s">
        <v>178</v>
      </c>
      <c r="F197" s="17" t="s">
        <v>880</v>
      </c>
      <c r="G197" s="18">
        <v>24000</v>
      </c>
      <c r="H197" s="16">
        <v>0</v>
      </c>
      <c r="I197" s="19">
        <v>25</v>
      </c>
      <c r="J197" s="45">
        <v>688.8</v>
      </c>
      <c r="K197" s="39">
        <f t="shared" si="51"/>
        <v>1703.9999999999998</v>
      </c>
      <c r="L197" s="29">
        <f t="shared" si="52"/>
        <v>264</v>
      </c>
      <c r="M197" s="50">
        <v>729.6</v>
      </c>
      <c r="N197" s="19">
        <f t="shared" si="53"/>
        <v>1701.6000000000001</v>
      </c>
      <c r="O197" s="19"/>
      <c r="P197" s="19">
        <f t="shared" si="54"/>
        <v>1418.4</v>
      </c>
      <c r="Q197" s="19">
        <f t="shared" si="47"/>
        <v>1443.4</v>
      </c>
      <c r="R197" s="19">
        <f t="shared" si="48"/>
        <v>3669.6</v>
      </c>
      <c r="S197" s="19">
        <f t="shared" si="50"/>
        <v>22556.6</v>
      </c>
      <c r="T197" s="30" t="s">
        <v>41</v>
      </c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</row>
    <row r="198" spans="1:936" s="6" customFormat="1" ht="18" customHeight="1" x14ac:dyDescent="0.25">
      <c r="A198" s="34">
        <v>192</v>
      </c>
      <c r="B198" s="16" t="s">
        <v>187</v>
      </c>
      <c r="C198" s="16" t="s">
        <v>873</v>
      </c>
      <c r="D198" s="16" t="s">
        <v>1119</v>
      </c>
      <c r="E198" s="16" t="s">
        <v>179</v>
      </c>
      <c r="F198" s="17" t="s">
        <v>876</v>
      </c>
      <c r="G198" s="18">
        <v>28350</v>
      </c>
      <c r="H198" s="16">
        <v>0</v>
      </c>
      <c r="I198" s="19">
        <v>25</v>
      </c>
      <c r="J198" s="45">
        <v>813.65</v>
      </c>
      <c r="K198" s="39">
        <f t="shared" si="51"/>
        <v>2012.85</v>
      </c>
      <c r="L198" s="29">
        <f t="shared" si="52"/>
        <v>311.85000000000002</v>
      </c>
      <c r="M198" s="44">
        <v>861.84</v>
      </c>
      <c r="N198" s="19">
        <f t="shared" si="53"/>
        <v>2010.0150000000001</v>
      </c>
      <c r="O198" s="19"/>
      <c r="P198" s="19">
        <f t="shared" si="54"/>
        <v>1675.49</v>
      </c>
      <c r="Q198" s="19">
        <f t="shared" si="47"/>
        <v>1700.49</v>
      </c>
      <c r="R198" s="19">
        <f t="shared" si="48"/>
        <v>4334.7150000000001</v>
      </c>
      <c r="S198" s="19">
        <f t="shared" si="50"/>
        <v>26649.51</v>
      </c>
      <c r="T198" s="30" t="s">
        <v>41</v>
      </c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</row>
    <row r="199" spans="1:936" s="6" customFormat="1" ht="18" customHeight="1" x14ac:dyDescent="0.25">
      <c r="A199" s="34">
        <v>193</v>
      </c>
      <c r="B199" s="16" t="s">
        <v>186</v>
      </c>
      <c r="C199" s="16" t="s">
        <v>873</v>
      </c>
      <c r="D199" s="16" t="s">
        <v>1119</v>
      </c>
      <c r="E199" s="16" t="s">
        <v>188</v>
      </c>
      <c r="F199" s="17" t="s">
        <v>881</v>
      </c>
      <c r="G199" s="18">
        <v>16000</v>
      </c>
      <c r="H199" s="16">
        <v>0</v>
      </c>
      <c r="I199" s="19">
        <v>25</v>
      </c>
      <c r="J199" s="45">
        <v>459.2</v>
      </c>
      <c r="K199" s="39">
        <f t="shared" si="51"/>
        <v>1136</v>
      </c>
      <c r="L199" s="29">
        <f t="shared" si="52"/>
        <v>176.00000000000003</v>
      </c>
      <c r="M199" s="44">
        <v>486.4</v>
      </c>
      <c r="N199" s="19">
        <f t="shared" si="53"/>
        <v>1134.4000000000001</v>
      </c>
      <c r="O199" s="19"/>
      <c r="P199" s="19">
        <f t="shared" si="54"/>
        <v>945.59999999999991</v>
      </c>
      <c r="Q199" s="19">
        <f t="shared" si="47"/>
        <v>970.59999999999991</v>
      </c>
      <c r="R199" s="19">
        <f t="shared" si="48"/>
        <v>2446.4</v>
      </c>
      <c r="S199" s="19">
        <f t="shared" si="50"/>
        <v>15029.4</v>
      </c>
      <c r="T199" s="30" t="s">
        <v>41</v>
      </c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</row>
    <row r="200" spans="1:936" s="6" customFormat="1" ht="18" customHeight="1" x14ac:dyDescent="0.25">
      <c r="A200" s="34">
        <v>194</v>
      </c>
      <c r="B200" s="16" t="s">
        <v>207</v>
      </c>
      <c r="C200" s="16" t="s">
        <v>873</v>
      </c>
      <c r="D200" s="16" t="s">
        <v>198</v>
      </c>
      <c r="E200" s="16" t="s">
        <v>210</v>
      </c>
      <c r="F200" s="17" t="s">
        <v>876</v>
      </c>
      <c r="G200" s="18">
        <v>25000</v>
      </c>
      <c r="H200" s="16">
        <v>0</v>
      </c>
      <c r="I200" s="19">
        <v>25</v>
      </c>
      <c r="J200" s="45">
        <v>717.5</v>
      </c>
      <c r="K200" s="39">
        <f t="shared" si="51"/>
        <v>1774.9999999999998</v>
      </c>
      <c r="L200" s="29">
        <f t="shared" si="52"/>
        <v>275</v>
      </c>
      <c r="M200" s="44">
        <v>760</v>
      </c>
      <c r="N200" s="19">
        <f t="shared" si="53"/>
        <v>1772.5000000000002</v>
      </c>
      <c r="O200" s="19"/>
      <c r="P200" s="19">
        <f t="shared" si="54"/>
        <v>1477.5</v>
      </c>
      <c r="Q200" s="19">
        <f t="shared" si="47"/>
        <v>1502.5</v>
      </c>
      <c r="R200" s="19">
        <f t="shared" si="48"/>
        <v>3822.5</v>
      </c>
      <c r="S200" s="19">
        <f t="shared" si="50"/>
        <v>23497.5</v>
      </c>
      <c r="T200" s="30" t="s">
        <v>41</v>
      </c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</row>
    <row r="201" spans="1:936" s="8" customFormat="1" ht="18" customHeight="1" x14ac:dyDescent="0.25">
      <c r="A201" s="34">
        <v>195</v>
      </c>
      <c r="B201" s="21" t="s">
        <v>857</v>
      </c>
      <c r="C201" s="21" t="s">
        <v>872</v>
      </c>
      <c r="D201" s="16" t="s">
        <v>198</v>
      </c>
      <c r="E201" s="21" t="s">
        <v>65</v>
      </c>
      <c r="F201" s="22" t="s">
        <v>880</v>
      </c>
      <c r="G201" s="23">
        <v>30000</v>
      </c>
      <c r="H201" s="16">
        <v>0</v>
      </c>
      <c r="I201" s="19">
        <v>25</v>
      </c>
      <c r="J201" s="48">
        <v>861</v>
      </c>
      <c r="K201" s="39">
        <f t="shared" si="51"/>
        <v>2130</v>
      </c>
      <c r="L201" s="29">
        <f t="shared" si="52"/>
        <v>330.00000000000006</v>
      </c>
      <c r="M201" s="44">
        <v>912</v>
      </c>
      <c r="N201" s="19">
        <f t="shared" si="53"/>
        <v>2127</v>
      </c>
      <c r="O201" s="24"/>
      <c r="P201" s="19">
        <f t="shared" si="54"/>
        <v>1773</v>
      </c>
      <c r="Q201" s="19">
        <f t="shared" ref="Q201:Q267" si="55">+H201+I201+J201+M201+O201</f>
        <v>1798</v>
      </c>
      <c r="R201" s="19">
        <f t="shared" ref="R201:R267" si="56">+K201+L201+N201</f>
        <v>4587</v>
      </c>
      <c r="S201" s="19">
        <f t="shared" si="50"/>
        <v>28202</v>
      </c>
      <c r="T201" s="30" t="s">
        <v>41</v>
      </c>
      <c r="U201" s="131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  <c r="BF201" s="80"/>
      <c r="BG201" s="80"/>
      <c r="BH201" s="80"/>
      <c r="BI201" s="80"/>
      <c r="BJ201" s="80"/>
      <c r="BK201" s="80"/>
      <c r="BL201" s="80"/>
      <c r="BM201" s="80"/>
      <c r="BN201" s="80"/>
      <c r="BO201" s="80"/>
      <c r="BP201" s="80"/>
      <c r="BQ201" s="80"/>
      <c r="BR201" s="80"/>
      <c r="BS201" s="80"/>
      <c r="BT201" s="80"/>
      <c r="BU201" s="80"/>
      <c r="BV201" s="80"/>
      <c r="BW201" s="80"/>
      <c r="BX201" s="80"/>
      <c r="BY201" s="80"/>
      <c r="BZ201" s="80"/>
      <c r="CA201" s="80"/>
      <c r="CB201" s="80"/>
      <c r="CC201" s="80"/>
      <c r="CD201" s="80"/>
      <c r="CE201" s="80"/>
      <c r="CF201" s="80"/>
      <c r="CG201" s="80"/>
      <c r="CH201" s="80"/>
      <c r="CI201" s="80"/>
      <c r="CJ201" s="80"/>
      <c r="CK201" s="80"/>
      <c r="CL201" s="80"/>
      <c r="CM201" s="80"/>
      <c r="CN201" s="80"/>
      <c r="CO201" s="80"/>
      <c r="CP201" s="80"/>
      <c r="CQ201" s="80"/>
      <c r="CR201" s="80"/>
      <c r="CS201" s="80"/>
      <c r="CT201" s="80"/>
      <c r="CU201" s="80"/>
      <c r="CV201" s="80"/>
      <c r="CW201" s="80"/>
      <c r="CX201" s="80"/>
      <c r="CY201" s="80"/>
      <c r="CZ201" s="80"/>
      <c r="DA201" s="80"/>
      <c r="DB201" s="80"/>
      <c r="DC201" s="80"/>
      <c r="DD201" s="80"/>
      <c r="DE201" s="80"/>
      <c r="DF201" s="80"/>
      <c r="DG201" s="80"/>
      <c r="DH201" s="80"/>
      <c r="DI201" s="80"/>
      <c r="DJ201" s="80"/>
      <c r="DK201" s="80"/>
      <c r="DL201" s="80"/>
      <c r="DM201" s="80"/>
      <c r="DN201" s="80"/>
      <c r="DO201" s="80"/>
      <c r="DP201" s="80"/>
      <c r="DQ201" s="80"/>
      <c r="DR201" s="80"/>
      <c r="DS201" s="80"/>
      <c r="DT201" s="80"/>
      <c r="DU201" s="80"/>
      <c r="DV201" s="80"/>
      <c r="DW201" s="80"/>
      <c r="DX201" s="80"/>
      <c r="DY201" s="80"/>
      <c r="DZ201" s="80"/>
      <c r="EA201" s="80"/>
      <c r="EB201" s="80"/>
      <c r="EC201" s="80"/>
      <c r="ED201" s="80"/>
      <c r="EE201" s="80"/>
      <c r="EF201" s="80"/>
      <c r="EG201" s="80"/>
      <c r="EH201" s="80"/>
      <c r="EI201" s="80"/>
      <c r="EJ201" s="80"/>
      <c r="EK201" s="80"/>
      <c r="EL201" s="80"/>
      <c r="EM201" s="80"/>
      <c r="EN201" s="80"/>
      <c r="EO201" s="80"/>
      <c r="EP201" s="80"/>
      <c r="EQ201" s="80"/>
      <c r="ER201" s="80"/>
      <c r="ES201" s="80"/>
      <c r="ET201" s="80"/>
      <c r="EU201" s="80"/>
      <c r="EV201" s="80"/>
      <c r="EW201" s="80"/>
      <c r="EX201" s="80"/>
      <c r="EY201" s="80"/>
      <c r="EZ201" s="80"/>
      <c r="FA201" s="80"/>
      <c r="FB201" s="80"/>
      <c r="FC201" s="80"/>
      <c r="FD201" s="80"/>
      <c r="FE201" s="80"/>
      <c r="FF201" s="80"/>
      <c r="FG201" s="80"/>
      <c r="FH201" s="80"/>
      <c r="FI201" s="80"/>
      <c r="FJ201" s="80"/>
      <c r="FK201" s="80"/>
      <c r="FL201" s="80"/>
      <c r="FM201" s="80"/>
      <c r="FN201" s="80"/>
      <c r="FO201" s="80"/>
      <c r="FP201" s="80"/>
      <c r="FQ201" s="80"/>
      <c r="FR201" s="80"/>
      <c r="FS201" s="80"/>
      <c r="FT201" s="80"/>
      <c r="FU201" s="80"/>
      <c r="FV201" s="80"/>
      <c r="FW201" s="80"/>
      <c r="FX201" s="80"/>
      <c r="FY201" s="80"/>
      <c r="FZ201" s="80"/>
      <c r="GA201" s="80"/>
      <c r="GB201" s="80"/>
      <c r="GC201" s="80"/>
      <c r="GD201" s="80"/>
      <c r="GE201" s="80"/>
      <c r="GF201" s="80"/>
      <c r="GG201" s="80"/>
      <c r="GH201" s="80"/>
      <c r="GI201" s="80"/>
      <c r="GJ201" s="80"/>
      <c r="GK201" s="80"/>
      <c r="GL201" s="80"/>
      <c r="GM201" s="80"/>
      <c r="GN201" s="80"/>
      <c r="GO201" s="80"/>
      <c r="GP201" s="80"/>
      <c r="GQ201" s="80"/>
      <c r="GR201" s="80"/>
      <c r="GS201" s="80"/>
      <c r="GT201" s="80"/>
      <c r="GU201" s="80"/>
      <c r="GV201" s="80"/>
      <c r="GW201" s="80"/>
      <c r="GX201" s="80"/>
      <c r="GY201" s="80"/>
      <c r="GZ201" s="80"/>
      <c r="HA201" s="80"/>
      <c r="HB201" s="80"/>
      <c r="HC201" s="80"/>
      <c r="HD201" s="80"/>
      <c r="HE201" s="80"/>
      <c r="HF201" s="80"/>
      <c r="HG201" s="80"/>
      <c r="HH201" s="80"/>
      <c r="HI201" s="80"/>
      <c r="HJ201" s="80"/>
      <c r="HK201" s="80"/>
      <c r="HL201" s="80"/>
      <c r="HM201" s="80"/>
      <c r="HN201" s="80"/>
      <c r="HO201" s="80"/>
      <c r="HP201" s="80"/>
      <c r="HQ201" s="80"/>
      <c r="HR201" s="80"/>
      <c r="HS201" s="80"/>
      <c r="HT201" s="80"/>
      <c r="HU201" s="80"/>
      <c r="HV201" s="80"/>
      <c r="HW201" s="80"/>
      <c r="HX201" s="80"/>
      <c r="HY201" s="80"/>
      <c r="HZ201" s="80"/>
      <c r="IA201" s="80"/>
      <c r="IB201" s="80"/>
      <c r="IC201" s="80"/>
      <c r="ID201" s="80"/>
      <c r="IE201" s="80"/>
      <c r="IF201" s="80"/>
      <c r="IG201" s="80"/>
      <c r="IH201" s="80"/>
      <c r="II201" s="80"/>
      <c r="IJ201" s="80"/>
      <c r="IK201" s="80"/>
      <c r="IL201" s="80"/>
      <c r="IM201" s="80"/>
      <c r="IN201" s="80"/>
      <c r="IO201" s="80"/>
      <c r="IP201" s="80"/>
      <c r="IQ201" s="80"/>
      <c r="IR201" s="80"/>
      <c r="IS201" s="80"/>
      <c r="IT201" s="80"/>
      <c r="IU201" s="80"/>
      <c r="IV201" s="80"/>
      <c r="IW201" s="80"/>
      <c r="IX201" s="80"/>
      <c r="IY201" s="80"/>
      <c r="IZ201" s="80"/>
      <c r="JA201" s="80"/>
      <c r="JB201" s="80"/>
      <c r="JC201" s="80"/>
      <c r="JD201" s="80"/>
      <c r="JE201" s="80"/>
      <c r="JF201" s="80"/>
      <c r="JG201" s="80"/>
      <c r="JH201" s="80"/>
      <c r="JI201" s="80"/>
      <c r="JJ201" s="80"/>
      <c r="JK201" s="80"/>
      <c r="JL201" s="80"/>
      <c r="JM201" s="80"/>
      <c r="JN201" s="80"/>
      <c r="JO201" s="80"/>
      <c r="JP201" s="80"/>
      <c r="JQ201" s="80"/>
      <c r="JR201" s="80"/>
      <c r="JS201" s="80"/>
      <c r="JT201" s="80"/>
      <c r="JU201" s="80"/>
      <c r="JV201" s="80"/>
      <c r="JW201" s="80"/>
      <c r="JX201" s="80"/>
      <c r="JY201" s="80"/>
      <c r="JZ201" s="80"/>
      <c r="KA201" s="80"/>
      <c r="KB201" s="80"/>
      <c r="KC201" s="80"/>
      <c r="KD201" s="80"/>
      <c r="KE201" s="80"/>
      <c r="KF201" s="80"/>
      <c r="KG201" s="80"/>
      <c r="KH201" s="80"/>
      <c r="KI201" s="80"/>
      <c r="KJ201" s="80"/>
      <c r="KK201" s="80"/>
      <c r="KL201" s="80"/>
      <c r="KM201" s="80"/>
      <c r="KN201" s="80"/>
      <c r="KO201" s="80"/>
      <c r="KP201" s="80"/>
      <c r="KQ201" s="80"/>
      <c r="KR201" s="80"/>
      <c r="KS201" s="80"/>
      <c r="KT201" s="80"/>
      <c r="KU201" s="80"/>
      <c r="KV201" s="80"/>
      <c r="KW201" s="80"/>
      <c r="KX201" s="80"/>
      <c r="KY201" s="80"/>
      <c r="KZ201" s="80"/>
      <c r="LA201" s="80"/>
      <c r="LB201" s="80"/>
      <c r="LC201" s="80"/>
      <c r="LD201" s="80"/>
      <c r="LE201" s="80"/>
      <c r="LF201" s="80"/>
      <c r="LG201" s="80"/>
      <c r="LH201" s="80"/>
      <c r="LI201" s="80"/>
      <c r="LJ201" s="80"/>
      <c r="LK201" s="80"/>
      <c r="LL201" s="80"/>
      <c r="LM201" s="80"/>
      <c r="LN201" s="80"/>
      <c r="LO201" s="80"/>
      <c r="LP201" s="80"/>
      <c r="LQ201" s="80"/>
      <c r="LR201" s="80"/>
      <c r="LS201" s="80"/>
      <c r="LT201" s="80"/>
      <c r="LU201" s="80"/>
      <c r="LV201" s="80"/>
      <c r="LW201" s="80"/>
      <c r="LX201" s="80"/>
      <c r="LY201" s="80"/>
      <c r="LZ201" s="80"/>
      <c r="MA201" s="80"/>
      <c r="MB201" s="80"/>
      <c r="MC201" s="80"/>
      <c r="MD201" s="80"/>
      <c r="ME201" s="80"/>
      <c r="MF201" s="80"/>
      <c r="MG201" s="80"/>
      <c r="MH201" s="80"/>
      <c r="MI201" s="80"/>
      <c r="MJ201" s="80"/>
      <c r="MK201" s="80"/>
      <c r="ML201" s="80"/>
      <c r="MM201" s="80"/>
      <c r="MN201" s="80"/>
      <c r="MO201" s="80"/>
      <c r="MP201" s="80"/>
      <c r="MQ201" s="80"/>
      <c r="MR201" s="80"/>
      <c r="MS201" s="80"/>
      <c r="MT201" s="80"/>
      <c r="MU201" s="80"/>
      <c r="MV201" s="80"/>
      <c r="MW201" s="80"/>
      <c r="MX201" s="80"/>
      <c r="MY201" s="80"/>
      <c r="MZ201" s="80"/>
      <c r="NA201" s="80"/>
      <c r="NB201" s="80"/>
      <c r="NC201" s="80"/>
      <c r="ND201" s="80"/>
      <c r="NE201" s="80"/>
      <c r="NF201" s="80"/>
      <c r="NG201" s="80"/>
      <c r="NH201" s="80"/>
      <c r="NI201" s="80"/>
      <c r="NJ201" s="80"/>
      <c r="NK201" s="80"/>
      <c r="NL201" s="80"/>
      <c r="NM201" s="80"/>
      <c r="NN201" s="80"/>
      <c r="NO201" s="80"/>
      <c r="NP201" s="80"/>
      <c r="NQ201" s="80"/>
      <c r="NR201" s="80"/>
      <c r="NS201" s="80"/>
      <c r="NT201" s="80"/>
      <c r="NU201" s="80"/>
      <c r="NV201" s="80"/>
      <c r="NW201" s="80"/>
      <c r="NX201" s="80"/>
      <c r="NY201" s="80"/>
      <c r="NZ201" s="80"/>
      <c r="OA201" s="80"/>
      <c r="OB201" s="80"/>
      <c r="OC201" s="80"/>
      <c r="OD201" s="80"/>
      <c r="OE201" s="80"/>
      <c r="OF201" s="80"/>
      <c r="OG201" s="80"/>
      <c r="OH201" s="80"/>
      <c r="OI201" s="80"/>
      <c r="OJ201" s="80"/>
      <c r="OK201" s="80"/>
      <c r="OL201" s="80"/>
      <c r="OM201" s="80"/>
      <c r="ON201" s="80"/>
      <c r="OO201" s="80"/>
      <c r="OP201" s="80"/>
      <c r="OQ201" s="80"/>
      <c r="OR201" s="80"/>
      <c r="OS201" s="80"/>
      <c r="OT201" s="80"/>
      <c r="OU201" s="80"/>
      <c r="OV201" s="80"/>
      <c r="OW201" s="80"/>
      <c r="OX201" s="80"/>
      <c r="OY201" s="80"/>
      <c r="OZ201" s="80"/>
      <c r="PA201" s="80"/>
      <c r="PB201" s="80"/>
      <c r="PC201" s="80"/>
      <c r="PD201" s="80"/>
      <c r="PE201" s="80"/>
      <c r="PF201" s="80"/>
      <c r="PG201" s="80"/>
      <c r="PH201" s="80"/>
      <c r="PI201" s="80"/>
      <c r="PJ201" s="80"/>
      <c r="PK201" s="80"/>
      <c r="PL201" s="80"/>
      <c r="PM201" s="80"/>
      <c r="PN201" s="80"/>
      <c r="PO201" s="80"/>
      <c r="PP201" s="80"/>
      <c r="PQ201" s="80"/>
      <c r="PR201" s="80"/>
      <c r="PS201" s="80"/>
      <c r="PT201" s="80"/>
      <c r="PU201" s="80"/>
      <c r="PV201" s="80"/>
      <c r="PW201" s="80"/>
      <c r="PX201" s="80"/>
      <c r="PY201" s="80"/>
      <c r="PZ201" s="80"/>
      <c r="QA201" s="80"/>
      <c r="QB201" s="80"/>
      <c r="QC201" s="80"/>
      <c r="QD201" s="80"/>
      <c r="QE201" s="80"/>
      <c r="QF201" s="80"/>
      <c r="QG201" s="80"/>
      <c r="QH201" s="80"/>
      <c r="QI201" s="80"/>
      <c r="QJ201" s="80"/>
      <c r="QK201" s="80"/>
      <c r="QL201" s="80"/>
      <c r="QM201" s="80"/>
      <c r="QN201" s="80"/>
      <c r="QO201" s="80"/>
      <c r="QP201" s="80"/>
      <c r="QQ201" s="80"/>
      <c r="QR201" s="80"/>
      <c r="QS201" s="80"/>
      <c r="QT201" s="80"/>
      <c r="QU201" s="80"/>
      <c r="QV201" s="80"/>
      <c r="QW201" s="80"/>
      <c r="QX201" s="80"/>
      <c r="QY201" s="80"/>
      <c r="QZ201" s="80"/>
      <c r="RA201" s="80"/>
      <c r="RB201" s="80"/>
      <c r="RC201" s="80"/>
      <c r="RD201" s="80"/>
      <c r="RE201" s="80"/>
      <c r="RF201" s="80"/>
      <c r="RG201" s="80"/>
      <c r="RH201" s="80"/>
      <c r="RI201" s="80"/>
      <c r="RJ201" s="80"/>
      <c r="RK201" s="80"/>
      <c r="RL201" s="80"/>
      <c r="RM201" s="80"/>
      <c r="RN201" s="80"/>
      <c r="RO201" s="80"/>
      <c r="RP201" s="80"/>
      <c r="RQ201" s="80"/>
      <c r="RR201" s="80"/>
      <c r="RS201" s="80"/>
      <c r="RT201" s="80"/>
      <c r="RU201" s="80"/>
      <c r="RV201" s="80"/>
      <c r="RW201" s="80"/>
      <c r="RX201" s="80"/>
      <c r="RY201" s="80"/>
      <c r="RZ201" s="80"/>
      <c r="SA201" s="80"/>
      <c r="SB201" s="80"/>
      <c r="SC201" s="80"/>
      <c r="SD201" s="80"/>
      <c r="SE201" s="80"/>
      <c r="SF201" s="80"/>
      <c r="SG201" s="80"/>
      <c r="SH201" s="80"/>
      <c r="SI201" s="80"/>
      <c r="SJ201" s="80"/>
      <c r="SK201" s="80"/>
      <c r="SL201" s="80"/>
      <c r="SM201" s="80"/>
      <c r="SN201" s="80"/>
      <c r="SO201" s="80"/>
      <c r="SP201" s="80"/>
      <c r="SQ201" s="80"/>
      <c r="SR201" s="80"/>
      <c r="SS201" s="80"/>
      <c r="ST201" s="80"/>
      <c r="SU201" s="80"/>
      <c r="SV201" s="80"/>
      <c r="SW201" s="80"/>
      <c r="SX201" s="80"/>
      <c r="SY201" s="80"/>
      <c r="SZ201" s="80"/>
      <c r="TA201" s="80"/>
      <c r="TB201" s="80"/>
      <c r="TC201" s="80"/>
      <c r="TD201" s="80"/>
      <c r="TE201" s="80"/>
      <c r="TF201" s="80"/>
      <c r="TG201" s="80"/>
      <c r="TH201" s="80"/>
      <c r="TI201" s="80"/>
      <c r="TJ201" s="80"/>
      <c r="TK201" s="80"/>
      <c r="TL201" s="80"/>
      <c r="TM201" s="80"/>
      <c r="TN201" s="80"/>
      <c r="TO201" s="80"/>
      <c r="TP201" s="80"/>
      <c r="TQ201" s="80"/>
      <c r="TR201" s="80"/>
      <c r="TS201" s="80"/>
      <c r="TT201" s="80"/>
      <c r="TU201" s="80"/>
      <c r="TV201" s="80"/>
      <c r="TW201" s="80"/>
      <c r="TX201" s="80"/>
      <c r="TY201" s="80"/>
      <c r="TZ201" s="80"/>
      <c r="UA201" s="80"/>
      <c r="UB201" s="80"/>
      <c r="UC201" s="80"/>
      <c r="UD201" s="80"/>
      <c r="UE201" s="80"/>
      <c r="UF201" s="80"/>
      <c r="UG201" s="80"/>
      <c r="UH201" s="80"/>
      <c r="UI201" s="80"/>
      <c r="UJ201" s="80"/>
      <c r="UK201" s="80"/>
      <c r="UL201" s="80"/>
      <c r="UM201" s="80"/>
      <c r="UN201" s="80"/>
      <c r="UO201" s="80"/>
      <c r="UP201" s="80"/>
      <c r="UQ201" s="80"/>
      <c r="UR201" s="80"/>
      <c r="US201" s="80"/>
      <c r="UT201" s="80"/>
      <c r="UU201" s="80"/>
      <c r="UV201" s="80"/>
      <c r="UW201" s="80"/>
      <c r="UX201" s="80"/>
      <c r="UY201" s="80"/>
      <c r="UZ201" s="80"/>
      <c r="VA201" s="80"/>
      <c r="VB201" s="80"/>
      <c r="VC201" s="80"/>
      <c r="VD201" s="80"/>
      <c r="VE201" s="80"/>
      <c r="VF201" s="80"/>
      <c r="VG201" s="80"/>
      <c r="VH201" s="80"/>
      <c r="VI201" s="80"/>
      <c r="VJ201" s="80"/>
      <c r="VK201" s="80"/>
      <c r="VL201" s="80"/>
      <c r="VM201" s="80"/>
      <c r="VN201" s="80"/>
      <c r="VO201" s="80"/>
      <c r="VP201" s="80"/>
      <c r="VQ201" s="80"/>
      <c r="VR201" s="80"/>
      <c r="VS201" s="80"/>
      <c r="VT201" s="80"/>
      <c r="VU201" s="80"/>
      <c r="VV201" s="80"/>
      <c r="VW201" s="80"/>
      <c r="VX201" s="80"/>
      <c r="VY201" s="80"/>
      <c r="VZ201" s="80"/>
      <c r="WA201" s="80"/>
      <c r="WB201" s="80"/>
      <c r="WC201" s="80"/>
      <c r="WD201" s="80"/>
      <c r="WE201" s="80"/>
      <c r="WF201" s="80"/>
      <c r="WG201" s="80"/>
      <c r="WH201" s="80"/>
      <c r="WI201" s="80"/>
      <c r="WJ201" s="80"/>
      <c r="WK201" s="80"/>
      <c r="WL201" s="80"/>
      <c r="WM201" s="80"/>
      <c r="WN201" s="80"/>
      <c r="WO201" s="80"/>
      <c r="WP201" s="80"/>
      <c r="WQ201" s="80"/>
      <c r="WR201" s="80"/>
      <c r="WS201" s="80"/>
      <c r="WT201" s="80"/>
      <c r="WU201" s="80"/>
      <c r="WV201" s="80"/>
      <c r="WW201" s="80"/>
      <c r="WX201" s="80"/>
      <c r="WY201" s="80"/>
      <c r="WZ201" s="80"/>
      <c r="XA201" s="80"/>
      <c r="XB201" s="80"/>
      <c r="XC201" s="80"/>
      <c r="XD201" s="80"/>
      <c r="XE201" s="80"/>
      <c r="XF201" s="80"/>
      <c r="XG201" s="80"/>
      <c r="XH201" s="80"/>
      <c r="XI201" s="80"/>
      <c r="XJ201" s="80"/>
      <c r="XK201" s="80"/>
      <c r="XL201" s="80"/>
      <c r="XM201" s="80"/>
      <c r="XN201" s="80"/>
      <c r="XO201" s="80"/>
      <c r="XP201" s="80"/>
      <c r="XQ201" s="80"/>
      <c r="XR201" s="80"/>
      <c r="XS201" s="80"/>
      <c r="XT201" s="80"/>
      <c r="XU201" s="80"/>
      <c r="XV201" s="80"/>
      <c r="XW201" s="80"/>
      <c r="XX201" s="80"/>
      <c r="XY201" s="80"/>
      <c r="XZ201" s="80"/>
      <c r="YA201" s="80"/>
      <c r="YB201" s="80"/>
      <c r="YC201" s="80"/>
      <c r="YD201" s="80"/>
      <c r="YE201" s="80"/>
      <c r="YF201" s="80"/>
      <c r="YG201" s="80"/>
      <c r="YH201" s="80"/>
      <c r="YI201" s="80"/>
      <c r="YJ201" s="80"/>
      <c r="YK201" s="80"/>
      <c r="YL201" s="80"/>
      <c r="YM201" s="80"/>
      <c r="YN201" s="80"/>
      <c r="YO201" s="80"/>
      <c r="YP201" s="80"/>
      <c r="YQ201" s="80"/>
      <c r="YR201" s="80"/>
      <c r="YS201" s="80"/>
      <c r="YT201" s="80"/>
      <c r="YU201" s="80"/>
      <c r="YV201" s="80"/>
      <c r="YW201" s="80"/>
      <c r="YX201" s="80"/>
      <c r="YY201" s="80"/>
      <c r="YZ201" s="80"/>
      <c r="ZA201" s="80"/>
      <c r="ZB201" s="80"/>
      <c r="ZC201" s="80"/>
      <c r="ZD201" s="80"/>
      <c r="ZE201" s="80"/>
      <c r="ZF201" s="80"/>
      <c r="ZG201" s="80"/>
      <c r="ZH201" s="80"/>
      <c r="ZI201" s="80"/>
      <c r="ZJ201" s="80"/>
      <c r="ZK201" s="80"/>
      <c r="ZL201" s="80"/>
      <c r="ZM201" s="80"/>
      <c r="ZN201" s="80"/>
      <c r="ZO201" s="80"/>
      <c r="ZP201" s="80"/>
      <c r="ZQ201" s="80"/>
      <c r="ZR201" s="80"/>
      <c r="ZS201" s="80"/>
      <c r="ZT201" s="80"/>
      <c r="ZU201" s="80"/>
      <c r="ZV201" s="80"/>
      <c r="ZW201" s="80"/>
      <c r="ZX201" s="80"/>
      <c r="ZY201" s="80"/>
      <c r="ZZ201" s="80"/>
      <c r="AAA201" s="80"/>
      <c r="AAB201" s="80"/>
      <c r="AAC201" s="80"/>
      <c r="AAD201" s="80"/>
      <c r="AAE201" s="80"/>
      <c r="AAF201" s="80"/>
      <c r="AAG201" s="80"/>
      <c r="AAH201" s="80"/>
      <c r="AAI201" s="80"/>
      <c r="AAJ201" s="80"/>
      <c r="AAK201" s="80"/>
      <c r="AAL201" s="80"/>
      <c r="AAM201" s="80"/>
      <c r="AAN201" s="80"/>
      <c r="AAO201" s="80"/>
      <c r="AAP201" s="80"/>
      <c r="AAQ201" s="80"/>
      <c r="AAR201" s="80"/>
      <c r="AAS201" s="80"/>
      <c r="AAT201" s="80"/>
      <c r="AAU201" s="80"/>
      <c r="AAV201" s="80"/>
      <c r="AAW201" s="80"/>
      <c r="AAX201" s="80"/>
      <c r="AAY201" s="80"/>
      <c r="AAZ201" s="80"/>
      <c r="ABA201" s="80"/>
      <c r="ABB201" s="80"/>
      <c r="ABC201" s="80"/>
      <c r="ABD201" s="80"/>
      <c r="ABE201" s="80"/>
      <c r="ABF201" s="80"/>
      <c r="ABG201" s="80"/>
      <c r="ABH201" s="80"/>
      <c r="ABI201" s="80"/>
      <c r="ABJ201" s="80"/>
      <c r="ABK201" s="80"/>
      <c r="ABL201" s="80"/>
      <c r="ABM201" s="80"/>
      <c r="ABN201" s="80"/>
      <c r="ABO201" s="80"/>
      <c r="ABP201" s="80"/>
      <c r="ABQ201" s="80"/>
      <c r="ABR201" s="80"/>
      <c r="ABS201" s="80"/>
      <c r="ABT201" s="80"/>
      <c r="ABU201" s="80"/>
      <c r="ABV201" s="80"/>
      <c r="ABW201" s="80"/>
      <c r="ABX201" s="80"/>
      <c r="ABY201" s="80"/>
      <c r="ABZ201" s="80"/>
      <c r="ACA201" s="80"/>
      <c r="ACB201" s="80"/>
      <c r="ACC201" s="80"/>
      <c r="ACD201" s="80"/>
      <c r="ACE201" s="80"/>
      <c r="ACF201" s="80"/>
      <c r="ACG201" s="80"/>
      <c r="ACH201" s="80"/>
      <c r="ACI201" s="80"/>
      <c r="ACJ201" s="80"/>
      <c r="ACK201" s="80"/>
      <c r="ACL201" s="80"/>
      <c r="ACM201" s="80"/>
      <c r="ACN201" s="80"/>
      <c r="ACO201" s="80"/>
      <c r="ACP201" s="80"/>
      <c r="ACQ201" s="80"/>
      <c r="ACR201" s="80"/>
      <c r="ACS201" s="80"/>
      <c r="ACT201" s="80"/>
      <c r="ACU201" s="80"/>
      <c r="ACV201" s="80"/>
      <c r="ACW201" s="80"/>
      <c r="ACX201" s="80"/>
      <c r="ACY201" s="80"/>
      <c r="ACZ201" s="80"/>
      <c r="ADA201" s="80"/>
      <c r="ADB201" s="80"/>
      <c r="ADC201" s="80"/>
      <c r="ADD201" s="80"/>
      <c r="ADE201" s="80"/>
      <c r="ADF201" s="80"/>
      <c r="ADG201" s="80"/>
      <c r="ADH201" s="80"/>
      <c r="ADI201" s="80"/>
      <c r="ADJ201" s="80"/>
      <c r="ADK201" s="80"/>
      <c r="ADL201" s="80"/>
      <c r="ADM201" s="80"/>
      <c r="ADN201" s="80"/>
      <c r="ADO201" s="80"/>
      <c r="ADP201" s="80"/>
      <c r="ADQ201" s="80"/>
      <c r="ADR201" s="80"/>
      <c r="ADS201" s="80"/>
      <c r="ADT201" s="80"/>
      <c r="ADU201" s="80"/>
      <c r="ADV201" s="80"/>
      <c r="ADW201" s="80"/>
      <c r="ADX201" s="80"/>
      <c r="ADY201" s="80"/>
      <c r="ADZ201" s="80"/>
      <c r="AEA201" s="80"/>
      <c r="AEB201" s="80"/>
      <c r="AEC201" s="80"/>
      <c r="AED201" s="80"/>
      <c r="AEE201" s="80"/>
      <c r="AEF201" s="80"/>
      <c r="AEG201" s="80"/>
      <c r="AEH201" s="80"/>
      <c r="AEI201" s="80"/>
      <c r="AEJ201" s="80"/>
      <c r="AEK201" s="80"/>
      <c r="AEL201" s="80"/>
      <c r="AEM201" s="80"/>
      <c r="AEN201" s="80"/>
      <c r="AEO201" s="80"/>
      <c r="AEP201" s="80"/>
      <c r="AEQ201" s="80"/>
      <c r="AER201" s="80"/>
      <c r="AES201" s="80"/>
      <c r="AET201" s="80"/>
      <c r="AEU201" s="80"/>
      <c r="AEV201" s="80"/>
      <c r="AEW201" s="80"/>
      <c r="AEX201" s="80"/>
      <c r="AEY201" s="80"/>
      <c r="AEZ201" s="80"/>
      <c r="AFA201" s="80"/>
      <c r="AFB201" s="80"/>
      <c r="AFC201" s="80"/>
      <c r="AFD201" s="80"/>
      <c r="AFE201" s="80"/>
      <c r="AFF201" s="80"/>
      <c r="AFG201" s="80"/>
      <c r="AFH201" s="80"/>
      <c r="AFI201" s="80"/>
      <c r="AFJ201" s="80"/>
      <c r="AFK201" s="80"/>
      <c r="AFL201" s="80"/>
      <c r="AFM201" s="80"/>
      <c r="AFN201" s="80"/>
      <c r="AFO201" s="80"/>
      <c r="AFP201" s="80"/>
      <c r="AFQ201" s="80"/>
      <c r="AFR201" s="80"/>
      <c r="AFS201" s="80"/>
      <c r="AFT201" s="80"/>
      <c r="AFU201" s="80"/>
      <c r="AFV201" s="80"/>
      <c r="AFW201" s="80"/>
      <c r="AFX201" s="80"/>
      <c r="AFY201" s="80"/>
      <c r="AFZ201" s="80"/>
      <c r="AGA201" s="80"/>
      <c r="AGB201" s="80"/>
      <c r="AGC201" s="80"/>
      <c r="AGD201" s="80"/>
      <c r="AGE201" s="80"/>
      <c r="AGF201" s="80"/>
      <c r="AGG201" s="80"/>
      <c r="AGH201" s="80"/>
      <c r="AGI201" s="80"/>
      <c r="AGJ201" s="80"/>
      <c r="AGK201" s="80"/>
      <c r="AGL201" s="80"/>
      <c r="AGM201" s="80"/>
      <c r="AGN201" s="80"/>
      <c r="AGO201" s="80"/>
      <c r="AGP201" s="80"/>
      <c r="AGQ201" s="80"/>
      <c r="AGR201" s="80"/>
      <c r="AGS201" s="80"/>
      <c r="AGT201" s="80"/>
      <c r="AGU201" s="80"/>
      <c r="AGV201" s="80"/>
      <c r="AGW201" s="80"/>
      <c r="AGX201" s="80"/>
      <c r="AGY201" s="80"/>
      <c r="AGZ201" s="80"/>
      <c r="AHA201" s="80"/>
      <c r="AHB201" s="80"/>
      <c r="AHC201" s="80"/>
      <c r="AHD201" s="80"/>
      <c r="AHE201" s="80"/>
      <c r="AHF201" s="80"/>
      <c r="AHG201" s="80"/>
      <c r="AHH201" s="80"/>
      <c r="AHI201" s="80"/>
      <c r="AHJ201" s="80"/>
      <c r="AHK201" s="80"/>
      <c r="AHL201" s="80"/>
      <c r="AHM201" s="80"/>
      <c r="AHN201" s="80"/>
      <c r="AHO201" s="80"/>
      <c r="AHP201" s="80"/>
      <c r="AHQ201" s="80"/>
      <c r="AHR201" s="80"/>
      <c r="AHS201" s="80"/>
      <c r="AHT201" s="80"/>
      <c r="AHU201" s="80"/>
      <c r="AHV201" s="80"/>
      <c r="AHW201" s="80"/>
      <c r="AHX201" s="80"/>
      <c r="AHY201" s="80"/>
      <c r="AHZ201" s="80"/>
      <c r="AIA201" s="80"/>
      <c r="AIB201" s="80"/>
      <c r="AIC201" s="80"/>
      <c r="AID201" s="80"/>
      <c r="AIE201" s="80"/>
      <c r="AIF201" s="80"/>
      <c r="AIG201" s="80"/>
      <c r="AIH201" s="80"/>
      <c r="AII201" s="80"/>
      <c r="AIJ201" s="80"/>
      <c r="AIK201" s="80"/>
      <c r="AIL201" s="80"/>
      <c r="AIM201" s="80"/>
      <c r="AIN201" s="80"/>
      <c r="AIO201" s="80"/>
      <c r="AIP201" s="80"/>
      <c r="AIQ201" s="80"/>
      <c r="AIR201" s="80"/>
      <c r="AIS201" s="80"/>
      <c r="AIT201" s="80"/>
      <c r="AIU201" s="80"/>
      <c r="AIV201" s="80"/>
      <c r="AIW201" s="80"/>
      <c r="AIX201" s="80"/>
      <c r="AIY201" s="80"/>
      <c r="AIZ201" s="80"/>
    </row>
    <row r="202" spans="1:936" s="14" customFormat="1" ht="18" customHeight="1" x14ac:dyDescent="0.25">
      <c r="A202" s="34">
        <v>196</v>
      </c>
      <c r="B202" s="16" t="s">
        <v>855</v>
      </c>
      <c r="C202" s="16" t="s">
        <v>873</v>
      </c>
      <c r="D202" s="16" t="s">
        <v>198</v>
      </c>
      <c r="E202" s="16" t="s">
        <v>65</v>
      </c>
      <c r="F202" s="17" t="s">
        <v>876</v>
      </c>
      <c r="G202" s="18">
        <v>30000</v>
      </c>
      <c r="H202" s="16">
        <v>0</v>
      </c>
      <c r="I202" s="19">
        <v>25</v>
      </c>
      <c r="J202" s="45">
        <v>861</v>
      </c>
      <c r="K202" s="39">
        <f t="shared" si="51"/>
        <v>2130</v>
      </c>
      <c r="L202" s="29">
        <f t="shared" si="52"/>
        <v>330.00000000000006</v>
      </c>
      <c r="M202" s="50">
        <v>912</v>
      </c>
      <c r="N202" s="19">
        <f t="shared" si="53"/>
        <v>2127</v>
      </c>
      <c r="O202" s="19"/>
      <c r="P202" s="19">
        <f t="shared" si="54"/>
        <v>1773</v>
      </c>
      <c r="Q202" s="19">
        <f t="shared" si="55"/>
        <v>1798</v>
      </c>
      <c r="R202" s="19">
        <f t="shared" si="56"/>
        <v>4587</v>
      </c>
      <c r="S202" s="19">
        <v>17240.73</v>
      </c>
      <c r="T202" s="30" t="s">
        <v>41</v>
      </c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</row>
    <row r="203" spans="1:936" s="6" customFormat="1" ht="18" customHeight="1" x14ac:dyDescent="0.25">
      <c r="A203" s="34">
        <v>197</v>
      </c>
      <c r="B203" s="16" t="s">
        <v>199</v>
      </c>
      <c r="C203" s="16" t="s">
        <v>873</v>
      </c>
      <c r="D203" s="16" t="s">
        <v>198</v>
      </c>
      <c r="E203" s="16" t="s">
        <v>209</v>
      </c>
      <c r="F203" s="17" t="s">
        <v>876</v>
      </c>
      <c r="G203" s="18">
        <v>24000</v>
      </c>
      <c r="H203" s="16">
        <v>0</v>
      </c>
      <c r="I203" s="19">
        <v>25</v>
      </c>
      <c r="J203" s="45">
        <v>688.8</v>
      </c>
      <c r="K203" s="39">
        <f t="shared" si="51"/>
        <v>1703.9999999999998</v>
      </c>
      <c r="L203" s="29">
        <f t="shared" si="52"/>
        <v>264</v>
      </c>
      <c r="M203" s="44">
        <v>729.6</v>
      </c>
      <c r="N203" s="19">
        <f t="shared" si="53"/>
        <v>1701.6000000000001</v>
      </c>
      <c r="O203" s="19"/>
      <c r="P203" s="19">
        <f t="shared" si="54"/>
        <v>1418.4</v>
      </c>
      <c r="Q203" s="19">
        <f t="shared" si="55"/>
        <v>1443.4</v>
      </c>
      <c r="R203" s="19">
        <f t="shared" si="56"/>
        <v>3669.6</v>
      </c>
      <c r="S203" s="19">
        <f t="shared" ref="S203:S236" si="57">+G203-Q203</f>
        <v>22556.6</v>
      </c>
      <c r="T203" s="30" t="s">
        <v>41</v>
      </c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</row>
    <row r="204" spans="1:936" s="6" customFormat="1" ht="18" customHeight="1" x14ac:dyDescent="0.25">
      <c r="A204" s="34">
        <v>198</v>
      </c>
      <c r="B204" s="16" t="s">
        <v>853</v>
      </c>
      <c r="C204" s="16" t="s">
        <v>873</v>
      </c>
      <c r="D204" s="16" t="s">
        <v>198</v>
      </c>
      <c r="E204" s="16" t="s">
        <v>100</v>
      </c>
      <c r="F204" s="17" t="s">
        <v>876</v>
      </c>
      <c r="G204" s="18">
        <v>25000</v>
      </c>
      <c r="H204" s="16">
        <v>0</v>
      </c>
      <c r="I204" s="19">
        <v>25</v>
      </c>
      <c r="J204" s="45">
        <v>717.5</v>
      </c>
      <c r="K204" s="39">
        <f t="shared" si="51"/>
        <v>1774.9999999999998</v>
      </c>
      <c r="L204" s="29">
        <f t="shared" si="52"/>
        <v>275</v>
      </c>
      <c r="M204" s="44">
        <v>760</v>
      </c>
      <c r="N204" s="19">
        <f t="shared" si="53"/>
        <v>1772.5000000000002</v>
      </c>
      <c r="O204" s="19"/>
      <c r="P204" s="19">
        <f t="shared" si="54"/>
        <v>1477.5</v>
      </c>
      <c r="Q204" s="19">
        <f t="shared" si="55"/>
        <v>1502.5</v>
      </c>
      <c r="R204" s="19">
        <f t="shared" si="56"/>
        <v>3822.5</v>
      </c>
      <c r="S204" s="19">
        <f t="shared" si="57"/>
        <v>23497.5</v>
      </c>
      <c r="T204" s="30" t="s">
        <v>41</v>
      </c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</row>
    <row r="205" spans="1:936" s="6" customFormat="1" ht="18" customHeight="1" x14ac:dyDescent="0.25">
      <c r="A205" s="34">
        <v>199</v>
      </c>
      <c r="B205" s="16" t="s">
        <v>958</v>
      </c>
      <c r="C205" s="16" t="s">
        <v>873</v>
      </c>
      <c r="D205" s="16" t="s">
        <v>198</v>
      </c>
      <c r="E205" s="16" t="s">
        <v>103</v>
      </c>
      <c r="F205" s="17" t="s">
        <v>876</v>
      </c>
      <c r="G205" s="18">
        <v>24000</v>
      </c>
      <c r="H205" s="16">
        <v>0</v>
      </c>
      <c r="I205" s="19">
        <v>25</v>
      </c>
      <c r="J205" s="45">
        <v>688.8</v>
      </c>
      <c r="K205" s="39">
        <f t="shared" si="51"/>
        <v>1703.9999999999998</v>
      </c>
      <c r="L205" s="29">
        <f t="shared" si="52"/>
        <v>264</v>
      </c>
      <c r="M205" s="44">
        <v>729.6</v>
      </c>
      <c r="N205" s="19">
        <f t="shared" si="53"/>
        <v>1701.6000000000001</v>
      </c>
      <c r="O205" s="19"/>
      <c r="P205" s="19">
        <f t="shared" si="54"/>
        <v>1418.4</v>
      </c>
      <c r="Q205" s="19">
        <f t="shared" si="55"/>
        <v>1443.4</v>
      </c>
      <c r="R205" s="19">
        <f t="shared" si="56"/>
        <v>3669.6</v>
      </c>
      <c r="S205" s="19">
        <f t="shared" si="57"/>
        <v>22556.6</v>
      </c>
      <c r="T205" s="30" t="s">
        <v>41</v>
      </c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</row>
    <row r="206" spans="1:936" s="6" customFormat="1" ht="18" customHeight="1" x14ac:dyDescent="0.25">
      <c r="A206" s="34">
        <v>200</v>
      </c>
      <c r="B206" s="16" t="s">
        <v>201</v>
      </c>
      <c r="C206" s="16" t="s">
        <v>873</v>
      </c>
      <c r="D206" s="16" t="s">
        <v>198</v>
      </c>
      <c r="E206" s="16" t="s">
        <v>39</v>
      </c>
      <c r="F206" s="17" t="s">
        <v>881</v>
      </c>
      <c r="G206" s="18">
        <v>24000</v>
      </c>
      <c r="H206" s="16">
        <v>0</v>
      </c>
      <c r="I206" s="19">
        <v>25</v>
      </c>
      <c r="J206" s="45">
        <v>688.8</v>
      </c>
      <c r="K206" s="39">
        <f t="shared" si="51"/>
        <v>1703.9999999999998</v>
      </c>
      <c r="L206" s="29">
        <f t="shared" si="52"/>
        <v>264</v>
      </c>
      <c r="M206" s="44">
        <v>729.6</v>
      </c>
      <c r="N206" s="19">
        <f t="shared" si="53"/>
        <v>1701.6000000000001</v>
      </c>
      <c r="O206" s="19"/>
      <c r="P206" s="19">
        <f t="shared" si="54"/>
        <v>1418.4</v>
      </c>
      <c r="Q206" s="19">
        <f t="shared" si="55"/>
        <v>1443.4</v>
      </c>
      <c r="R206" s="19">
        <f t="shared" si="56"/>
        <v>3669.6</v>
      </c>
      <c r="S206" s="19">
        <f t="shared" si="57"/>
        <v>22556.6</v>
      </c>
      <c r="T206" s="30" t="s">
        <v>41</v>
      </c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</row>
    <row r="207" spans="1:936" s="6" customFormat="1" ht="18" customHeight="1" x14ac:dyDescent="0.25">
      <c r="A207" s="34">
        <v>201</v>
      </c>
      <c r="B207" s="16" t="s">
        <v>205</v>
      </c>
      <c r="C207" s="16" t="s">
        <v>873</v>
      </c>
      <c r="D207" s="16" t="s">
        <v>198</v>
      </c>
      <c r="E207" s="16" t="s">
        <v>39</v>
      </c>
      <c r="F207" s="17" t="s">
        <v>876</v>
      </c>
      <c r="G207" s="18">
        <v>24000</v>
      </c>
      <c r="H207" s="16">
        <v>0</v>
      </c>
      <c r="I207" s="19">
        <v>25</v>
      </c>
      <c r="J207" s="45">
        <v>688.8</v>
      </c>
      <c r="K207" s="39">
        <f t="shared" si="51"/>
        <v>1703.9999999999998</v>
      </c>
      <c r="L207" s="29">
        <f t="shared" si="52"/>
        <v>264</v>
      </c>
      <c r="M207" s="44">
        <v>729.6</v>
      </c>
      <c r="N207" s="19">
        <f t="shared" si="53"/>
        <v>1701.6000000000001</v>
      </c>
      <c r="O207" s="19"/>
      <c r="P207" s="19">
        <f t="shared" si="54"/>
        <v>1418.4</v>
      </c>
      <c r="Q207" s="19">
        <f t="shared" si="55"/>
        <v>1443.4</v>
      </c>
      <c r="R207" s="19">
        <f t="shared" si="56"/>
        <v>3669.6</v>
      </c>
      <c r="S207" s="19">
        <f t="shared" si="57"/>
        <v>22556.6</v>
      </c>
      <c r="T207" s="30" t="s">
        <v>41</v>
      </c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</row>
    <row r="208" spans="1:936" s="6" customFormat="1" ht="18" customHeight="1" x14ac:dyDescent="0.25">
      <c r="A208" s="34">
        <v>202</v>
      </c>
      <c r="B208" s="16" t="s">
        <v>89</v>
      </c>
      <c r="C208" s="16" t="s">
        <v>873</v>
      </c>
      <c r="D208" s="16" t="s">
        <v>198</v>
      </c>
      <c r="E208" s="16" t="s">
        <v>103</v>
      </c>
      <c r="F208" s="17" t="s">
        <v>876</v>
      </c>
      <c r="G208" s="18">
        <v>25200</v>
      </c>
      <c r="H208" s="16">
        <v>0</v>
      </c>
      <c r="I208" s="19">
        <v>25</v>
      </c>
      <c r="J208" s="45">
        <v>723.24</v>
      </c>
      <c r="K208" s="39">
        <f t="shared" si="51"/>
        <v>1789.1999999999998</v>
      </c>
      <c r="L208" s="29">
        <f t="shared" si="52"/>
        <v>277.20000000000005</v>
      </c>
      <c r="M208" s="44">
        <v>766.08</v>
      </c>
      <c r="N208" s="19">
        <f t="shared" si="53"/>
        <v>1786.68</v>
      </c>
      <c r="O208" s="19"/>
      <c r="P208" s="19">
        <f t="shared" si="54"/>
        <v>1489.3200000000002</v>
      </c>
      <c r="Q208" s="19">
        <f t="shared" si="55"/>
        <v>1514.3200000000002</v>
      </c>
      <c r="R208" s="19">
        <f t="shared" si="56"/>
        <v>3853.08</v>
      </c>
      <c r="S208" s="19">
        <f t="shared" si="57"/>
        <v>23685.68</v>
      </c>
      <c r="T208" s="30" t="s">
        <v>41</v>
      </c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</row>
    <row r="209" spans="1:936" s="6" customFormat="1" ht="18" customHeight="1" x14ac:dyDescent="0.25">
      <c r="A209" s="34">
        <v>203</v>
      </c>
      <c r="B209" s="16" t="s">
        <v>33</v>
      </c>
      <c r="C209" s="16" t="s">
        <v>873</v>
      </c>
      <c r="D209" s="16" t="s">
        <v>198</v>
      </c>
      <c r="E209" s="16" t="s">
        <v>39</v>
      </c>
      <c r="F209" s="17" t="s">
        <v>881</v>
      </c>
      <c r="G209" s="18">
        <v>24000</v>
      </c>
      <c r="H209" s="16">
        <v>0</v>
      </c>
      <c r="I209" s="19">
        <v>25</v>
      </c>
      <c r="J209" s="45">
        <v>688.8</v>
      </c>
      <c r="K209" s="39">
        <f t="shared" si="51"/>
        <v>1703.9999999999998</v>
      </c>
      <c r="L209" s="29">
        <f t="shared" si="52"/>
        <v>264</v>
      </c>
      <c r="M209" s="44">
        <v>729.6</v>
      </c>
      <c r="N209" s="19">
        <f t="shared" si="53"/>
        <v>1701.6000000000001</v>
      </c>
      <c r="O209" s="19"/>
      <c r="P209" s="19">
        <f t="shared" si="54"/>
        <v>1418.4</v>
      </c>
      <c r="Q209" s="19">
        <f t="shared" si="55"/>
        <v>1443.4</v>
      </c>
      <c r="R209" s="19">
        <f t="shared" si="56"/>
        <v>3669.6</v>
      </c>
      <c r="S209" s="19">
        <f t="shared" si="57"/>
        <v>22556.6</v>
      </c>
      <c r="T209" s="30" t="s">
        <v>41</v>
      </c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</row>
    <row r="210" spans="1:936" s="6" customFormat="1" ht="18" customHeight="1" x14ac:dyDescent="0.25">
      <c r="A210" s="34">
        <v>204</v>
      </c>
      <c r="B210" s="16" t="s">
        <v>854</v>
      </c>
      <c r="C210" s="16" t="s">
        <v>873</v>
      </c>
      <c r="D210" s="16" t="s">
        <v>198</v>
      </c>
      <c r="E210" s="16" t="s">
        <v>39</v>
      </c>
      <c r="F210" s="17" t="s">
        <v>876</v>
      </c>
      <c r="G210" s="18">
        <v>24000</v>
      </c>
      <c r="H210" s="16">
        <v>0</v>
      </c>
      <c r="I210" s="19">
        <v>25</v>
      </c>
      <c r="J210" s="45">
        <v>688.8</v>
      </c>
      <c r="K210" s="39">
        <f t="shared" si="51"/>
        <v>1703.9999999999998</v>
      </c>
      <c r="L210" s="29">
        <f t="shared" si="52"/>
        <v>264</v>
      </c>
      <c r="M210" s="50">
        <v>729.6</v>
      </c>
      <c r="N210" s="19">
        <f t="shared" si="53"/>
        <v>1701.6000000000001</v>
      </c>
      <c r="O210" s="19"/>
      <c r="P210" s="19">
        <f t="shared" si="54"/>
        <v>1418.4</v>
      </c>
      <c r="Q210" s="19">
        <f t="shared" si="55"/>
        <v>1443.4</v>
      </c>
      <c r="R210" s="19">
        <f t="shared" si="56"/>
        <v>3669.6</v>
      </c>
      <c r="S210" s="19">
        <f t="shared" si="57"/>
        <v>22556.6</v>
      </c>
      <c r="T210" s="30" t="s">
        <v>41</v>
      </c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</row>
    <row r="211" spans="1:936" s="6" customFormat="1" ht="18" customHeight="1" x14ac:dyDescent="0.25">
      <c r="A211" s="34">
        <v>205</v>
      </c>
      <c r="B211" s="16" t="s">
        <v>856</v>
      </c>
      <c r="C211" s="16" t="s">
        <v>873</v>
      </c>
      <c r="D211" s="16" t="s">
        <v>198</v>
      </c>
      <c r="E211" s="16" t="s">
        <v>39</v>
      </c>
      <c r="F211" s="17" t="s">
        <v>876</v>
      </c>
      <c r="G211" s="18">
        <v>24000</v>
      </c>
      <c r="H211" s="16">
        <v>0</v>
      </c>
      <c r="I211" s="19">
        <v>25</v>
      </c>
      <c r="J211" s="45">
        <v>688.8</v>
      </c>
      <c r="K211" s="39">
        <f t="shared" si="51"/>
        <v>1703.9999999999998</v>
      </c>
      <c r="L211" s="29">
        <f t="shared" si="52"/>
        <v>264</v>
      </c>
      <c r="M211" s="50">
        <v>729.6</v>
      </c>
      <c r="N211" s="19">
        <f t="shared" si="53"/>
        <v>1701.6000000000001</v>
      </c>
      <c r="O211" s="19"/>
      <c r="P211" s="19">
        <f t="shared" si="54"/>
        <v>1418.4</v>
      </c>
      <c r="Q211" s="19">
        <f t="shared" si="55"/>
        <v>1443.4</v>
      </c>
      <c r="R211" s="19">
        <f t="shared" si="56"/>
        <v>3669.6</v>
      </c>
      <c r="S211" s="19">
        <f t="shared" si="57"/>
        <v>22556.6</v>
      </c>
      <c r="T211" s="30" t="s">
        <v>41</v>
      </c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</row>
    <row r="212" spans="1:936" s="6" customFormat="1" ht="18" customHeight="1" x14ac:dyDescent="0.25">
      <c r="A212" s="34">
        <v>206</v>
      </c>
      <c r="B212" s="16" t="s">
        <v>865</v>
      </c>
      <c r="C212" s="16" t="s">
        <v>873</v>
      </c>
      <c r="D212" s="16" t="s">
        <v>198</v>
      </c>
      <c r="E212" s="16" t="s">
        <v>39</v>
      </c>
      <c r="F212" s="17" t="s">
        <v>876</v>
      </c>
      <c r="G212" s="18">
        <v>24000</v>
      </c>
      <c r="H212" s="16">
        <v>0</v>
      </c>
      <c r="I212" s="19">
        <v>25</v>
      </c>
      <c r="J212" s="45">
        <v>688.8</v>
      </c>
      <c r="K212" s="39">
        <f t="shared" si="51"/>
        <v>1703.9999999999998</v>
      </c>
      <c r="L212" s="29">
        <f t="shared" si="52"/>
        <v>264</v>
      </c>
      <c r="M212" s="50">
        <v>729.6</v>
      </c>
      <c r="N212" s="19">
        <f t="shared" si="53"/>
        <v>1701.6000000000001</v>
      </c>
      <c r="O212" s="19"/>
      <c r="P212" s="19">
        <f t="shared" si="54"/>
        <v>1418.4</v>
      </c>
      <c r="Q212" s="19">
        <f t="shared" si="55"/>
        <v>1443.4</v>
      </c>
      <c r="R212" s="19">
        <f t="shared" si="56"/>
        <v>3669.6</v>
      </c>
      <c r="S212" s="19">
        <f t="shared" si="57"/>
        <v>22556.6</v>
      </c>
      <c r="T212" s="30" t="s">
        <v>41</v>
      </c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</row>
    <row r="213" spans="1:936" s="6" customFormat="1" ht="18" customHeight="1" x14ac:dyDescent="0.25">
      <c r="A213" s="34">
        <v>207</v>
      </c>
      <c r="B213" s="16" t="s">
        <v>1067</v>
      </c>
      <c r="C213" s="16" t="s">
        <v>873</v>
      </c>
      <c r="D213" s="16" t="s">
        <v>198</v>
      </c>
      <c r="E213" s="16" t="s">
        <v>39</v>
      </c>
      <c r="F213" s="17" t="s">
        <v>876</v>
      </c>
      <c r="G213" s="18">
        <v>25000</v>
      </c>
      <c r="H213" s="16">
        <v>0</v>
      </c>
      <c r="I213" s="19">
        <v>25</v>
      </c>
      <c r="J213" s="45">
        <v>717.5</v>
      </c>
      <c r="K213" s="39">
        <f t="shared" si="51"/>
        <v>1774.9999999999998</v>
      </c>
      <c r="L213" s="29">
        <f t="shared" si="52"/>
        <v>275</v>
      </c>
      <c r="M213" s="50">
        <v>760</v>
      </c>
      <c r="N213" s="19">
        <f t="shared" si="53"/>
        <v>1772.5000000000002</v>
      </c>
      <c r="O213" s="19"/>
      <c r="P213" s="19">
        <f t="shared" si="54"/>
        <v>1477.5</v>
      </c>
      <c r="Q213" s="19">
        <f t="shared" si="55"/>
        <v>1502.5</v>
      </c>
      <c r="R213" s="19">
        <f t="shared" si="56"/>
        <v>3822.5</v>
      </c>
      <c r="S213" s="19">
        <f t="shared" si="57"/>
        <v>23497.5</v>
      </c>
      <c r="T213" s="30" t="s">
        <v>41</v>
      </c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</row>
    <row r="214" spans="1:936" s="6" customFormat="1" ht="18" customHeight="1" x14ac:dyDescent="0.25">
      <c r="A214" s="34">
        <v>208</v>
      </c>
      <c r="B214" s="16" t="s">
        <v>202</v>
      </c>
      <c r="C214" s="16" t="s">
        <v>873</v>
      </c>
      <c r="D214" s="16" t="s">
        <v>198</v>
      </c>
      <c r="E214" s="16" t="s">
        <v>103</v>
      </c>
      <c r="F214" s="17" t="s">
        <v>876</v>
      </c>
      <c r="G214" s="18">
        <v>24000</v>
      </c>
      <c r="H214" s="16">
        <v>0</v>
      </c>
      <c r="I214" s="19">
        <v>25</v>
      </c>
      <c r="J214" s="45">
        <v>688.8</v>
      </c>
      <c r="K214" s="39">
        <f t="shared" si="51"/>
        <v>1703.9999999999998</v>
      </c>
      <c r="L214" s="29">
        <f t="shared" si="52"/>
        <v>264</v>
      </c>
      <c r="M214" s="44">
        <v>729.6</v>
      </c>
      <c r="N214" s="19">
        <f t="shared" si="53"/>
        <v>1701.6000000000001</v>
      </c>
      <c r="O214" s="19"/>
      <c r="P214" s="19">
        <f t="shared" si="54"/>
        <v>1418.4</v>
      </c>
      <c r="Q214" s="19">
        <f t="shared" si="55"/>
        <v>1443.4</v>
      </c>
      <c r="R214" s="19">
        <f t="shared" si="56"/>
        <v>3669.6</v>
      </c>
      <c r="S214" s="19">
        <f t="shared" si="57"/>
        <v>22556.6</v>
      </c>
      <c r="T214" s="30" t="s">
        <v>41</v>
      </c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</row>
    <row r="215" spans="1:936" s="6" customFormat="1" ht="18" customHeight="1" x14ac:dyDescent="0.25">
      <c r="A215" s="34">
        <v>209</v>
      </c>
      <c r="B215" s="16" t="s">
        <v>203</v>
      </c>
      <c r="C215" s="16" t="s">
        <v>873</v>
      </c>
      <c r="D215" s="16" t="s">
        <v>198</v>
      </c>
      <c r="E215" s="16" t="s">
        <v>103</v>
      </c>
      <c r="F215" s="17" t="s">
        <v>876</v>
      </c>
      <c r="G215" s="18">
        <v>24000</v>
      </c>
      <c r="H215" s="16">
        <v>0</v>
      </c>
      <c r="I215" s="19">
        <v>25</v>
      </c>
      <c r="J215" s="45">
        <v>688.8</v>
      </c>
      <c r="K215" s="39">
        <f t="shared" si="51"/>
        <v>1703.9999999999998</v>
      </c>
      <c r="L215" s="29">
        <f t="shared" si="52"/>
        <v>264</v>
      </c>
      <c r="M215" s="44">
        <v>729.6</v>
      </c>
      <c r="N215" s="19">
        <f t="shared" si="53"/>
        <v>1701.6000000000001</v>
      </c>
      <c r="O215" s="19"/>
      <c r="P215" s="19">
        <f t="shared" si="54"/>
        <v>1418.4</v>
      </c>
      <c r="Q215" s="19">
        <f t="shared" si="55"/>
        <v>1443.4</v>
      </c>
      <c r="R215" s="19">
        <f t="shared" si="56"/>
        <v>3669.6</v>
      </c>
      <c r="S215" s="19">
        <f t="shared" si="57"/>
        <v>22556.6</v>
      </c>
      <c r="T215" s="30" t="s">
        <v>41</v>
      </c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</row>
    <row r="216" spans="1:936" s="6" customFormat="1" ht="18" customHeight="1" x14ac:dyDescent="0.25">
      <c r="A216" s="34">
        <v>210</v>
      </c>
      <c r="B216" s="16" t="s">
        <v>204</v>
      </c>
      <c r="C216" s="16" t="s">
        <v>873</v>
      </c>
      <c r="D216" s="16" t="s">
        <v>198</v>
      </c>
      <c r="E216" s="16" t="s">
        <v>103</v>
      </c>
      <c r="F216" s="17" t="s">
        <v>876</v>
      </c>
      <c r="G216" s="18">
        <v>24000</v>
      </c>
      <c r="H216" s="16">
        <v>0</v>
      </c>
      <c r="I216" s="19">
        <v>25</v>
      </c>
      <c r="J216" s="45">
        <v>688.8</v>
      </c>
      <c r="K216" s="39">
        <f t="shared" si="51"/>
        <v>1703.9999999999998</v>
      </c>
      <c r="L216" s="29">
        <f t="shared" si="52"/>
        <v>264</v>
      </c>
      <c r="M216" s="44">
        <v>729.6</v>
      </c>
      <c r="N216" s="19">
        <f t="shared" si="53"/>
        <v>1701.6000000000001</v>
      </c>
      <c r="O216" s="19"/>
      <c r="P216" s="19">
        <f t="shared" si="54"/>
        <v>1418.4</v>
      </c>
      <c r="Q216" s="19">
        <f t="shared" si="55"/>
        <v>1443.4</v>
      </c>
      <c r="R216" s="19">
        <f t="shared" si="56"/>
        <v>3669.6</v>
      </c>
      <c r="S216" s="19">
        <f t="shared" si="57"/>
        <v>22556.6</v>
      </c>
      <c r="T216" s="30" t="s">
        <v>41</v>
      </c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</row>
    <row r="217" spans="1:936" s="6" customFormat="1" ht="18" customHeight="1" x14ac:dyDescent="0.25">
      <c r="A217" s="34">
        <v>211</v>
      </c>
      <c r="B217" s="16" t="s">
        <v>997</v>
      </c>
      <c r="C217" s="16" t="s">
        <v>873</v>
      </c>
      <c r="D217" s="16" t="s">
        <v>198</v>
      </c>
      <c r="E217" s="16" t="s">
        <v>103</v>
      </c>
      <c r="F217" s="17" t="s">
        <v>876</v>
      </c>
      <c r="G217" s="18">
        <v>24000</v>
      </c>
      <c r="H217" s="16">
        <v>0</v>
      </c>
      <c r="I217" s="19">
        <v>25</v>
      </c>
      <c r="J217" s="45">
        <v>688.8</v>
      </c>
      <c r="K217" s="39">
        <f t="shared" si="51"/>
        <v>1703.9999999999998</v>
      </c>
      <c r="L217" s="29">
        <f t="shared" si="52"/>
        <v>264</v>
      </c>
      <c r="M217" s="44">
        <v>729.6</v>
      </c>
      <c r="N217" s="19">
        <f t="shared" si="53"/>
        <v>1701.6000000000001</v>
      </c>
      <c r="O217" s="19"/>
      <c r="P217" s="19">
        <f t="shared" si="54"/>
        <v>1418.4</v>
      </c>
      <c r="Q217" s="19">
        <f t="shared" si="55"/>
        <v>1443.4</v>
      </c>
      <c r="R217" s="19">
        <f t="shared" si="56"/>
        <v>3669.6</v>
      </c>
      <c r="S217" s="19">
        <f t="shared" si="57"/>
        <v>22556.6</v>
      </c>
      <c r="T217" s="30" t="s">
        <v>41</v>
      </c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</row>
    <row r="218" spans="1:936" s="6" customFormat="1" ht="18" customHeight="1" x14ac:dyDescent="0.25">
      <c r="A218" s="34">
        <v>212</v>
      </c>
      <c r="B218" s="16" t="s">
        <v>1022</v>
      </c>
      <c r="C218" s="16" t="s">
        <v>873</v>
      </c>
      <c r="D218" s="16" t="s">
        <v>198</v>
      </c>
      <c r="E218" s="16" t="s">
        <v>103</v>
      </c>
      <c r="F218" s="17" t="s">
        <v>876</v>
      </c>
      <c r="G218" s="18">
        <v>24000</v>
      </c>
      <c r="H218" s="16">
        <v>0</v>
      </c>
      <c r="I218" s="19">
        <v>25</v>
      </c>
      <c r="J218" s="45">
        <v>688.8</v>
      </c>
      <c r="K218" s="39">
        <f t="shared" si="51"/>
        <v>1703.9999999999998</v>
      </c>
      <c r="L218" s="29">
        <f t="shared" si="52"/>
        <v>264</v>
      </c>
      <c r="M218" s="44">
        <v>729.6</v>
      </c>
      <c r="N218" s="19">
        <f t="shared" si="53"/>
        <v>1701.6000000000001</v>
      </c>
      <c r="O218" s="19"/>
      <c r="P218" s="19">
        <f t="shared" si="54"/>
        <v>1418.4</v>
      </c>
      <c r="Q218" s="19">
        <f t="shared" si="55"/>
        <v>1443.4</v>
      </c>
      <c r="R218" s="19">
        <f t="shared" si="56"/>
        <v>3669.6</v>
      </c>
      <c r="S218" s="19">
        <f t="shared" si="57"/>
        <v>22556.6</v>
      </c>
      <c r="T218" s="30" t="s">
        <v>41</v>
      </c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</row>
    <row r="219" spans="1:936" s="6" customFormat="1" ht="18" customHeight="1" x14ac:dyDescent="0.25">
      <c r="A219" s="34">
        <v>213</v>
      </c>
      <c r="B219" s="16" t="s">
        <v>1019</v>
      </c>
      <c r="C219" s="16" t="s">
        <v>873</v>
      </c>
      <c r="D219" s="16" t="s">
        <v>198</v>
      </c>
      <c r="E219" s="16" t="s">
        <v>103</v>
      </c>
      <c r="F219" s="17" t="s">
        <v>876</v>
      </c>
      <c r="G219" s="18">
        <v>24000</v>
      </c>
      <c r="H219" s="16">
        <v>0</v>
      </c>
      <c r="I219" s="19">
        <v>25</v>
      </c>
      <c r="J219" s="45">
        <v>688.8</v>
      </c>
      <c r="K219" s="39">
        <f t="shared" si="51"/>
        <v>1703.9999999999998</v>
      </c>
      <c r="L219" s="29">
        <f t="shared" si="52"/>
        <v>264</v>
      </c>
      <c r="M219" s="44">
        <v>729.6</v>
      </c>
      <c r="N219" s="19">
        <f t="shared" si="53"/>
        <v>1701.6000000000001</v>
      </c>
      <c r="O219" s="19"/>
      <c r="P219" s="19">
        <f t="shared" si="54"/>
        <v>1418.4</v>
      </c>
      <c r="Q219" s="19">
        <f t="shared" si="55"/>
        <v>1443.4</v>
      </c>
      <c r="R219" s="19">
        <f t="shared" si="56"/>
        <v>3669.6</v>
      </c>
      <c r="S219" s="19">
        <f t="shared" si="57"/>
        <v>22556.6</v>
      </c>
      <c r="T219" s="30" t="s">
        <v>41</v>
      </c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</row>
    <row r="220" spans="1:936" s="6" customFormat="1" ht="18" customHeight="1" x14ac:dyDescent="0.25">
      <c r="A220" s="34">
        <v>214</v>
      </c>
      <c r="B220" s="16" t="s">
        <v>1045</v>
      </c>
      <c r="C220" s="16" t="s">
        <v>873</v>
      </c>
      <c r="D220" s="16" t="s">
        <v>198</v>
      </c>
      <c r="E220" s="16" t="s">
        <v>103</v>
      </c>
      <c r="F220" s="17" t="s">
        <v>876</v>
      </c>
      <c r="G220" s="18">
        <v>24000</v>
      </c>
      <c r="H220" s="16">
        <v>0</v>
      </c>
      <c r="I220" s="19">
        <v>25</v>
      </c>
      <c r="J220" s="45">
        <v>688.8</v>
      </c>
      <c r="K220" s="39">
        <f t="shared" si="51"/>
        <v>1703.9999999999998</v>
      </c>
      <c r="L220" s="29">
        <f t="shared" si="52"/>
        <v>264</v>
      </c>
      <c r="M220" s="44">
        <v>729.6</v>
      </c>
      <c r="N220" s="19">
        <f t="shared" si="53"/>
        <v>1701.6000000000001</v>
      </c>
      <c r="O220" s="19"/>
      <c r="P220" s="19">
        <f t="shared" si="54"/>
        <v>1418.4</v>
      </c>
      <c r="Q220" s="19">
        <f t="shared" si="55"/>
        <v>1443.4</v>
      </c>
      <c r="R220" s="19">
        <f t="shared" si="56"/>
        <v>3669.6</v>
      </c>
      <c r="S220" s="19">
        <f t="shared" si="57"/>
        <v>22556.6</v>
      </c>
      <c r="T220" s="30" t="s">
        <v>41</v>
      </c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</row>
    <row r="221" spans="1:936" s="15" customFormat="1" ht="18" customHeight="1" x14ac:dyDescent="0.25">
      <c r="A221" s="34">
        <v>215</v>
      </c>
      <c r="B221" s="16" t="s">
        <v>1057</v>
      </c>
      <c r="C221" s="16" t="s">
        <v>873</v>
      </c>
      <c r="D221" s="16" t="s">
        <v>198</v>
      </c>
      <c r="E221" s="16" t="s">
        <v>103</v>
      </c>
      <c r="F221" s="17" t="s">
        <v>876</v>
      </c>
      <c r="G221" s="18">
        <v>24000</v>
      </c>
      <c r="H221" s="16">
        <v>0</v>
      </c>
      <c r="I221" s="19">
        <v>25</v>
      </c>
      <c r="J221" s="45">
        <v>688.8</v>
      </c>
      <c r="K221" s="39">
        <f t="shared" si="51"/>
        <v>1703.9999999999998</v>
      </c>
      <c r="L221" s="29">
        <f t="shared" si="52"/>
        <v>264</v>
      </c>
      <c r="M221" s="44">
        <v>729.6</v>
      </c>
      <c r="N221" s="19">
        <f t="shared" si="53"/>
        <v>1701.6000000000001</v>
      </c>
      <c r="O221" s="19"/>
      <c r="P221" s="19">
        <f t="shared" si="54"/>
        <v>1418.4</v>
      </c>
      <c r="Q221" s="19">
        <f t="shared" si="55"/>
        <v>1443.4</v>
      </c>
      <c r="R221" s="19">
        <f t="shared" si="56"/>
        <v>3669.6</v>
      </c>
      <c r="S221" s="19">
        <f t="shared" si="57"/>
        <v>22556.6</v>
      </c>
      <c r="T221" s="30" t="s">
        <v>41</v>
      </c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</row>
    <row r="222" spans="1:936" s="15" customFormat="1" ht="18" customHeight="1" x14ac:dyDescent="0.25">
      <c r="A222" s="34">
        <v>216</v>
      </c>
      <c r="B222" s="16" t="s">
        <v>1058</v>
      </c>
      <c r="C222" s="16" t="s">
        <v>873</v>
      </c>
      <c r="D222" s="16" t="s">
        <v>198</v>
      </c>
      <c r="E222" s="16" t="s">
        <v>103</v>
      </c>
      <c r="F222" s="17" t="s">
        <v>876</v>
      </c>
      <c r="G222" s="18">
        <v>24000</v>
      </c>
      <c r="H222" s="16">
        <v>0</v>
      </c>
      <c r="I222" s="19">
        <v>25</v>
      </c>
      <c r="J222" s="45">
        <v>688.8</v>
      </c>
      <c r="K222" s="39">
        <f t="shared" si="51"/>
        <v>1703.9999999999998</v>
      </c>
      <c r="L222" s="29">
        <f t="shared" si="52"/>
        <v>264</v>
      </c>
      <c r="M222" s="44">
        <v>729.6</v>
      </c>
      <c r="N222" s="19">
        <f t="shared" si="53"/>
        <v>1701.6000000000001</v>
      </c>
      <c r="O222" s="19"/>
      <c r="P222" s="19">
        <f t="shared" si="54"/>
        <v>1418.4</v>
      </c>
      <c r="Q222" s="19">
        <f t="shared" si="55"/>
        <v>1443.4</v>
      </c>
      <c r="R222" s="19">
        <f t="shared" si="56"/>
        <v>3669.6</v>
      </c>
      <c r="S222" s="19">
        <f t="shared" si="57"/>
        <v>22556.6</v>
      </c>
      <c r="T222" s="30" t="s">
        <v>41</v>
      </c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</row>
    <row r="223" spans="1:936" s="15" customFormat="1" ht="18" customHeight="1" x14ac:dyDescent="0.25">
      <c r="A223" s="34">
        <v>217</v>
      </c>
      <c r="B223" s="16" t="s">
        <v>1060</v>
      </c>
      <c r="C223" s="16" t="s">
        <v>873</v>
      </c>
      <c r="D223" s="16" t="s">
        <v>198</v>
      </c>
      <c r="E223" s="16" t="s">
        <v>103</v>
      </c>
      <c r="F223" s="17" t="s">
        <v>876</v>
      </c>
      <c r="G223" s="18">
        <v>24000</v>
      </c>
      <c r="H223" s="16">
        <v>0</v>
      </c>
      <c r="I223" s="19">
        <v>25</v>
      </c>
      <c r="J223" s="45">
        <v>688.8</v>
      </c>
      <c r="K223" s="39">
        <f t="shared" si="51"/>
        <v>1703.9999999999998</v>
      </c>
      <c r="L223" s="29">
        <f t="shared" si="52"/>
        <v>264</v>
      </c>
      <c r="M223" s="44">
        <v>729.6</v>
      </c>
      <c r="N223" s="19">
        <f t="shared" si="53"/>
        <v>1701.6000000000001</v>
      </c>
      <c r="O223" s="19"/>
      <c r="P223" s="19">
        <f t="shared" si="54"/>
        <v>1418.4</v>
      </c>
      <c r="Q223" s="19">
        <f t="shared" si="55"/>
        <v>1443.4</v>
      </c>
      <c r="R223" s="19">
        <f t="shared" si="56"/>
        <v>3669.6</v>
      </c>
      <c r="S223" s="19">
        <f t="shared" si="57"/>
        <v>22556.6</v>
      </c>
      <c r="T223" s="30" t="s">
        <v>41</v>
      </c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</row>
    <row r="224" spans="1:936" s="15" customFormat="1" ht="18" customHeight="1" x14ac:dyDescent="0.25">
      <c r="A224" s="34">
        <v>218</v>
      </c>
      <c r="B224" s="16" t="s">
        <v>1061</v>
      </c>
      <c r="C224" s="16" t="s">
        <v>873</v>
      </c>
      <c r="D224" s="16" t="s">
        <v>198</v>
      </c>
      <c r="E224" s="16" t="s">
        <v>103</v>
      </c>
      <c r="F224" s="17" t="s">
        <v>876</v>
      </c>
      <c r="G224" s="18">
        <v>24000</v>
      </c>
      <c r="H224" s="16">
        <v>0</v>
      </c>
      <c r="I224" s="19">
        <v>25</v>
      </c>
      <c r="J224" s="45">
        <v>688.8</v>
      </c>
      <c r="K224" s="39">
        <f t="shared" si="51"/>
        <v>1703.9999999999998</v>
      </c>
      <c r="L224" s="29">
        <f t="shared" si="52"/>
        <v>264</v>
      </c>
      <c r="M224" s="44">
        <v>729.6</v>
      </c>
      <c r="N224" s="19">
        <f t="shared" si="53"/>
        <v>1701.6000000000001</v>
      </c>
      <c r="O224" s="19"/>
      <c r="P224" s="19">
        <f t="shared" si="54"/>
        <v>1418.4</v>
      </c>
      <c r="Q224" s="19">
        <f t="shared" si="55"/>
        <v>1443.4</v>
      </c>
      <c r="R224" s="19">
        <f t="shared" si="56"/>
        <v>3669.6</v>
      </c>
      <c r="S224" s="19">
        <f t="shared" si="57"/>
        <v>22556.6</v>
      </c>
      <c r="T224" s="30" t="s">
        <v>41</v>
      </c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</row>
    <row r="225" spans="1:936" s="15" customFormat="1" ht="18" customHeight="1" x14ac:dyDescent="0.25">
      <c r="A225" s="34">
        <v>219</v>
      </c>
      <c r="B225" s="16" t="s">
        <v>1075</v>
      </c>
      <c r="C225" s="16" t="s">
        <v>873</v>
      </c>
      <c r="D225" s="16" t="s">
        <v>198</v>
      </c>
      <c r="E225" s="16" t="s">
        <v>103</v>
      </c>
      <c r="F225" s="17" t="s">
        <v>876</v>
      </c>
      <c r="G225" s="18">
        <v>23100</v>
      </c>
      <c r="H225" s="16">
        <v>0</v>
      </c>
      <c r="I225" s="19">
        <v>25</v>
      </c>
      <c r="J225" s="45">
        <v>662.97</v>
      </c>
      <c r="K225" s="39">
        <f t="shared" si="51"/>
        <v>1640.1</v>
      </c>
      <c r="L225" s="29">
        <f t="shared" si="52"/>
        <v>254.10000000000002</v>
      </c>
      <c r="M225" s="44">
        <v>702.24</v>
      </c>
      <c r="N225" s="19">
        <f t="shared" si="53"/>
        <v>1637.7900000000002</v>
      </c>
      <c r="O225" s="19"/>
      <c r="P225" s="19">
        <f t="shared" si="54"/>
        <v>1365.21</v>
      </c>
      <c r="Q225" s="19">
        <f t="shared" si="55"/>
        <v>1390.21</v>
      </c>
      <c r="R225" s="19">
        <f t="shared" si="56"/>
        <v>3531.99</v>
      </c>
      <c r="S225" s="19">
        <f t="shared" si="57"/>
        <v>21709.79</v>
      </c>
      <c r="T225" s="30" t="s">
        <v>41</v>
      </c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</row>
    <row r="226" spans="1:936" s="15" customFormat="1" ht="18" customHeight="1" x14ac:dyDescent="0.25">
      <c r="A226" s="34">
        <v>220</v>
      </c>
      <c r="B226" s="16" t="s">
        <v>1076</v>
      </c>
      <c r="C226" s="16" t="s">
        <v>873</v>
      </c>
      <c r="D226" s="16" t="s">
        <v>198</v>
      </c>
      <c r="E226" s="16" t="s">
        <v>103</v>
      </c>
      <c r="F226" s="17" t="s">
        <v>876</v>
      </c>
      <c r="G226" s="18">
        <v>23100</v>
      </c>
      <c r="H226" s="16">
        <v>0</v>
      </c>
      <c r="I226" s="19">
        <v>25</v>
      </c>
      <c r="J226" s="45">
        <v>662.97</v>
      </c>
      <c r="K226" s="39">
        <f t="shared" si="51"/>
        <v>1640.1</v>
      </c>
      <c r="L226" s="29">
        <f t="shared" si="52"/>
        <v>254.10000000000002</v>
      </c>
      <c r="M226" s="44">
        <v>702.24</v>
      </c>
      <c r="N226" s="19">
        <f t="shared" si="53"/>
        <v>1637.7900000000002</v>
      </c>
      <c r="O226" s="19"/>
      <c r="P226" s="19">
        <f t="shared" si="54"/>
        <v>1365.21</v>
      </c>
      <c r="Q226" s="19">
        <f t="shared" si="55"/>
        <v>1390.21</v>
      </c>
      <c r="R226" s="19">
        <f t="shared" si="56"/>
        <v>3531.99</v>
      </c>
      <c r="S226" s="19">
        <f t="shared" si="57"/>
        <v>21709.79</v>
      </c>
      <c r="T226" s="30" t="s">
        <v>41</v>
      </c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</row>
    <row r="227" spans="1:936" s="6" customFormat="1" ht="18" customHeight="1" x14ac:dyDescent="0.25">
      <c r="A227" s="34">
        <v>221</v>
      </c>
      <c r="B227" s="16" t="s">
        <v>1015</v>
      </c>
      <c r="C227" s="16" t="s">
        <v>873</v>
      </c>
      <c r="D227" s="16" t="s">
        <v>198</v>
      </c>
      <c r="E227" s="16" t="s">
        <v>103</v>
      </c>
      <c r="F227" s="17" t="s">
        <v>876</v>
      </c>
      <c r="G227" s="18">
        <v>25000</v>
      </c>
      <c r="H227" s="16">
        <v>0</v>
      </c>
      <c r="I227" s="19">
        <v>25</v>
      </c>
      <c r="J227" s="45">
        <v>717.5</v>
      </c>
      <c r="K227" s="39">
        <f>+G227*7.1%</f>
        <v>1774.9999999999998</v>
      </c>
      <c r="L227" s="29">
        <f>+G227*1.1%</f>
        <v>275</v>
      </c>
      <c r="M227" s="44">
        <v>760</v>
      </c>
      <c r="N227" s="19">
        <f>+G227*7.09%</f>
        <v>1772.5000000000002</v>
      </c>
      <c r="O227" s="19"/>
      <c r="P227" s="19">
        <f>+J227+M227</f>
        <v>1477.5</v>
      </c>
      <c r="Q227" s="19">
        <f>+H227+I227+J227+M227+O227</f>
        <v>1502.5</v>
      </c>
      <c r="R227" s="19">
        <f>+K227+L227+N227</f>
        <v>3822.5</v>
      </c>
      <c r="S227" s="19">
        <f>+G227-Q227</f>
        <v>23497.5</v>
      </c>
      <c r="T227" s="30" t="s">
        <v>41</v>
      </c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</row>
    <row r="228" spans="1:936" s="6" customFormat="1" ht="18" customHeight="1" x14ac:dyDescent="0.25">
      <c r="A228" s="34">
        <v>222</v>
      </c>
      <c r="B228" s="16" t="s">
        <v>206</v>
      </c>
      <c r="C228" s="16" t="s">
        <v>873</v>
      </c>
      <c r="D228" s="16" t="s">
        <v>1113</v>
      </c>
      <c r="E228" s="16" t="s">
        <v>39</v>
      </c>
      <c r="F228" s="17" t="s">
        <v>876</v>
      </c>
      <c r="G228" s="18">
        <v>24000</v>
      </c>
      <c r="H228" s="16">
        <v>0</v>
      </c>
      <c r="I228" s="19">
        <v>25</v>
      </c>
      <c r="J228" s="45">
        <v>688.8</v>
      </c>
      <c r="K228" s="39">
        <f>+G228*7.1%</f>
        <v>1703.9999999999998</v>
      </c>
      <c r="L228" s="29">
        <f>+G228*1.1%</f>
        <v>264</v>
      </c>
      <c r="M228" s="44">
        <v>729.6</v>
      </c>
      <c r="N228" s="19">
        <f>+G228*7.09%</f>
        <v>1701.6000000000001</v>
      </c>
      <c r="O228" s="19"/>
      <c r="P228" s="19">
        <f>+J228+M228</f>
        <v>1418.4</v>
      </c>
      <c r="Q228" s="19">
        <f>+H228+I228+J228+M228+O228</f>
        <v>1443.4</v>
      </c>
      <c r="R228" s="19">
        <f>+K228+L228+N228</f>
        <v>3669.6</v>
      </c>
      <c r="S228" s="19">
        <f>+G228-Q228</f>
        <v>22556.6</v>
      </c>
      <c r="T228" s="30" t="s">
        <v>41</v>
      </c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</row>
    <row r="229" spans="1:936" s="6" customFormat="1" ht="18" customHeight="1" x14ac:dyDescent="0.25">
      <c r="A229" s="34">
        <v>223</v>
      </c>
      <c r="B229" s="16" t="s">
        <v>200</v>
      </c>
      <c r="C229" s="16" t="s">
        <v>873</v>
      </c>
      <c r="D229" s="16" t="s">
        <v>198</v>
      </c>
      <c r="E229" s="16" t="s">
        <v>208</v>
      </c>
      <c r="F229" s="17" t="s">
        <v>881</v>
      </c>
      <c r="G229" s="18">
        <v>22000</v>
      </c>
      <c r="H229" s="16">
        <v>0</v>
      </c>
      <c r="I229" s="19">
        <v>25</v>
      </c>
      <c r="J229" s="45">
        <v>631.4</v>
      </c>
      <c r="K229" s="39">
        <f t="shared" si="51"/>
        <v>1561.9999999999998</v>
      </c>
      <c r="L229" s="29">
        <f t="shared" si="52"/>
        <v>242.00000000000003</v>
      </c>
      <c r="M229" s="44">
        <v>668.8</v>
      </c>
      <c r="N229" s="19">
        <f t="shared" si="53"/>
        <v>1559.8000000000002</v>
      </c>
      <c r="O229" s="19"/>
      <c r="P229" s="19">
        <f t="shared" si="54"/>
        <v>1300.1999999999998</v>
      </c>
      <c r="Q229" s="19">
        <f t="shared" si="55"/>
        <v>1325.1999999999998</v>
      </c>
      <c r="R229" s="19">
        <f t="shared" si="56"/>
        <v>3363.8</v>
      </c>
      <c r="S229" s="19">
        <f t="shared" si="57"/>
        <v>20674.8</v>
      </c>
      <c r="T229" s="30" t="s">
        <v>41</v>
      </c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</row>
    <row r="230" spans="1:936" s="6" customFormat="1" ht="18" customHeight="1" x14ac:dyDescent="0.25">
      <c r="A230" s="34">
        <v>224</v>
      </c>
      <c r="B230" s="16" t="s">
        <v>1078</v>
      </c>
      <c r="C230" s="16" t="s">
        <v>873</v>
      </c>
      <c r="D230" s="16" t="s">
        <v>198</v>
      </c>
      <c r="E230" s="16" t="s">
        <v>208</v>
      </c>
      <c r="F230" s="17" t="s">
        <v>876</v>
      </c>
      <c r="G230" s="18">
        <v>17000</v>
      </c>
      <c r="H230" s="16">
        <v>0</v>
      </c>
      <c r="I230" s="19">
        <v>25</v>
      </c>
      <c r="J230" s="45">
        <v>487.9</v>
      </c>
      <c r="K230" s="39">
        <f t="shared" si="51"/>
        <v>1207</v>
      </c>
      <c r="L230" s="29">
        <f t="shared" si="52"/>
        <v>187.00000000000003</v>
      </c>
      <c r="M230" s="44">
        <v>516.79999999999995</v>
      </c>
      <c r="N230" s="19">
        <f t="shared" si="53"/>
        <v>1205.3000000000002</v>
      </c>
      <c r="O230" s="19"/>
      <c r="P230" s="19">
        <f t="shared" si="54"/>
        <v>1004.6999999999999</v>
      </c>
      <c r="Q230" s="19">
        <f t="shared" si="55"/>
        <v>1029.6999999999998</v>
      </c>
      <c r="R230" s="19">
        <f t="shared" si="56"/>
        <v>2599.3000000000002</v>
      </c>
      <c r="S230" s="19">
        <f t="shared" si="57"/>
        <v>15970.3</v>
      </c>
      <c r="T230" s="30" t="s">
        <v>41</v>
      </c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</row>
    <row r="231" spans="1:936" s="6" customFormat="1" ht="18" customHeight="1" x14ac:dyDescent="0.25">
      <c r="A231" s="34">
        <v>225</v>
      </c>
      <c r="B231" s="16" t="s">
        <v>195</v>
      </c>
      <c r="C231" s="16" t="s">
        <v>872</v>
      </c>
      <c r="D231" s="16" t="s">
        <v>1122</v>
      </c>
      <c r="E231" s="16" t="s">
        <v>197</v>
      </c>
      <c r="F231" s="17" t="s">
        <v>881</v>
      </c>
      <c r="G231" s="18">
        <v>24000</v>
      </c>
      <c r="H231" s="16">
        <v>0</v>
      </c>
      <c r="I231" s="19">
        <v>25</v>
      </c>
      <c r="J231" s="45">
        <v>688.8</v>
      </c>
      <c r="K231" s="39">
        <f t="shared" si="51"/>
        <v>1703.9999999999998</v>
      </c>
      <c r="L231" s="29">
        <f t="shared" si="52"/>
        <v>264</v>
      </c>
      <c r="M231" s="44">
        <v>729.6</v>
      </c>
      <c r="N231" s="19">
        <f t="shared" si="53"/>
        <v>1701.6000000000001</v>
      </c>
      <c r="O231" s="19"/>
      <c r="P231" s="19">
        <f t="shared" si="54"/>
        <v>1418.4</v>
      </c>
      <c r="Q231" s="19">
        <f t="shared" si="55"/>
        <v>1443.4</v>
      </c>
      <c r="R231" s="19">
        <f t="shared" si="56"/>
        <v>3669.6</v>
      </c>
      <c r="S231" s="19">
        <f t="shared" si="57"/>
        <v>22556.6</v>
      </c>
      <c r="T231" s="30" t="s">
        <v>41</v>
      </c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</row>
    <row r="232" spans="1:936" s="6" customFormat="1" ht="18" customHeight="1" x14ac:dyDescent="0.25">
      <c r="A232" s="34">
        <v>226</v>
      </c>
      <c r="B232" s="16" t="s">
        <v>190</v>
      </c>
      <c r="C232" s="16" t="s">
        <v>872</v>
      </c>
      <c r="D232" s="16" t="s">
        <v>1122</v>
      </c>
      <c r="E232" s="16" t="s">
        <v>175</v>
      </c>
      <c r="F232" s="17" t="s">
        <v>881</v>
      </c>
      <c r="G232" s="18">
        <v>30000</v>
      </c>
      <c r="H232" s="16">
        <v>0</v>
      </c>
      <c r="I232" s="19">
        <v>25</v>
      </c>
      <c r="J232" s="45">
        <v>861</v>
      </c>
      <c r="K232" s="39">
        <f t="shared" si="51"/>
        <v>2130</v>
      </c>
      <c r="L232" s="29">
        <f t="shared" si="52"/>
        <v>330.00000000000006</v>
      </c>
      <c r="M232" s="44">
        <v>912</v>
      </c>
      <c r="N232" s="19">
        <f t="shared" si="53"/>
        <v>2127</v>
      </c>
      <c r="O232" s="19"/>
      <c r="P232" s="19">
        <f t="shared" si="54"/>
        <v>1773</v>
      </c>
      <c r="Q232" s="19">
        <f t="shared" si="55"/>
        <v>1798</v>
      </c>
      <c r="R232" s="19">
        <f t="shared" si="56"/>
        <v>4587</v>
      </c>
      <c r="S232" s="19">
        <f t="shared" si="57"/>
        <v>28202</v>
      </c>
      <c r="T232" s="30" t="s">
        <v>41</v>
      </c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</row>
    <row r="233" spans="1:936" s="6" customFormat="1" ht="18" customHeight="1" x14ac:dyDescent="0.25">
      <c r="A233" s="34">
        <v>227</v>
      </c>
      <c r="B233" s="16" t="s">
        <v>192</v>
      </c>
      <c r="C233" s="16" t="s">
        <v>872</v>
      </c>
      <c r="D233" s="16" t="s">
        <v>1122</v>
      </c>
      <c r="E233" s="16" t="s">
        <v>175</v>
      </c>
      <c r="F233" s="17" t="s">
        <v>880</v>
      </c>
      <c r="G233" s="18">
        <v>22000</v>
      </c>
      <c r="H233" s="16">
        <v>0</v>
      </c>
      <c r="I233" s="19">
        <v>25</v>
      </c>
      <c r="J233" s="45">
        <v>631.4</v>
      </c>
      <c r="K233" s="39">
        <f t="shared" si="51"/>
        <v>1561.9999999999998</v>
      </c>
      <c r="L233" s="29">
        <f t="shared" si="52"/>
        <v>242.00000000000003</v>
      </c>
      <c r="M233" s="44">
        <v>668.8</v>
      </c>
      <c r="N233" s="19">
        <f t="shared" si="53"/>
        <v>1559.8000000000002</v>
      </c>
      <c r="O233" s="19"/>
      <c r="P233" s="19">
        <f t="shared" si="54"/>
        <v>1300.1999999999998</v>
      </c>
      <c r="Q233" s="19">
        <f t="shared" si="55"/>
        <v>1325.1999999999998</v>
      </c>
      <c r="R233" s="19">
        <f t="shared" si="56"/>
        <v>3363.8</v>
      </c>
      <c r="S233" s="19">
        <f t="shared" si="57"/>
        <v>20674.8</v>
      </c>
      <c r="T233" s="30" t="s">
        <v>41</v>
      </c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</row>
    <row r="234" spans="1:936" s="6" customFormat="1" ht="18" customHeight="1" x14ac:dyDescent="0.25">
      <c r="A234" s="34">
        <v>228</v>
      </c>
      <c r="B234" s="16" t="s">
        <v>193</v>
      </c>
      <c r="C234" s="16" t="s">
        <v>873</v>
      </c>
      <c r="D234" s="16" t="s">
        <v>1122</v>
      </c>
      <c r="E234" s="16" t="s">
        <v>175</v>
      </c>
      <c r="F234" s="17" t="s">
        <v>880</v>
      </c>
      <c r="G234" s="18">
        <v>22000</v>
      </c>
      <c r="H234" s="16">
        <v>0</v>
      </c>
      <c r="I234" s="19">
        <v>25</v>
      </c>
      <c r="J234" s="45">
        <v>631.4</v>
      </c>
      <c r="K234" s="39">
        <f t="shared" si="51"/>
        <v>1561.9999999999998</v>
      </c>
      <c r="L234" s="29">
        <f t="shared" si="52"/>
        <v>242.00000000000003</v>
      </c>
      <c r="M234" s="44">
        <v>668.8</v>
      </c>
      <c r="N234" s="19">
        <f t="shared" si="53"/>
        <v>1559.8000000000002</v>
      </c>
      <c r="O234" s="19"/>
      <c r="P234" s="19">
        <f t="shared" si="54"/>
        <v>1300.1999999999998</v>
      </c>
      <c r="Q234" s="19">
        <f t="shared" si="55"/>
        <v>1325.1999999999998</v>
      </c>
      <c r="R234" s="19">
        <f t="shared" si="56"/>
        <v>3363.8</v>
      </c>
      <c r="S234" s="19">
        <f t="shared" si="57"/>
        <v>20674.8</v>
      </c>
      <c r="T234" s="30" t="s">
        <v>41</v>
      </c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</row>
    <row r="235" spans="1:936" s="6" customFormat="1" ht="18" customHeight="1" x14ac:dyDescent="0.25">
      <c r="A235" s="34">
        <v>229</v>
      </c>
      <c r="B235" s="16" t="s">
        <v>194</v>
      </c>
      <c r="C235" s="16" t="s">
        <v>872</v>
      </c>
      <c r="D235" s="16" t="s">
        <v>1122</v>
      </c>
      <c r="E235" s="16" t="s">
        <v>175</v>
      </c>
      <c r="F235" s="17" t="s">
        <v>880</v>
      </c>
      <c r="G235" s="18">
        <v>22000</v>
      </c>
      <c r="H235" s="16">
        <v>0</v>
      </c>
      <c r="I235" s="19">
        <v>25</v>
      </c>
      <c r="J235" s="45">
        <v>631.4</v>
      </c>
      <c r="K235" s="39">
        <f t="shared" si="51"/>
        <v>1561.9999999999998</v>
      </c>
      <c r="L235" s="29">
        <f t="shared" si="52"/>
        <v>242.00000000000003</v>
      </c>
      <c r="M235" s="44">
        <v>668.8</v>
      </c>
      <c r="N235" s="19">
        <f t="shared" si="53"/>
        <v>1559.8000000000002</v>
      </c>
      <c r="O235" s="19"/>
      <c r="P235" s="19">
        <f t="shared" si="54"/>
        <v>1300.1999999999998</v>
      </c>
      <c r="Q235" s="19">
        <f t="shared" si="55"/>
        <v>1325.1999999999998</v>
      </c>
      <c r="R235" s="19">
        <f t="shared" si="56"/>
        <v>3363.8</v>
      </c>
      <c r="S235" s="19">
        <f t="shared" si="57"/>
        <v>20674.8</v>
      </c>
      <c r="T235" s="30" t="s">
        <v>41</v>
      </c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</row>
    <row r="236" spans="1:936" s="6" customFormat="1" ht="18" customHeight="1" x14ac:dyDescent="0.25">
      <c r="A236" s="34">
        <v>230</v>
      </c>
      <c r="B236" s="16" t="s">
        <v>820</v>
      </c>
      <c r="C236" s="16" t="s">
        <v>873</v>
      </c>
      <c r="D236" s="16" t="s">
        <v>1122</v>
      </c>
      <c r="E236" s="16" t="s">
        <v>821</v>
      </c>
      <c r="F236" s="17" t="s">
        <v>876</v>
      </c>
      <c r="G236" s="18">
        <v>24000</v>
      </c>
      <c r="H236" s="16">
        <v>0</v>
      </c>
      <c r="I236" s="19">
        <v>25</v>
      </c>
      <c r="J236" s="45">
        <v>688.8</v>
      </c>
      <c r="K236" s="39">
        <f t="shared" si="51"/>
        <v>1703.9999999999998</v>
      </c>
      <c r="L236" s="29">
        <f t="shared" si="52"/>
        <v>264</v>
      </c>
      <c r="M236" s="44">
        <v>729.6</v>
      </c>
      <c r="N236" s="19">
        <f t="shared" si="53"/>
        <v>1701.6000000000001</v>
      </c>
      <c r="O236" s="19"/>
      <c r="P236" s="19">
        <f t="shared" si="54"/>
        <v>1418.4</v>
      </c>
      <c r="Q236" s="19">
        <f t="shared" si="55"/>
        <v>1443.4</v>
      </c>
      <c r="R236" s="19">
        <f t="shared" si="56"/>
        <v>3669.6</v>
      </c>
      <c r="S236" s="19">
        <f t="shared" si="57"/>
        <v>22556.6</v>
      </c>
      <c r="T236" s="30" t="s">
        <v>41</v>
      </c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</row>
    <row r="237" spans="1:936" s="6" customFormat="1" ht="18" customHeight="1" x14ac:dyDescent="0.25">
      <c r="A237" s="34">
        <v>231</v>
      </c>
      <c r="B237" s="16" t="s">
        <v>1044</v>
      </c>
      <c r="C237" s="16" t="s">
        <v>872</v>
      </c>
      <c r="D237" s="16" t="s">
        <v>1122</v>
      </c>
      <c r="E237" s="16" t="s">
        <v>176</v>
      </c>
      <c r="F237" s="17" t="s">
        <v>881</v>
      </c>
      <c r="G237" s="18">
        <v>16000</v>
      </c>
      <c r="H237" s="16">
        <v>0</v>
      </c>
      <c r="I237" s="19">
        <v>25</v>
      </c>
      <c r="J237" s="45">
        <v>459.2</v>
      </c>
      <c r="K237" s="39">
        <f t="shared" si="51"/>
        <v>1136</v>
      </c>
      <c r="L237" s="29">
        <f t="shared" si="52"/>
        <v>176.00000000000003</v>
      </c>
      <c r="M237" s="44">
        <v>486.4</v>
      </c>
      <c r="N237" s="19">
        <f t="shared" si="53"/>
        <v>1134.4000000000001</v>
      </c>
      <c r="O237" s="19"/>
      <c r="P237" s="19">
        <f t="shared" si="54"/>
        <v>945.59999999999991</v>
      </c>
      <c r="Q237" s="19">
        <f t="shared" si="55"/>
        <v>970.59999999999991</v>
      </c>
      <c r="R237" s="19">
        <f t="shared" si="56"/>
        <v>2446.4</v>
      </c>
      <c r="S237" s="19">
        <f t="shared" ref="S237:S270" si="58">+G237-Q237</f>
        <v>15029.4</v>
      </c>
      <c r="T237" s="30" t="s">
        <v>41</v>
      </c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</row>
    <row r="238" spans="1:936" s="6" customFormat="1" ht="18" customHeight="1" x14ac:dyDescent="0.25">
      <c r="A238" s="34">
        <v>232</v>
      </c>
      <c r="B238" s="16" t="s">
        <v>189</v>
      </c>
      <c r="C238" s="16" t="s">
        <v>872</v>
      </c>
      <c r="D238" s="16" t="s">
        <v>1122</v>
      </c>
      <c r="E238" s="16" t="s">
        <v>176</v>
      </c>
      <c r="F238" s="17" t="s">
        <v>881</v>
      </c>
      <c r="G238" s="18">
        <v>16000</v>
      </c>
      <c r="H238" s="16">
        <v>0</v>
      </c>
      <c r="I238" s="19">
        <v>25</v>
      </c>
      <c r="J238" s="45">
        <v>459.2</v>
      </c>
      <c r="K238" s="39">
        <f t="shared" si="51"/>
        <v>1136</v>
      </c>
      <c r="L238" s="29">
        <f t="shared" si="52"/>
        <v>176.00000000000003</v>
      </c>
      <c r="M238" s="44">
        <v>486.4</v>
      </c>
      <c r="N238" s="19">
        <f t="shared" si="53"/>
        <v>1134.4000000000001</v>
      </c>
      <c r="O238" s="19"/>
      <c r="P238" s="19">
        <f t="shared" si="54"/>
        <v>945.59999999999991</v>
      </c>
      <c r="Q238" s="19">
        <f t="shared" si="55"/>
        <v>970.59999999999991</v>
      </c>
      <c r="R238" s="19">
        <f t="shared" si="56"/>
        <v>2446.4</v>
      </c>
      <c r="S238" s="19">
        <f t="shared" si="58"/>
        <v>15029.4</v>
      </c>
      <c r="T238" s="30" t="s">
        <v>41</v>
      </c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</row>
    <row r="239" spans="1:936" s="6" customFormat="1" ht="18" customHeight="1" x14ac:dyDescent="0.25">
      <c r="A239" s="34">
        <v>233</v>
      </c>
      <c r="B239" s="16" t="s">
        <v>939</v>
      </c>
      <c r="C239" s="16" t="s">
        <v>873</v>
      </c>
      <c r="D239" s="16" t="s">
        <v>1122</v>
      </c>
      <c r="E239" s="16" t="s">
        <v>175</v>
      </c>
      <c r="F239" s="17" t="s">
        <v>880</v>
      </c>
      <c r="G239" s="18">
        <v>30000</v>
      </c>
      <c r="H239" s="16">
        <v>0</v>
      </c>
      <c r="I239" s="19">
        <v>25</v>
      </c>
      <c r="J239" s="45">
        <v>861</v>
      </c>
      <c r="K239" s="39">
        <f t="shared" si="51"/>
        <v>2130</v>
      </c>
      <c r="L239" s="29">
        <f t="shared" si="52"/>
        <v>330.00000000000006</v>
      </c>
      <c r="M239" s="44">
        <v>912</v>
      </c>
      <c r="N239" s="19">
        <f t="shared" si="53"/>
        <v>2127</v>
      </c>
      <c r="O239" s="19"/>
      <c r="P239" s="19">
        <f t="shared" si="54"/>
        <v>1773</v>
      </c>
      <c r="Q239" s="19">
        <f t="shared" si="55"/>
        <v>1798</v>
      </c>
      <c r="R239" s="19">
        <f t="shared" si="56"/>
        <v>4587</v>
      </c>
      <c r="S239" s="19">
        <f t="shared" si="58"/>
        <v>28202</v>
      </c>
      <c r="T239" s="30" t="s">
        <v>41</v>
      </c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</row>
    <row r="240" spans="1:936" s="6" customFormat="1" ht="18" customHeight="1" x14ac:dyDescent="0.25">
      <c r="A240" s="34">
        <v>234</v>
      </c>
      <c r="B240" s="16" t="s">
        <v>191</v>
      </c>
      <c r="C240" s="16" t="s">
        <v>873</v>
      </c>
      <c r="D240" s="16" t="s">
        <v>1122</v>
      </c>
      <c r="E240" s="16" t="s">
        <v>176</v>
      </c>
      <c r="F240" s="17" t="s">
        <v>876</v>
      </c>
      <c r="G240" s="18">
        <v>16000</v>
      </c>
      <c r="H240" s="16">
        <v>0</v>
      </c>
      <c r="I240" s="19">
        <v>25</v>
      </c>
      <c r="J240" s="45">
        <v>459.2</v>
      </c>
      <c r="K240" s="39">
        <f t="shared" si="51"/>
        <v>1136</v>
      </c>
      <c r="L240" s="29">
        <f t="shared" si="52"/>
        <v>176.00000000000003</v>
      </c>
      <c r="M240" s="44">
        <v>486.4</v>
      </c>
      <c r="N240" s="19">
        <f t="shared" si="53"/>
        <v>1134.4000000000001</v>
      </c>
      <c r="O240" s="19"/>
      <c r="P240" s="19">
        <f t="shared" si="54"/>
        <v>945.59999999999991</v>
      </c>
      <c r="Q240" s="19">
        <f t="shared" si="55"/>
        <v>970.59999999999991</v>
      </c>
      <c r="R240" s="19">
        <f t="shared" si="56"/>
        <v>2446.4</v>
      </c>
      <c r="S240" s="19">
        <f t="shared" si="58"/>
        <v>15029.4</v>
      </c>
      <c r="T240" s="30" t="s">
        <v>41</v>
      </c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</row>
    <row r="241" spans="1:936" s="6" customFormat="1" ht="18" customHeight="1" x14ac:dyDescent="0.25">
      <c r="A241" s="34">
        <v>235</v>
      </c>
      <c r="B241" s="16" t="s">
        <v>196</v>
      </c>
      <c r="C241" s="16" t="s">
        <v>872</v>
      </c>
      <c r="D241" s="16" t="s">
        <v>1122</v>
      </c>
      <c r="E241" s="16" t="s">
        <v>176</v>
      </c>
      <c r="F241" s="17" t="s">
        <v>876</v>
      </c>
      <c r="G241" s="18">
        <v>16000</v>
      </c>
      <c r="H241" s="16">
        <v>0</v>
      </c>
      <c r="I241" s="19">
        <v>25</v>
      </c>
      <c r="J241" s="45">
        <v>459.2</v>
      </c>
      <c r="K241" s="39">
        <f t="shared" si="51"/>
        <v>1136</v>
      </c>
      <c r="L241" s="29">
        <f t="shared" si="52"/>
        <v>176.00000000000003</v>
      </c>
      <c r="M241" s="44">
        <v>486.4</v>
      </c>
      <c r="N241" s="19">
        <f t="shared" si="53"/>
        <v>1134.4000000000001</v>
      </c>
      <c r="O241" s="19"/>
      <c r="P241" s="19">
        <f t="shared" si="54"/>
        <v>945.59999999999991</v>
      </c>
      <c r="Q241" s="19">
        <f t="shared" si="55"/>
        <v>970.59999999999991</v>
      </c>
      <c r="R241" s="19">
        <f t="shared" si="56"/>
        <v>2446.4</v>
      </c>
      <c r="S241" s="19">
        <f t="shared" si="58"/>
        <v>15029.4</v>
      </c>
      <c r="T241" s="30" t="s">
        <v>41</v>
      </c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</row>
    <row r="242" spans="1:936" s="6" customFormat="1" ht="18" customHeight="1" x14ac:dyDescent="0.25">
      <c r="A242" s="34">
        <v>236</v>
      </c>
      <c r="B242" s="16" t="s">
        <v>868</v>
      </c>
      <c r="C242" s="16" t="s">
        <v>872</v>
      </c>
      <c r="D242" s="16" t="s">
        <v>146</v>
      </c>
      <c r="E242" s="16" t="s">
        <v>113</v>
      </c>
      <c r="F242" s="17" t="s">
        <v>880</v>
      </c>
      <c r="G242" s="18">
        <v>40000</v>
      </c>
      <c r="H242" s="55">
        <v>442.65</v>
      </c>
      <c r="I242" s="19">
        <v>25</v>
      </c>
      <c r="J242" s="45">
        <v>1148</v>
      </c>
      <c r="K242" s="39">
        <f t="shared" ref="K242:K251" si="59">+G242*7.1%</f>
        <v>2839.9999999999995</v>
      </c>
      <c r="L242" s="29">
        <f t="shared" ref="L242:L251" si="60">+G242*1.1%</f>
        <v>440.00000000000006</v>
      </c>
      <c r="M242" s="44">
        <v>1216</v>
      </c>
      <c r="N242" s="19">
        <f t="shared" ref="N242:N251" si="61">+G242*7.09%</f>
        <v>2836</v>
      </c>
      <c r="O242" s="19"/>
      <c r="P242" s="19">
        <f t="shared" ref="P242:P251" si="62">+J242+M242</f>
        <v>2364</v>
      </c>
      <c r="Q242" s="19">
        <f t="shared" ref="Q242:Q251" si="63">+H242+I242+J242+M242+O242</f>
        <v>2831.65</v>
      </c>
      <c r="R242" s="19">
        <f t="shared" ref="R242:R251" si="64">+K242+L242+N242</f>
        <v>6116</v>
      </c>
      <c r="S242" s="19">
        <f t="shared" ref="S242:S251" si="65">+G242-Q242</f>
        <v>37168.35</v>
      </c>
      <c r="T242" s="30" t="s">
        <v>41</v>
      </c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</row>
    <row r="243" spans="1:936" s="6" customFormat="1" ht="18" customHeight="1" x14ac:dyDescent="0.25">
      <c r="A243" s="34">
        <v>237</v>
      </c>
      <c r="B243" s="16" t="s">
        <v>149</v>
      </c>
      <c r="C243" s="16" t="s">
        <v>872</v>
      </c>
      <c r="D243" s="16" t="s">
        <v>146</v>
      </c>
      <c r="E243" s="16" t="s">
        <v>150</v>
      </c>
      <c r="F243" s="17" t="s">
        <v>880</v>
      </c>
      <c r="G243" s="18">
        <v>40000</v>
      </c>
      <c r="H243" s="38">
        <v>185.33</v>
      </c>
      <c r="I243" s="19">
        <v>25</v>
      </c>
      <c r="J243" s="45">
        <v>1148</v>
      </c>
      <c r="K243" s="39">
        <f t="shared" si="59"/>
        <v>2839.9999999999995</v>
      </c>
      <c r="L243" s="29">
        <f t="shared" si="60"/>
        <v>440.00000000000006</v>
      </c>
      <c r="M243" s="44">
        <v>1216</v>
      </c>
      <c r="N243" s="19">
        <f t="shared" si="61"/>
        <v>2836</v>
      </c>
      <c r="O243" s="19"/>
      <c r="P243" s="19">
        <f t="shared" si="62"/>
        <v>2364</v>
      </c>
      <c r="Q243" s="19">
        <f t="shared" si="63"/>
        <v>2574.33</v>
      </c>
      <c r="R243" s="19">
        <f t="shared" si="64"/>
        <v>6116</v>
      </c>
      <c r="S243" s="19">
        <f t="shared" si="65"/>
        <v>37425.67</v>
      </c>
      <c r="T243" s="30" t="s">
        <v>41</v>
      </c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</row>
    <row r="244" spans="1:936" s="6" customFormat="1" ht="18" customHeight="1" x14ac:dyDescent="0.25">
      <c r="A244" s="34">
        <v>238</v>
      </c>
      <c r="B244" s="16" t="s">
        <v>852</v>
      </c>
      <c r="C244" s="16" t="s">
        <v>872</v>
      </c>
      <c r="D244" s="16" t="s">
        <v>146</v>
      </c>
      <c r="E244" s="16" t="s">
        <v>66</v>
      </c>
      <c r="F244" s="17" t="s">
        <v>876</v>
      </c>
      <c r="G244" s="18">
        <v>18000</v>
      </c>
      <c r="H244" s="16">
        <v>0</v>
      </c>
      <c r="I244" s="19">
        <v>25</v>
      </c>
      <c r="J244" s="45">
        <v>516.6</v>
      </c>
      <c r="K244" s="39">
        <f t="shared" si="59"/>
        <v>1277.9999999999998</v>
      </c>
      <c r="L244" s="29">
        <f t="shared" si="60"/>
        <v>198.00000000000003</v>
      </c>
      <c r="M244" s="50">
        <v>547.20000000000005</v>
      </c>
      <c r="N244" s="19">
        <f t="shared" si="61"/>
        <v>1276.2</v>
      </c>
      <c r="O244" s="19"/>
      <c r="P244" s="19">
        <f t="shared" si="62"/>
        <v>1063.8000000000002</v>
      </c>
      <c r="Q244" s="19">
        <f t="shared" si="63"/>
        <v>1088.8000000000002</v>
      </c>
      <c r="R244" s="19">
        <f t="shared" si="64"/>
        <v>2752.2</v>
      </c>
      <c r="S244" s="19">
        <f t="shared" si="65"/>
        <v>16911.2</v>
      </c>
      <c r="T244" s="30" t="s">
        <v>41</v>
      </c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</row>
    <row r="245" spans="1:936" s="6" customFormat="1" ht="18" customHeight="1" x14ac:dyDescent="0.25">
      <c r="A245" s="34">
        <v>239</v>
      </c>
      <c r="B245" s="16" t="s">
        <v>849</v>
      </c>
      <c r="C245" s="16" t="s">
        <v>872</v>
      </c>
      <c r="D245" s="16" t="s">
        <v>1123</v>
      </c>
      <c r="E245" s="16" t="s">
        <v>850</v>
      </c>
      <c r="F245" s="17" t="s">
        <v>881</v>
      </c>
      <c r="G245" s="18">
        <v>61000</v>
      </c>
      <c r="H245" s="38">
        <v>3674.86</v>
      </c>
      <c r="I245" s="19">
        <v>25</v>
      </c>
      <c r="J245" s="45">
        <v>1750.7</v>
      </c>
      <c r="K245" s="39">
        <f t="shared" si="59"/>
        <v>4331</v>
      </c>
      <c r="L245" s="29">
        <f t="shared" si="60"/>
        <v>671.00000000000011</v>
      </c>
      <c r="M245" s="50">
        <v>1854.4</v>
      </c>
      <c r="N245" s="19">
        <f t="shared" si="61"/>
        <v>4324.9000000000005</v>
      </c>
      <c r="O245" s="19"/>
      <c r="P245" s="19">
        <f t="shared" si="62"/>
        <v>3605.1000000000004</v>
      </c>
      <c r="Q245" s="19">
        <f t="shared" si="63"/>
        <v>7304.9600000000009</v>
      </c>
      <c r="R245" s="19">
        <f t="shared" si="64"/>
        <v>9326.9000000000015</v>
      </c>
      <c r="S245" s="19">
        <f t="shared" si="65"/>
        <v>53695.040000000001</v>
      </c>
      <c r="T245" s="30" t="s">
        <v>41</v>
      </c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</row>
    <row r="246" spans="1:936" s="6" customFormat="1" ht="18" customHeight="1" x14ac:dyDescent="0.25">
      <c r="A246" s="34">
        <v>240</v>
      </c>
      <c r="B246" s="16" t="s">
        <v>156</v>
      </c>
      <c r="C246" s="16" t="s">
        <v>872</v>
      </c>
      <c r="D246" s="16" t="s">
        <v>1124</v>
      </c>
      <c r="E246" s="16" t="s">
        <v>111</v>
      </c>
      <c r="F246" s="17" t="s">
        <v>880</v>
      </c>
      <c r="G246" s="18">
        <v>80000</v>
      </c>
      <c r="H246" s="18">
        <v>7400.87</v>
      </c>
      <c r="I246" s="19">
        <v>25</v>
      </c>
      <c r="J246" s="45">
        <v>2296</v>
      </c>
      <c r="K246" s="39">
        <f t="shared" si="59"/>
        <v>5679.9999999999991</v>
      </c>
      <c r="L246" s="29">
        <f t="shared" si="60"/>
        <v>880.00000000000011</v>
      </c>
      <c r="M246" s="44">
        <v>2432</v>
      </c>
      <c r="N246" s="19">
        <f t="shared" si="61"/>
        <v>5672</v>
      </c>
      <c r="O246" s="19"/>
      <c r="P246" s="19">
        <f t="shared" si="62"/>
        <v>4728</v>
      </c>
      <c r="Q246" s="19">
        <f t="shared" si="63"/>
        <v>12153.869999999999</v>
      </c>
      <c r="R246" s="19">
        <f t="shared" si="64"/>
        <v>12232</v>
      </c>
      <c r="S246" s="19">
        <f t="shared" si="65"/>
        <v>67846.13</v>
      </c>
      <c r="T246" s="30" t="s">
        <v>41</v>
      </c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</row>
    <row r="247" spans="1:936" s="6" customFormat="1" ht="18" customHeight="1" x14ac:dyDescent="0.25">
      <c r="A247" s="34">
        <v>241</v>
      </c>
      <c r="B247" s="16" t="s">
        <v>989</v>
      </c>
      <c r="C247" s="16" t="s">
        <v>872</v>
      </c>
      <c r="D247" s="16" t="s">
        <v>1124</v>
      </c>
      <c r="E247" s="16" t="s">
        <v>153</v>
      </c>
      <c r="F247" s="17" t="s">
        <v>881</v>
      </c>
      <c r="G247" s="18">
        <v>61000</v>
      </c>
      <c r="H247" s="38">
        <v>3674.86</v>
      </c>
      <c r="I247" s="19">
        <v>25</v>
      </c>
      <c r="J247" s="45">
        <v>1750.7</v>
      </c>
      <c r="K247" s="39">
        <f t="shared" si="59"/>
        <v>4331</v>
      </c>
      <c r="L247" s="29">
        <f t="shared" si="60"/>
        <v>671.00000000000011</v>
      </c>
      <c r="M247" s="50">
        <v>1854.4</v>
      </c>
      <c r="N247" s="19">
        <f t="shared" si="61"/>
        <v>4324.9000000000005</v>
      </c>
      <c r="O247" s="19"/>
      <c r="P247" s="19">
        <f t="shared" si="62"/>
        <v>3605.1000000000004</v>
      </c>
      <c r="Q247" s="19">
        <f t="shared" si="63"/>
        <v>7304.9600000000009</v>
      </c>
      <c r="R247" s="19">
        <f t="shared" si="64"/>
        <v>9326.9000000000015</v>
      </c>
      <c r="S247" s="19">
        <f t="shared" si="65"/>
        <v>53695.040000000001</v>
      </c>
      <c r="T247" s="30" t="s">
        <v>41</v>
      </c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</row>
    <row r="248" spans="1:936" s="9" customFormat="1" ht="18" customHeight="1" x14ac:dyDescent="0.25">
      <c r="A248" s="34">
        <v>242</v>
      </c>
      <c r="B248" s="16" t="s">
        <v>106</v>
      </c>
      <c r="C248" s="40" t="s">
        <v>872</v>
      </c>
      <c r="D248" s="16" t="s">
        <v>1124</v>
      </c>
      <c r="E248" s="16" t="s">
        <v>101</v>
      </c>
      <c r="F248" s="17" t="s">
        <v>881</v>
      </c>
      <c r="G248" s="18">
        <v>35000</v>
      </c>
      <c r="H248" s="16">
        <v>0</v>
      </c>
      <c r="I248" s="19">
        <v>25</v>
      </c>
      <c r="J248" s="45">
        <v>1004.5</v>
      </c>
      <c r="K248" s="39">
        <f t="shared" si="59"/>
        <v>2485</v>
      </c>
      <c r="L248" s="29">
        <f t="shared" si="60"/>
        <v>385.00000000000006</v>
      </c>
      <c r="M248" s="44">
        <v>1064</v>
      </c>
      <c r="N248" s="19">
        <f t="shared" si="61"/>
        <v>2481.5</v>
      </c>
      <c r="O248" s="19"/>
      <c r="P248" s="19">
        <f t="shared" si="62"/>
        <v>2068.5</v>
      </c>
      <c r="Q248" s="19">
        <f t="shared" si="63"/>
        <v>2093.5</v>
      </c>
      <c r="R248" s="19">
        <f t="shared" si="64"/>
        <v>5351.5</v>
      </c>
      <c r="S248" s="19">
        <f t="shared" si="65"/>
        <v>32906.5</v>
      </c>
      <c r="T248" s="30" t="s">
        <v>41</v>
      </c>
      <c r="U248" s="130"/>
      <c r="V248" s="130"/>
      <c r="W248" s="130"/>
      <c r="X248" s="130"/>
      <c r="Y248" s="130"/>
      <c r="Z248" s="130"/>
      <c r="AA248" s="130"/>
      <c r="AB248" s="130"/>
      <c r="AC248" s="130"/>
      <c r="AD248" s="130"/>
      <c r="AE248" s="130"/>
      <c r="AF248" s="130"/>
      <c r="AG248" s="130"/>
      <c r="AH248" s="130"/>
      <c r="AI248" s="130"/>
      <c r="AJ248" s="130"/>
      <c r="AK248" s="130"/>
      <c r="AL248" s="130"/>
      <c r="AM248" s="130"/>
      <c r="AN248" s="130"/>
      <c r="AO248" s="130"/>
      <c r="AP248" s="130"/>
      <c r="AQ248" s="130"/>
      <c r="AR248" s="130"/>
      <c r="AS248" s="130"/>
      <c r="AT248" s="130"/>
      <c r="AU248" s="130"/>
      <c r="AV248" s="130"/>
      <c r="AW248" s="130"/>
      <c r="AX248" s="130"/>
      <c r="AY248" s="130"/>
      <c r="AZ248" s="130"/>
      <c r="BA248" s="130"/>
      <c r="BB248" s="130"/>
      <c r="BC248" s="130"/>
      <c r="BD248" s="130"/>
      <c r="BE248" s="130"/>
      <c r="BF248" s="130"/>
      <c r="BG248" s="130"/>
      <c r="BH248" s="130"/>
      <c r="BI248" s="130"/>
      <c r="BJ248" s="130"/>
      <c r="BK248" s="130"/>
      <c r="BL248" s="130"/>
      <c r="BM248" s="130"/>
      <c r="BN248" s="130"/>
      <c r="BO248" s="130"/>
      <c r="BP248" s="130"/>
      <c r="BQ248" s="130"/>
      <c r="BR248" s="130"/>
      <c r="BS248" s="130"/>
      <c r="BT248" s="130"/>
      <c r="BU248" s="130"/>
      <c r="BV248" s="130"/>
      <c r="BW248" s="130"/>
      <c r="BX248" s="130"/>
      <c r="BY248" s="130"/>
      <c r="BZ248" s="130"/>
      <c r="CA248" s="130"/>
      <c r="CB248" s="130"/>
      <c r="CC248" s="130"/>
      <c r="CD248" s="130"/>
      <c r="CE248" s="130"/>
      <c r="CF248" s="130"/>
      <c r="CG248" s="130"/>
      <c r="CH248" s="130"/>
      <c r="CI248" s="130"/>
      <c r="CJ248" s="130"/>
      <c r="CK248" s="130"/>
      <c r="CL248" s="130"/>
      <c r="CM248" s="130"/>
      <c r="CN248" s="130"/>
      <c r="CO248" s="130"/>
      <c r="CP248" s="130"/>
      <c r="CQ248" s="130"/>
      <c r="CR248" s="130"/>
      <c r="CS248" s="130"/>
      <c r="CT248" s="130"/>
      <c r="CU248" s="130"/>
      <c r="CV248" s="130"/>
      <c r="CW248" s="130"/>
      <c r="CX248" s="130"/>
      <c r="CY248" s="130"/>
      <c r="CZ248" s="130"/>
      <c r="DA248" s="130"/>
      <c r="DB248" s="130"/>
      <c r="DC248" s="130"/>
      <c r="DD248" s="130"/>
      <c r="DE248" s="130"/>
      <c r="DF248" s="130"/>
      <c r="DG248" s="130"/>
      <c r="DH248" s="130"/>
      <c r="DI248" s="130"/>
      <c r="DJ248" s="130"/>
      <c r="DK248" s="130"/>
      <c r="DL248" s="130"/>
      <c r="DM248" s="130"/>
      <c r="DN248" s="130"/>
      <c r="DO248" s="130"/>
      <c r="DP248" s="130"/>
      <c r="DQ248" s="130"/>
      <c r="DR248" s="130"/>
      <c r="DS248" s="130"/>
      <c r="DT248" s="130"/>
      <c r="DU248" s="130"/>
      <c r="DV248" s="130"/>
      <c r="DW248" s="130"/>
      <c r="DX248" s="130"/>
      <c r="DY248" s="130"/>
      <c r="DZ248" s="130"/>
      <c r="EA248" s="130"/>
      <c r="EB248" s="130"/>
      <c r="EC248" s="130"/>
      <c r="ED248" s="130"/>
      <c r="EE248" s="130"/>
      <c r="EF248" s="130"/>
      <c r="EG248" s="130"/>
      <c r="EH248" s="130"/>
      <c r="EI248" s="130"/>
      <c r="EJ248" s="130"/>
      <c r="EK248" s="130"/>
      <c r="EL248" s="130"/>
      <c r="EM248" s="130"/>
      <c r="EN248" s="130"/>
      <c r="EO248" s="130"/>
      <c r="EP248" s="130"/>
      <c r="EQ248" s="130"/>
      <c r="ER248" s="130"/>
      <c r="ES248" s="130"/>
      <c r="ET248" s="130"/>
      <c r="EU248" s="130"/>
      <c r="EV248" s="130"/>
      <c r="EW248" s="130"/>
      <c r="EX248" s="130"/>
      <c r="EY248" s="130"/>
      <c r="EZ248" s="130"/>
      <c r="FA248" s="130"/>
      <c r="FB248" s="130"/>
      <c r="FC248" s="130"/>
      <c r="FD248" s="130"/>
      <c r="FE248" s="130"/>
      <c r="FF248" s="130"/>
      <c r="FG248" s="130"/>
      <c r="FH248" s="130"/>
      <c r="FI248" s="130"/>
      <c r="FJ248" s="130"/>
      <c r="FK248" s="130"/>
      <c r="FL248" s="130"/>
      <c r="FM248" s="130"/>
      <c r="FN248" s="130"/>
      <c r="FO248" s="130"/>
      <c r="FP248" s="130"/>
      <c r="FQ248" s="130"/>
      <c r="FR248" s="130"/>
      <c r="FS248" s="130"/>
      <c r="FT248" s="130"/>
      <c r="FU248" s="130"/>
      <c r="FV248" s="130"/>
      <c r="FW248" s="130"/>
      <c r="FX248" s="130"/>
      <c r="FY248" s="130"/>
      <c r="FZ248" s="130"/>
      <c r="GA248" s="130"/>
      <c r="GB248" s="130"/>
      <c r="GC248" s="130"/>
      <c r="GD248" s="130"/>
      <c r="GE248" s="130"/>
      <c r="GF248" s="130"/>
      <c r="GG248" s="130"/>
      <c r="GH248" s="130"/>
      <c r="GI248" s="130"/>
      <c r="GJ248" s="130"/>
      <c r="GK248" s="130"/>
      <c r="GL248" s="130"/>
      <c r="GM248" s="130"/>
      <c r="GN248" s="130"/>
      <c r="GO248" s="130"/>
      <c r="GP248" s="130"/>
      <c r="GQ248" s="130"/>
      <c r="GR248" s="130"/>
      <c r="GS248" s="130"/>
      <c r="GT248" s="130"/>
      <c r="GU248" s="130"/>
      <c r="GV248" s="130"/>
      <c r="GW248" s="130"/>
      <c r="GX248" s="130"/>
      <c r="GY248" s="130"/>
      <c r="GZ248" s="130"/>
      <c r="HA248" s="130"/>
      <c r="HB248" s="130"/>
      <c r="HC248" s="130"/>
      <c r="HD248" s="130"/>
      <c r="HE248" s="130"/>
      <c r="HF248" s="130"/>
      <c r="HG248" s="130"/>
      <c r="HH248" s="130"/>
      <c r="HI248" s="130"/>
      <c r="HJ248" s="130"/>
      <c r="HK248" s="130"/>
      <c r="HL248" s="130"/>
      <c r="HM248" s="130"/>
      <c r="HN248" s="130"/>
      <c r="HO248" s="130"/>
      <c r="HP248" s="130"/>
      <c r="HQ248" s="130"/>
      <c r="HR248" s="130"/>
      <c r="HS248" s="130"/>
      <c r="HT248" s="130"/>
      <c r="HU248" s="130"/>
      <c r="HV248" s="130"/>
      <c r="HW248" s="130"/>
      <c r="HX248" s="130"/>
      <c r="HY248" s="130"/>
      <c r="HZ248" s="130"/>
      <c r="IA248" s="130"/>
      <c r="IB248" s="130"/>
      <c r="IC248" s="130"/>
      <c r="ID248" s="130"/>
      <c r="IE248" s="130"/>
      <c r="IF248" s="130"/>
      <c r="IG248" s="130"/>
      <c r="IH248" s="130"/>
      <c r="II248" s="130"/>
      <c r="IJ248" s="130"/>
      <c r="IK248" s="130"/>
      <c r="IL248" s="130"/>
      <c r="IM248" s="130"/>
      <c r="IN248" s="130"/>
      <c r="IO248" s="130"/>
      <c r="IP248" s="130"/>
      <c r="IQ248" s="130"/>
      <c r="IR248" s="130"/>
      <c r="IS248" s="130"/>
      <c r="IT248" s="130"/>
      <c r="IU248" s="130"/>
      <c r="IV248" s="130"/>
      <c r="IW248" s="130"/>
      <c r="IX248" s="130"/>
      <c r="IY248" s="130"/>
      <c r="IZ248" s="130"/>
      <c r="JA248" s="130"/>
      <c r="JB248" s="130"/>
      <c r="JC248" s="130"/>
      <c r="JD248" s="130"/>
      <c r="JE248" s="130"/>
      <c r="JF248" s="130"/>
      <c r="JG248" s="130"/>
      <c r="JH248" s="130"/>
      <c r="JI248" s="130"/>
      <c r="JJ248" s="130"/>
      <c r="JK248" s="130"/>
      <c r="JL248" s="130"/>
      <c r="JM248" s="130"/>
      <c r="JN248" s="130"/>
      <c r="JO248" s="130"/>
      <c r="JP248" s="130"/>
      <c r="JQ248" s="130"/>
      <c r="JR248" s="130"/>
      <c r="JS248" s="130"/>
      <c r="JT248" s="130"/>
      <c r="JU248" s="130"/>
      <c r="JV248" s="130"/>
      <c r="JW248" s="130"/>
      <c r="JX248" s="130"/>
      <c r="JY248" s="130"/>
      <c r="JZ248" s="130"/>
      <c r="KA248" s="130"/>
      <c r="KB248" s="130"/>
      <c r="KC248" s="130"/>
      <c r="KD248" s="130"/>
      <c r="KE248" s="130"/>
      <c r="KF248" s="130"/>
      <c r="KG248" s="130"/>
      <c r="KH248" s="130"/>
      <c r="KI248" s="130"/>
      <c r="KJ248" s="130"/>
      <c r="KK248" s="130"/>
      <c r="KL248" s="130"/>
      <c r="KM248" s="130"/>
      <c r="KN248" s="130"/>
      <c r="KO248" s="130"/>
      <c r="KP248" s="130"/>
      <c r="KQ248" s="130"/>
      <c r="KR248" s="130"/>
      <c r="KS248" s="130"/>
      <c r="KT248" s="130"/>
      <c r="KU248" s="130"/>
      <c r="KV248" s="130"/>
      <c r="KW248" s="130"/>
      <c r="KX248" s="130"/>
      <c r="KY248" s="130"/>
      <c r="KZ248" s="130"/>
      <c r="LA248" s="130"/>
      <c r="LB248" s="130"/>
      <c r="LC248" s="130"/>
      <c r="LD248" s="130"/>
      <c r="LE248" s="130"/>
      <c r="LF248" s="130"/>
      <c r="LG248" s="130"/>
      <c r="LH248" s="130"/>
      <c r="LI248" s="130"/>
      <c r="LJ248" s="130"/>
      <c r="LK248" s="130"/>
      <c r="LL248" s="130"/>
      <c r="LM248" s="130"/>
      <c r="LN248" s="130"/>
      <c r="LO248" s="130"/>
      <c r="LP248" s="130"/>
      <c r="LQ248" s="130"/>
      <c r="LR248" s="130"/>
      <c r="LS248" s="130"/>
      <c r="LT248" s="130"/>
      <c r="LU248" s="130"/>
      <c r="LV248" s="130"/>
      <c r="LW248" s="130"/>
      <c r="LX248" s="130"/>
      <c r="LY248" s="130"/>
      <c r="LZ248" s="130"/>
      <c r="MA248" s="130"/>
      <c r="MB248" s="130"/>
      <c r="MC248" s="130"/>
      <c r="MD248" s="130"/>
      <c r="ME248" s="130"/>
      <c r="MF248" s="130"/>
      <c r="MG248" s="130"/>
      <c r="MH248" s="130"/>
      <c r="MI248" s="130"/>
      <c r="MJ248" s="130"/>
      <c r="MK248" s="130"/>
      <c r="ML248" s="130"/>
      <c r="MM248" s="130"/>
      <c r="MN248" s="130"/>
      <c r="MO248" s="130"/>
      <c r="MP248" s="130"/>
      <c r="MQ248" s="130"/>
      <c r="MR248" s="130"/>
      <c r="MS248" s="130"/>
      <c r="MT248" s="130"/>
      <c r="MU248" s="130"/>
      <c r="MV248" s="130"/>
      <c r="MW248" s="130"/>
      <c r="MX248" s="130"/>
      <c r="MY248" s="130"/>
      <c r="MZ248" s="130"/>
      <c r="NA248" s="130"/>
      <c r="NB248" s="130"/>
      <c r="NC248" s="130"/>
      <c r="ND248" s="130"/>
      <c r="NE248" s="130"/>
      <c r="NF248" s="130"/>
      <c r="NG248" s="130"/>
      <c r="NH248" s="130"/>
      <c r="NI248" s="130"/>
      <c r="NJ248" s="130"/>
      <c r="NK248" s="130"/>
      <c r="NL248" s="130"/>
      <c r="NM248" s="130"/>
      <c r="NN248" s="130"/>
      <c r="NO248" s="130"/>
      <c r="NP248" s="130"/>
      <c r="NQ248" s="130"/>
      <c r="NR248" s="130"/>
      <c r="NS248" s="130"/>
      <c r="NT248" s="130"/>
      <c r="NU248" s="130"/>
      <c r="NV248" s="130"/>
      <c r="NW248" s="130"/>
      <c r="NX248" s="130"/>
      <c r="NY248" s="130"/>
      <c r="NZ248" s="130"/>
      <c r="OA248" s="130"/>
      <c r="OB248" s="130"/>
      <c r="OC248" s="130"/>
      <c r="OD248" s="130"/>
      <c r="OE248" s="130"/>
      <c r="OF248" s="130"/>
      <c r="OG248" s="130"/>
      <c r="OH248" s="130"/>
      <c r="OI248" s="130"/>
      <c r="OJ248" s="130"/>
      <c r="OK248" s="130"/>
      <c r="OL248" s="130"/>
      <c r="OM248" s="130"/>
      <c r="ON248" s="130"/>
      <c r="OO248" s="130"/>
      <c r="OP248" s="130"/>
      <c r="OQ248" s="130"/>
      <c r="OR248" s="130"/>
      <c r="OS248" s="130"/>
      <c r="OT248" s="130"/>
      <c r="OU248" s="130"/>
      <c r="OV248" s="130"/>
      <c r="OW248" s="130"/>
      <c r="OX248" s="130"/>
      <c r="OY248" s="130"/>
      <c r="OZ248" s="130"/>
      <c r="PA248" s="130"/>
      <c r="PB248" s="130"/>
      <c r="PC248" s="130"/>
      <c r="PD248" s="130"/>
      <c r="PE248" s="130"/>
      <c r="PF248" s="130"/>
      <c r="PG248" s="130"/>
      <c r="PH248" s="130"/>
      <c r="PI248" s="130"/>
      <c r="PJ248" s="130"/>
      <c r="PK248" s="130"/>
      <c r="PL248" s="130"/>
      <c r="PM248" s="130"/>
      <c r="PN248" s="130"/>
      <c r="PO248" s="130"/>
      <c r="PP248" s="130"/>
      <c r="PQ248" s="130"/>
      <c r="PR248" s="130"/>
      <c r="PS248" s="130"/>
      <c r="PT248" s="130"/>
      <c r="PU248" s="130"/>
      <c r="PV248" s="130"/>
      <c r="PW248" s="130"/>
      <c r="PX248" s="130"/>
      <c r="PY248" s="130"/>
      <c r="PZ248" s="130"/>
      <c r="QA248" s="130"/>
      <c r="QB248" s="130"/>
      <c r="QC248" s="130"/>
      <c r="QD248" s="130"/>
      <c r="QE248" s="130"/>
      <c r="QF248" s="130"/>
      <c r="QG248" s="130"/>
      <c r="QH248" s="130"/>
      <c r="QI248" s="130"/>
      <c r="QJ248" s="130"/>
      <c r="QK248" s="130"/>
      <c r="QL248" s="130"/>
      <c r="QM248" s="130"/>
      <c r="QN248" s="130"/>
      <c r="QO248" s="130"/>
      <c r="QP248" s="130"/>
      <c r="QQ248" s="130"/>
      <c r="QR248" s="130"/>
      <c r="QS248" s="130"/>
      <c r="QT248" s="130"/>
      <c r="QU248" s="130"/>
      <c r="QV248" s="130"/>
      <c r="QW248" s="130"/>
      <c r="QX248" s="130"/>
      <c r="QY248" s="130"/>
      <c r="QZ248" s="130"/>
      <c r="RA248" s="130"/>
      <c r="RB248" s="130"/>
      <c r="RC248" s="130"/>
      <c r="RD248" s="130"/>
      <c r="RE248" s="130"/>
      <c r="RF248" s="130"/>
      <c r="RG248" s="130"/>
      <c r="RH248" s="130"/>
      <c r="RI248" s="130"/>
      <c r="RJ248" s="130"/>
      <c r="RK248" s="130"/>
      <c r="RL248" s="130"/>
      <c r="RM248" s="130"/>
      <c r="RN248" s="130"/>
      <c r="RO248" s="130"/>
      <c r="RP248" s="130"/>
      <c r="RQ248" s="130"/>
      <c r="RR248" s="130"/>
      <c r="RS248" s="130"/>
      <c r="RT248" s="130"/>
      <c r="RU248" s="130"/>
      <c r="RV248" s="130"/>
      <c r="RW248" s="130"/>
      <c r="RX248" s="130"/>
      <c r="RY248" s="130"/>
      <c r="RZ248" s="130"/>
      <c r="SA248" s="130"/>
      <c r="SB248" s="130"/>
      <c r="SC248" s="130"/>
      <c r="SD248" s="130"/>
      <c r="SE248" s="130"/>
      <c r="SF248" s="130"/>
      <c r="SG248" s="130"/>
      <c r="SH248" s="130"/>
      <c r="SI248" s="130"/>
      <c r="SJ248" s="130"/>
      <c r="SK248" s="130"/>
      <c r="SL248" s="130"/>
      <c r="SM248" s="130"/>
      <c r="SN248" s="130"/>
      <c r="SO248" s="130"/>
      <c r="SP248" s="130"/>
      <c r="SQ248" s="130"/>
      <c r="SR248" s="130"/>
      <c r="SS248" s="130"/>
      <c r="ST248" s="130"/>
      <c r="SU248" s="130"/>
      <c r="SV248" s="130"/>
      <c r="SW248" s="130"/>
      <c r="SX248" s="130"/>
      <c r="SY248" s="130"/>
      <c r="SZ248" s="130"/>
      <c r="TA248" s="130"/>
      <c r="TB248" s="130"/>
      <c r="TC248" s="130"/>
      <c r="TD248" s="130"/>
      <c r="TE248" s="130"/>
      <c r="TF248" s="130"/>
      <c r="TG248" s="130"/>
      <c r="TH248" s="130"/>
      <c r="TI248" s="130"/>
      <c r="TJ248" s="130"/>
      <c r="TK248" s="130"/>
      <c r="TL248" s="130"/>
      <c r="TM248" s="130"/>
      <c r="TN248" s="130"/>
      <c r="TO248" s="130"/>
      <c r="TP248" s="130"/>
      <c r="TQ248" s="130"/>
      <c r="TR248" s="130"/>
      <c r="TS248" s="130"/>
      <c r="TT248" s="130"/>
      <c r="TU248" s="130"/>
      <c r="TV248" s="130"/>
      <c r="TW248" s="130"/>
      <c r="TX248" s="130"/>
      <c r="TY248" s="130"/>
      <c r="TZ248" s="130"/>
      <c r="UA248" s="130"/>
      <c r="UB248" s="130"/>
      <c r="UC248" s="130"/>
      <c r="UD248" s="130"/>
      <c r="UE248" s="130"/>
      <c r="UF248" s="130"/>
      <c r="UG248" s="130"/>
      <c r="UH248" s="130"/>
      <c r="UI248" s="130"/>
      <c r="UJ248" s="130"/>
      <c r="UK248" s="130"/>
      <c r="UL248" s="130"/>
      <c r="UM248" s="130"/>
      <c r="UN248" s="130"/>
      <c r="UO248" s="130"/>
      <c r="UP248" s="130"/>
      <c r="UQ248" s="130"/>
      <c r="UR248" s="130"/>
      <c r="US248" s="130"/>
      <c r="UT248" s="130"/>
      <c r="UU248" s="130"/>
      <c r="UV248" s="130"/>
      <c r="UW248" s="130"/>
      <c r="UX248" s="130"/>
      <c r="UY248" s="130"/>
      <c r="UZ248" s="130"/>
      <c r="VA248" s="130"/>
      <c r="VB248" s="130"/>
      <c r="VC248" s="130"/>
      <c r="VD248" s="130"/>
      <c r="VE248" s="130"/>
      <c r="VF248" s="130"/>
      <c r="VG248" s="130"/>
      <c r="VH248" s="130"/>
      <c r="VI248" s="130"/>
      <c r="VJ248" s="130"/>
      <c r="VK248" s="130"/>
      <c r="VL248" s="130"/>
      <c r="VM248" s="130"/>
      <c r="VN248" s="130"/>
      <c r="VO248" s="130"/>
      <c r="VP248" s="130"/>
      <c r="VQ248" s="130"/>
      <c r="VR248" s="130"/>
      <c r="VS248" s="130"/>
      <c r="VT248" s="130"/>
      <c r="VU248" s="130"/>
      <c r="VV248" s="130"/>
      <c r="VW248" s="130"/>
      <c r="VX248" s="130"/>
      <c r="VY248" s="130"/>
      <c r="VZ248" s="130"/>
      <c r="WA248" s="130"/>
      <c r="WB248" s="130"/>
      <c r="WC248" s="130"/>
      <c r="WD248" s="130"/>
      <c r="WE248" s="130"/>
      <c r="WF248" s="130"/>
      <c r="WG248" s="130"/>
      <c r="WH248" s="130"/>
      <c r="WI248" s="130"/>
      <c r="WJ248" s="130"/>
      <c r="WK248" s="130"/>
      <c r="WL248" s="130"/>
      <c r="WM248" s="130"/>
      <c r="WN248" s="130"/>
      <c r="WO248" s="130"/>
      <c r="WP248" s="130"/>
      <c r="WQ248" s="130"/>
      <c r="WR248" s="130"/>
      <c r="WS248" s="130"/>
      <c r="WT248" s="130"/>
      <c r="WU248" s="130"/>
      <c r="WV248" s="130"/>
      <c r="WW248" s="130"/>
      <c r="WX248" s="130"/>
      <c r="WY248" s="130"/>
      <c r="WZ248" s="130"/>
      <c r="XA248" s="130"/>
      <c r="XB248" s="130"/>
      <c r="XC248" s="130"/>
      <c r="XD248" s="130"/>
      <c r="XE248" s="130"/>
      <c r="XF248" s="130"/>
      <c r="XG248" s="130"/>
      <c r="XH248" s="130"/>
      <c r="XI248" s="130"/>
      <c r="XJ248" s="130"/>
      <c r="XK248" s="130"/>
      <c r="XL248" s="130"/>
      <c r="XM248" s="130"/>
      <c r="XN248" s="130"/>
      <c r="XO248" s="130"/>
      <c r="XP248" s="130"/>
      <c r="XQ248" s="130"/>
      <c r="XR248" s="130"/>
      <c r="XS248" s="130"/>
      <c r="XT248" s="130"/>
      <c r="XU248" s="130"/>
      <c r="XV248" s="130"/>
      <c r="XW248" s="130"/>
      <c r="XX248" s="130"/>
      <c r="XY248" s="130"/>
      <c r="XZ248" s="130"/>
      <c r="YA248" s="130"/>
      <c r="YB248" s="130"/>
      <c r="YC248" s="130"/>
      <c r="YD248" s="130"/>
      <c r="YE248" s="130"/>
      <c r="YF248" s="130"/>
      <c r="YG248" s="130"/>
      <c r="YH248" s="130"/>
      <c r="YI248" s="130"/>
      <c r="YJ248" s="130"/>
      <c r="YK248" s="130"/>
      <c r="YL248" s="130"/>
      <c r="YM248" s="130"/>
      <c r="YN248" s="130"/>
      <c r="YO248" s="130"/>
      <c r="YP248" s="130"/>
      <c r="YQ248" s="130"/>
      <c r="YR248" s="130"/>
      <c r="YS248" s="130"/>
      <c r="YT248" s="130"/>
      <c r="YU248" s="130"/>
      <c r="YV248" s="130"/>
      <c r="YW248" s="130"/>
      <c r="YX248" s="130"/>
      <c r="YY248" s="130"/>
      <c r="YZ248" s="130"/>
      <c r="ZA248" s="130"/>
      <c r="ZB248" s="130"/>
      <c r="ZC248" s="130"/>
      <c r="ZD248" s="130"/>
      <c r="ZE248" s="130"/>
      <c r="ZF248" s="130"/>
      <c r="ZG248" s="130"/>
      <c r="ZH248" s="130"/>
      <c r="ZI248" s="130"/>
      <c r="ZJ248" s="130"/>
      <c r="ZK248" s="130"/>
      <c r="ZL248" s="130"/>
      <c r="ZM248" s="130"/>
      <c r="ZN248" s="130"/>
      <c r="ZO248" s="130"/>
      <c r="ZP248" s="130"/>
      <c r="ZQ248" s="130"/>
      <c r="ZR248" s="130"/>
      <c r="ZS248" s="130"/>
      <c r="ZT248" s="130"/>
      <c r="ZU248" s="130"/>
      <c r="ZV248" s="130"/>
      <c r="ZW248" s="130"/>
      <c r="ZX248" s="130"/>
      <c r="ZY248" s="130"/>
      <c r="ZZ248" s="130"/>
      <c r="AAA248" s="130"/>
      <c r="AAB248" s="130"/>
      <c r="AAC248" s="130"/>
      <c r="AAD248" s="130"/>
      <c r="AAE248" s="130"/>
      <c r="AAF248" s="130"/>
      <c r="AAG248" s="130"/>
      <c r="AAH248" s="130"/>
      <c r="AAI248" s="130"/>
      <c r="AAJ248" s="130"/>
      <c r="AAK248" s="130"/>
      <c r="AAL248" s="130"/>
      <c r="AAM248" s="130"/>
      <c r="AAN248" s="130"/>
      <c r="AAO248" s="130"/>
      <c r="AAP248" s="130"/>
      <c r="AAQ248" s="130"/>
      <c r="AAR248" s="130"/>
      <c r="AAS248" s="130"/>
      <c r="AAT248" s="130"/>
      <c r="AAU248" s="130"/>
      <c r="AAV248" s="130"/>
      <c r="AAW248" s="130"/>
      <c r="AAX248" s="130"/>
      <c r="AAY248" s="130"/>
      <c r="AAZ248" s="130"/>
      <c r="ABA248" s="130"/>
      <c r="ABB248" s="130"/>
      <c r="ABC248" s="130"/>
      <c r="ABD248" s="130"/>
      <c r="ABE248" s="130"/>
      <c r="ABF248" s="130"/>
      <c r="ABG248" s="130"/>
      <c r="ABH248" s="130"/>
      <c r="ABI248" s="130"/>
      <c r="ABJ248" s="130"/>
      <c r="ABK248" s="130"/>
      <c r="ABL248" s="130"/>
      <c r="ABM248" s="130"/>
      <c r="ABN248" s="130"/>
      <c r="ABO248" s="130"/>
      <c r="ABP248" s="130"/>
      <c r="ABQ248" s="130"/>
      <c r="ABR248" s="130"/>
      <c r="ABS248" s="130"/>
      <c r="ABT248" s="130"/>
      <c r="ABU248" s="130"/>
      <c r="ABV248" s="130"/>
      <c r="ABW248" s="130"/>
      <c r="ABX248" s="130"/>
      <c r="ABY248" s="130"/>
      <c r="ABZ248" s="130"/>
      <c r="ACA248" s="130"/>
      <c r="ACB248" s="130"/>
      <c r="ACC248" s="130"/>
      <c r="ACD248" s="130"/>
      <c r="ACE248" s="130"/>
      <c r="ACF248" s="130"/>
      <c r="ACG248" s="130"/>
      <c r="ACH248" s="130"/>
      <c r="ACI248" s="130"/>
      <c r="ACJ248" s="130"/>
      <c r="ACK248" s="130"/>
      <c r="ACL248" s="130"/>
      <c r="ACM248" s="130"/>
      <c r="ACN248" s="130"/>
      <c r="ACO248" s="130"/>
      <c r="ACP248" s="130"/>
      <c r="ACQ248" s="130"/>
      <c r="ACR248" s="130"/>
      <c r="ACS248" s="130"/>
      <c r="ACT248" s="130"/>
      <c r="ACU248" s="130"/>
      <c r="ACV248" s="130"/>
      <c r="ACW248" s="130"/>
      <c r="ACX248" s="130"/>
      <c r="ACY248" s="130"/>
      <c r="ACZ248" s="130"/>
      <c r="ADA248" s="130"/>
      <c r="ADB248" s="130"/>
      <c r="ADC248" s="130"/>
      <c r="ADD248" s="130"/>
      <c r="ADE248" s="130"/>
      <c r="ADF248" s="130"/>
      <c r="ADG248" s="130"/>
      <c r="ADH248" s="130"/>
      <c r="ADI248" s="130"/>
      <c r="ADJ248" s="130"/>
      <c r="ADK248" s="130"/>
      <c r="ADL248" s="130"/>
      <c r="ADM248" s="130"/>
      <c r="ADN248" s="130"/>
      <c r="ADO248" s="130"/>
      <c r="ADP248" s="130"/>
      <c r="ADQ248" s="130"/>
      <c r="ADR248" s="130"/>
      <c r="ADS248" s="130"/>
      <c r="ADT248" s="130"/>
      <c r="ADU248" s="130"/>
      <c r="ADV248" s="130"/>
      <c r="ADW248" s="130"/>
      <c r="ADX248" s="130"/>
      <c r="ADY248" s="130"/>
      <c r="ADZ248" s="130"/>
      <c r="AEA248" s="130"/>
      <c r="AEB248" s="130"/>
      <c r="AEC248" s="130"/>
      <c r="AED248" s="130"/>
      <c r="AEE248" s="130"/>
      <c r="AEF248" s="130"/>
      <c r="AEG248" s="130"/>
      <c r="AEH248" s="130"/>
      <c r="AEI248" s="130"/>
      <c r="AEJ248" s="130"/>
      <c r="AEK248" s="130"/>
      <c r="AEL248" s="130"/>
      <c r="AEM248" s="130"/>
      <c r="AEN248" s="130"/>
      <c r="AEO248" s="130"/>
      <c r="AEP248" s="130"/>
      <c r="AEQ248" s="130"/>
      <c r="AER248" s="130"/>
      <c r="AES248" s="130"/>
      <c r="AET248" s="130"/>
      <c r="AEU248" s="130"/>
      <c r="AEV248" s="130"/>
      <c r="AEW248" s="130"/>
      <c r="AEX248" s="130"/>
      <c r="AEY248" s="130"/>
      <c r="AEZ248" s="130"/>
      <c r="AFA248" s="130"/>
      <c r="AFB248" s="130"/>
      <c r="AFC248" s="130"/>
      <c r="AFD248" s="130"/>
      <c r="AFE248" s="130"/>
      <c r="AFF248" s="130"/>
      <c r="AFG248" s="130"/>
      <c r="AFH248" s="130"/>
      <c r="AFI248" s="130"/>
      <c r="AFJ248" s="130"/>
      <c r="AFK248" s="130"/>
      <c r="AFL248" s="130"/>
      <c r="AFM248" s="130"/>
      <c r="AFN248" s="130"/>
      <c r="AFO248" s="130"/>
      <c r="AFP248" s="130"/>
      <c r="AFQ248" s="130"/>
      <c r="AFR248" s="130"/>
      <c r="AFS248" s="130"/>
      <c r="AFT248" s="130"/>
      <c r="AFU248" s="130"/>
      <c r="AFV248" s="130"/>
      <c r="AFW248" s="130"/>
      <c r="AFX248" s="130"/>
      <c r="AFY248" s="130"/>
      <c r="AFZ248" s="130"/>
      <c r="AGA248" s="130"/>
      <c r="AGB248" s="130"/>
      <c r="AGC248" s="130"/>
      <c r="AGD248" s="130"/>
      <c r="AGE248" s="130"/>
      <c r="AGF248" s="130"/>
      <c r="AGG248" s="130"/>
      <c r="AGH248" s="130"/>
      <c r="AGI248" s="130"/>
      <c r="AGJ248" s="130"/>
      <c r="AGK248" s="130"/>
      <c r="AGL248" s="130"/>
      <c r="AGM248" s="130"/>
      <c r="AGN248" s="130"/>
      <c r="AGO248" s="130"/>
      <c r="AGP248" s="130"/>
      <c r="AGQ248" s="130"/>
      <c r="AGR248" s="130"/>
      <c r="AGS248" s="130"/>
      <c r="AGT248" s="130"/>
      <c r="AGU248" s="130"/>
      <c r="AGV248" s="130"/>
      <c r="AGW248" s="130"/>
      <c r="AGX248" s="130"/>
      <c r="AGY248" s="130"/>
      <c r="AGZ248" s="130"/>
      <c r="AHA248" s="130"/>
      <c r="AHB248" s="130"/>
      <c r="AHC248" s="130"/>
      <c r="AHD248" s="130"/>
      <c r="AHE248" s="130"/>
      <c r="AHF248" s="130"/>
      <c r="AHG248" s="130"/>
      <c r="AHH248" s="130"/>
      <c r="AHI248" s="130"/>
      <c r="AHJ248" s="130"/>
      <c r="AHK248" s="130"/>
      <c r="AHL248" s="130"/>
      <c r="AHM248" s="130"/>
      <c r="AHN248" s="130"/>
      <c r="AHO248" s="130"/>
      <c r="AHP248" s="130"/>
      <c r="AHQ248" s="130"/>
      <c r="AHR248" s="130"/>
      <c r="AHS248" s="130"/>
      <c r="AHT248" s="130"/>
      <c r="AHU248" s="130"/>
      <c r="AHV248" s="130"/>
      <c r="AHW248" s="130"/>
      <c r="AHX248" s="130"/>
      <c r="AHY248" s="130"/>
      <c r="AHZ248" s="130"/>
      <c r="AIA248" s="130"/>
      <c r="AIB248" s="130"/>
      <c r="AIC248" s="130"/>
      <c r="AID248" s="130"/>
      <c r="AIE248" s="130"/>
      <c r="AIF248" s="130"/>
      <c r="AIG248" s="130"/>
      <c r="AIH248" s="130"/>
      <c r="AII248" s="130"/>
      <c r="AIJ248" s="130"/>
      <c r="AIK248" s="130"/>
      <c r="AIL248" s="130"/>
      <c r="AIM248" s="130"/>
      <c r="AIN248" s="130"/>
      <c r="AIO248" s="130"/>
      <c r="AIP248" s="130"/>
      <c r="AIQ248" s="130"/>
      <c r="AIR248" s="130"/>
      <c r="AIS248" s="130"/>
      <c r="AIT248" s="130"/>
      <c r="AIU248" s="130"/>
      <c r="AIV248" s="130"/>
      <c r="AIW248" s="130"/>
      <c r="AIX248" s="130"/>
      <c r="AIY248" s="130"/>
      <c r="AIZ248" s="130"/>
    </row>
    <row r="249" spans="1:936" s="6" customFormat="1" ht="18" customHeight="1" x14ac:dyDescent="0.25">
      <c r="A249" s="34">
        <v>243</v>
      </c>
      <c r="B249" s="16" t="s">
        <v>152</v>
      </c>
      <c r="C249" s="16" t="s">
        <v>872</v>
      </c>
      <c r="D249" s="16" t="s">
        <v>1124</v>
      </c>
      <c r="E249" s="16" t="s">
        <v>150</v>
      </c>
      <c r="F249" s="17" t="s">
        <v>880</v>
      </c>
      <c r="G249" s="18">
        <v>40000</v>
      </c>
      <c r="H249" s="38">
        <v>442.65</v>
      </c>
      <c r="I249" s="19">
        <v>25</v>
      </c>
      <c r="J249" s="45">
        <v>1148</v>
      </c>
      <c r="K249" s="39">
        <f t="shared" si="59"/>
        <v>2839.9999999999995</v>
      </c>
      <c r="L249" s="29">
        <f t="shared" si="60"/>
        <v>440.00000000000006</v>
      </c>
      <c r="M249" s="44">
        <v>1216</v>
      </c>
      <c r="N249" s="19">
        <f t="shared" si="61"/>
        <v>2836</v>
      </c>
      <c r="O249" s="19"/>
      <c r="P249" s="19">
        <f t="shared" si="62"/>
        <v>2364</v>
      </c>
      <c r="Q249" s="19">
        <f t="shared" si="63"/>
        <v>2831.65</v>
      </c>
      <c r="R249" s="19">
        <f t="shared" si="64"/>
        <v>6116</v>
      </c>
      <c r="S249" s="19">
        <f t="shared" si="65"/>
        <v>37168.35</v>
      </c>
      <c r="T249" s="30" t="s">
        <v>41</v>
      </c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</row>
    <row r="250" spans="1:936" s="6" customFormat="1" ht="18" customHeight="1" x14ac:dyDescent="0.25">
      <c r="A250" s="34">
        <v>244</v>
      </c>
      <c r="B250" s="16" t="s">
        <v>158</v>
      </c>
      <c r="C250" s="16" t="s">
        <v>872</v>
      </c>
      <c r="D250" s="16" t="s">
        <v>1125</v>
      </c>
      <c r="E250" s="16" t="s">
        <v>153</v>
      </c>
      <c r="F250" s="17" t="s">
        <v>881</v>
      </c>
      <c r="G250" s="18">
        <v>61000</v>
      </c>
      <c r="H250" s="38">
        <v>3674.86</v>
      </c>
      <c r="I250" s="19">
        <v>25</v>
      </c>
      <c r="J250" s="45">
        <v>1750.7</v>
      </c>
      <c r="K250" s="39">
        <f t="shared" si="59"/>
        <v>4331</v>
      </c>
      <c r="L250" s="29">
        <f t="shared" si="60"/>
        <v>671.00000000000011</v>
      </c>
      <c r="M250" s="44">
        <v>1854.4</v>
      </c>
      <c r="N250" s="19">
        <f t="shared" si="61"/>
        <v>4324.9000000000005</v>
      </c>
      <c r="O250" s="19"/>
      <c r="P250" s="19">
        <f t="shared" si="62"/>
        <v>3605.1000000000004</v>
      </c>
      <c r="Q250" s="19">
        <f t="shared" si="63"/>
        <v>7304.9600000000009</v>
      </c>
      <c r="R250" s="19">
        <f t="shared" si="64"/>
        <v>9326.9000000000015</v>
      </c>
      <c r="S250" s="19">
        <f t="shared" si="65"/>
        <v>53695.040000000001</v>
      </c>
      <c r="T250" s="30" t="s">
        <v>41</v>
      </c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</row>
    <row r="251" spans="1:936" s="6" customFormat="1" ht="18" customHeight="1" x14ac:dyDescent="0.25">
      <c r="A251" s="34">
        <v>245</v>
      </c>
      <c r="B251" s="16" t="s">
        <v>973</v>
      </c>
      <c r="C251" s="16" t="s">
        <v>873</v>
      </c>
      <c r="D251" s="16" t="s">
        <v>1125</v>
      </c>
      <c r="E251" s="16" t="s">
        <v>153</v>
      </c>
      <c r="F251" s="17" t="s">
        <v>881</v>
      </c>
      <c r="G251" s="18">
        <v>61000</v>
      </c>
      <c r="H251" s="38">
        <v>3674.86</v>
      </c>
      <c r="I251" s="19">
        <v>25</v>
      </c>
      <c r="J251" s="45">
        <v>1750.7</v>
      </c>
      <c r="K251" s="39">
        <f t="shared" si="59"/>
        <v>4331</v>
      </c>
      <c r="L251" s="29">
        <f t="shared" si="60"/>
        <v>671.00000000000011</v>
      </c>
      <c r="M251" s="50">
        <v>1854.4</v>
      </c>
      <c r="N251" s="19">
        <f t="shared" si="61"/>
        <v>4324.9000000000005</v>
      </c>
      <c r="O251" s="19"/>
      <c r="P251" s="19">
        <f t="shared" si="62"/>
        <v>3605.1000000000004</v>
      </c>
      <c r="Q251" s="19">
        <f t="shared" si="63"/>
        <v>7304.9600000000009</v>
      </c>
      <c r="R251" s="19">
        <f t="shared" si="64"/>
        <v>9326.9000000000015</v>
      </c>
      <c r="S251" s="19">
        <f t="shared" si="65"/>
        <v>53695.040000000001</v>
      </c>
      <c r="T251" s="30" t="s">
        <v>41</v>
      </c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</row>
    <row r="252" spans="1:936" s="6" customFormat="1" ht="18" customHeight="1" x14ac:dyDescent="0.25">
      <c r="A252" s="34">
        <v>246</v>
      </c>
      <c r="B252" s="16" t="s">
        <v>1099</v>
      </c>
      <c r="C252" s="16" t="s">
        <v>873</v>
      </c>
      <c r="D252" s="16" t="s">
        <v>1125</v>
      </c>
      <c r="E252" s="16" t="s">
        <v>841</v>
      </c>
      <c r="F252" s="17" t="s">
        <v>881</v>
      </c>
      <c r="G252" s="18">
        <v>61000</v>
      </c>
      <c r="H252" s="38">
        <v>3674.86</v>
      </c>
      <c r="I252" s="19">
        <v>25</v>
      </c>
      <c r="J252" s="45">
        <v>1750.7</v>
      </c>
      <c r="K252" s="39">
        <f t="shared" si="51"/>
        <v>4331</v>
      </c>
      <c r="L252" s="29">
        <f t="shared" si="52"/>
        <v>671.00000000000011</v>
      </c>
      <c r="M252" s="44">
        <v>1854.4</v>
      </c>
      <c r="N252" s="19">
        <f t="shared" si="53"/>
        <v>4324.9000000000005</v>
      </c>
      <c r="O252" s="19"/>
      <c r="P252" s="19">
        <f t="shared" si="54"/>
        <v>3605.1000000000004</v>
      </c>
      <c r="Q252" s="19">
        <f t="shared" si="55"/>
        <v>7304.9600000000009</v>
      </c>
      <c r="R252" s="19">
        <f t="shared" si="56"/>
        <v>9326.9000000000015</v>
      </c>
      <c r="S252" s="19">
        <f t="shared" si="58"/>
        <v>53695.040000000001</v>
      </c>
      <c r="T252" s="30" t="s">
        <v>41</v>
      </c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</row>
    <row r="253" spans="1:936" s="6" customFormat="1" ht="18" customHeight="1" x14ac:dyDescent="0.25">
      <c r="A253" s="34">
        <v>247</v>
      </c>
      <c r="B253" s="16" t="s">
        <v>157</v>
      </c>
      <c r="C253" s="16" t="s">
        <v>872</v>
      </c>
      <c r="D253" s="16" t="s">
        <v>1125</v>
      </c>
      <c r="E253" s="16" t="s">
        <v>159</v>
      </c>
      <c r="F253" s="17" t="s">
        <v>880</v>
      </c>
      <c r="G253" s="18">
        <v>50000</v>
      </c>
      <c r="H253" s="18">
        <v>1339.36</v>
      </c>
      <c r="I253" s="19">
        <v>25</v>
      </c>
      <c r="J253" s="45">
        <v>1435</v>
      </c>
      <c r="K253" s="39">
        <f>+G253*7.1%</f>
        <v>3549.9999999999995</v>
      </c>
      <c r="L253" s="29">
        <f>+G253*1.1%</f>
        <v>550</v>
      </c>
      <c r="M253" s="44">
        <v>1520</v>
      </c>
      <c r="N253" s="19">
        <f>+G253*7.09%</f>
        <v>3545.0000000000005</v>
      </c>
      <c r="O253" s="19"/>
      <c r="P253" s="19">
        <f>+J253+M253</f>
        <v>2955</v>
      </c>
      <c r="Q253" s="19">
        <f>+H253+I253+J253+M253+O253</f>
        <v>4319.3599999999997</v>
      </c>
      <c r="R253" s="19">
        <f>+K253+L253+N253</f>
        <v>7645</v>
      </c>
      <c r="S253" s="19">
        <f>+G253-Q253</f>
        <v>45680.639999999999</v>
      </c>
      <c r="T253" s="30" t="s">
        <v>41</v>
      </c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</row>
    <row r="254" spans="1:936" s="6" customFormat="1" ht="18" customHeight="1" x14ac:dyDescent="0.25">
      <c r="A254" s="34">
        <v>248</v>
      </c>
      <c r="B254" s="16" t="s">
        <v>291</v>
      </c>
      <c r="C254" s="16" t="s">
        <v>872</v>
      </c>
      <c r="D254" s="16" t="s">
        <v>1125</v>
      </c>
      <c r="E254" s="16" t="s">
        <v>131</v>
      </c>
      <c r="F254" s="17" t="s">
        <v>880</v>
      </c>
      <c r="G254" s="18">
        <v>25000</v>
      </c>
      <c r="H254" s="16">
        <v>0</v>
      </c>
      <c r="I254" s="19">
        <v>25</v>
      </c>
      <c r="J254" s="45">
        <v>717.5</v>
      </c>
      <c r="K254" s="39">
        <f>+G254*7.1%</f>
        <v>1774.9999999999998</v>
      </c>
      <c r="L254" s="29">
        <f>+G254*1.1%</f>
        <v>275</v>
      </c>
      <c r="M254" s="44">
        <v>760</v>
      </c>
      <c r="N254" s="19">
        <f>+G254*7.09%</f>
        <v>1772.5000000000002</v>
      </c>
      <c r="O254" s="19"/>
      <c r="P254" s="19">
        <f>+J254+M254</f>
        <v>1477.5</v>
      </c>
      <c r="Q254" s="19">
        <f>+H254+I254+J254+M254+O254</f>
        <v>1502.5</v>
      </c>
      <c r="R254" s="19">
        <f>+K254+L254+N254</f>
        <v>3822.5</v>
      </c>
      <c r="S254" s="19">
        <f>+G254-Q254</f>
        <v>23497.5</v>
      </c>
      <c r="T254" s="30" t="s">
        <v>41</v>
      </c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</row>
    <row r="255" spans="1:936" s="6" customFormat="1" ht="18" customHeight="1" x14ac:dyDescent="0.25">
      <c r="A255" s="34">
        <v>249</v>
      </c>
      <c r="B255" s="16" t="s">
        <v>1090</v>
      </c>
      <c r="C255" s="16" t="s">
        <v>873</v>
      </c>
      <c r="D255" s="16" t="s">
        <v>1126</v>
      </c>
      <c r="E255" s="16" t="s">
        <v>153</v>
      </c>
      <c r="F255" s="17" t="s">
        <v>881</v>
      </c>
      <c r="G255" s="18">
        <v>61000</v>
      </c>
      <c r="H255" s="38">
        <v>3674.86</v>
      </c>
      <c r="I255" s="19">
        <v>25</v>
      </c>
      <c r="J255" s="45">
        <v>1750.7</v>
      </c>
      <c r="K255" s="39">
        <f>+G255*7.1%</f>
        <v>4331</v>
      </c>
      <c r="L255" s="29">
        <f>+G255*1.1%</f>
        <v>671.00000000000011</v>
      </c>
      <c r="M255" s="50">
        <v>1854.4</v>
      </c>
      <c r="N255" s="19">
        <f>+G255*7.09%</f>
        <v>4324.9000000000005</v>
      </c>
      <c r="O255" s="19"/>
      <c r="P255" s="19">
        <f>+J255+M255</f>
        <v>3605.1000000000004</v>
      </c>
      <c r="Q255" s="19">
        <f>+H255+I255+J255+M255+O255</f>
        <v>7304.9600000000009</v>
      </c>
      <c r="R255" s="19">
        <f>+K255+L255+N255</f>
        <v>9326.9000000000015</v>
      </c>
      <c r="S255" s="19">
        <f>+G255-Q255</f>
        <v>53695.040000000001</v>
      </c>
      <c r="T255" s="30" t="s">
        <v>41</v>
      </c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</row>
    <row r="256" spans="1:936" s="6" customFormat="1" ht="18" customHeight="1" x14ac:dyDescent="0.25">
      <c r="A256" s="34">
        <v>250</v>
      </c>
      <c r="B256" s="16" t="s">
        <v>147</v>
      </c>
      <c r="C256" s="16" t="s">
        <v>872</v>
      </c>
      <c r="D256" s="16" t="s">
        <v>1126</v>
      </c>
      <c r="E256" s="16" t="s">
        <v>35</v>
      </c>
      <c r="F256" s="17" t="s">
        <v>881</v>
      </c>
      <c r="G256" s="18">
        <v>35000</v>
      </c>
      <c r="H256" s="16">
        <v>0</v>
      </c>
      <c r="I256" s="19">
        <v>25</v>
      </c>
      <c r="J256" s="45">
        <v>1004.5</v>
      </c>
      <c r="K256" s="39">
        <f t="shared" si="51"/>
        <v>2485</v>
      </c>
      <c r="L256" s="29">
        <f t="shared" si="52"/>
        <v>385.00000000000006</v>
      </c>
      <c r="M256" s="44">
        <v>1064</v>
      </c>
      <c r="N256" s="19">
        <f t="shared" si="53"/>
        <v>2481.5</v>
      </c>
      <c r="O256" s="19"/>
      <c r="P256" s="19">
        <f t="shared" si="54"/>
        <v>2068.5</v>
      </c>
      <c r="Q256" s="19">
        <f t="shared" si="55"/>
        <v>2093.5</v>
      </c>
      <c r="R256" s="19">
        <f t="shared" si="56"/>
        <v>5351.5</v>
      </c>
      <c r="S256" s="19">
        <f t="shared" si="58"/>
        <v>32906.5</v>
      </c>
      <c r="T256" s="30" t="s">
        <v>41</v>
      </c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</row>
    <row r="257" spans="1:936" s="6" customFormat="1" ht="18" customHeight="1" x14ac:dyDescent="0.25">
      <c r="A257" s="34">
        <v>251</v>
      </c>
      <c r="B257" s="16" t="s">
        <v>151</v>
      </c>
      <c r="C257" s="16" t="s">
        <v>872</v>
      </c>
      <c r="D257" s="16" t="s">
        <v>1126</v>
      </c>
      <c r="E257" s="16" t="s">
        <v>150</v>
      </c>
      <c r="F257" s="17" t="s">
        <v>880</v>
      </c>
      <c r="G257" s="18">
        <v>35000</v>
      </c>
      <c r="H257" s="16">
        <v>0</v>
      </c>
      <c r="I257" s="19">
        <v>25</v>
      </c>
      <c r="J257" s="45">
        <v>1004.5</v>
      </c>
      <c r="K257" s="39">
        <f>+G257*7.1%</f>
        <v>2485</v>
      </c>
      <c r="L257" s="29">
        <f>+G257*1.1%</f>
        <v>385.00000000000006</v>
      </c>
      <c r="M257" s="44">
        <v>1064</v>
      </c>
      <c r="N257" s="19">
        <f>+G257*7.09%</f>
        <v>2481.5</v>
      </c>
      <c r="O257" s="19"/>
      <c r="P257" s="19">
        <f>+J257+M257</f>
        <v>2068.5</v>
      </c>
      <c r="Q257" s="19">
        <f>+H257+I257+J257+M257+O257</f>
        <v>2093.5</v>
      </c>
      <c r="R257" s="19">
        <f>+K257+L257+N257</f>
        <v>5351.5</v>
      </c>
      <c r="S257" s="19">
        <f>+G257-Q257</f>
        <v>32906.5</v>
      </c>
      <c r="T257" s="30" t="s">
        <v>41</v>
      </c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</row>
    <row r="258" spans="1:936" s="6" customFormat="1" ht="18" customHeight="1" x14ac:dyDescent="0.25">
      <c r="A258" s="34">
        <v>252</v>
      </c>
      <c r="B258" s="16" t="s">
        <v>148</v>
      </c>
      <c r="C258" s="16" t="s">
        <v>873</v>
      </c>
      <c r="D258" s="16" t="s">
        <v>1126</v>
      </c>
      <c r="E258" s="16" t="s">
        <v>35</v>
      </c>
      <c r="F258" s="17" t="s">
        <v>881</v>
      </c>
      <c r="G258" s="18">
        <v>29000</v>
      </c>
      <c r="H258" s="16">
        <v>0</v>
      </c>
      <c r="I258" s="19">
        <v>25</v>
      </c>
      <c r="J258" s="45">
        <v>832.3</v>
      </c>
      <c r="K258" s="39">
        <f t="shared" si="51"/>
        <v>2059</v>
      </c>
      <c r="L258" s="29">
        <f t="shared" si="52"/>
        <v>319.00000000000006</v>
      </c>
      <c r="M258" s="44">
        <v>881.6</v>
      </c>
      <c r="N258" s="19">
        <f t="shared" si="53"/>
        <v>2056.1</v>
      </c>
      <c r="O258" s="19"/>
      <c r="P258" s="19">
        <f t="shared" si="54"/>
        <v>1713.9</v>
      </c>
      <c r="Q258" s="19">
        <f t="shared" si="55"/>
        <v>1738.9</v>
      </c>
      <c r="R258" s="19">
        <f t="shared" si="56"/>
        <v>4434.1000000000004</v>
      </c>
      <c r="S258" s="19">
        <f t="shared" si="58"/>
        <v>27261.1</v>
      </c>
      <c r="T258" s="30" t="s">
        <v>41</v>
      </c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</row>
    <row r="259" spans="1:936" s="6" customFormat="1" ht="18" customHeight="1" x14ac:dyDescent="0.25">
      <c r="A259" s="34">
        <v>253</v>
      </c>
      <c r="B259" s="16" t="s">
        <v>67</v>
      </c>
      <c r="C259" s="16" t="s">
        <v>872</v>
      </c>
      <c r="D259" s="16" t="s">
        <v>283</v>
      </c>
      <c r="E259" s="16" t="s">
        <v>91</v>
      </c>
      <c r="F259" s="17" t="s">
        <v>881</v>
      </c>
      <c r="G259" s="18">
        <v>50000</v>
      </c>
      <c r="H259" s="18">
        <v>1854</v>
      </c>
      <c r="I259" s="19">
        <v>25</v>
      </c>
      <c r="J259" s="45">
        <v>1435</v>
      </c>
      <c r="K259" s="39">
        <f t="shared" ref="K259:K319" si="66">+G259*7.1%</f>
        <v>3549.9999999999995</v>
      </c>
      <c r="L259" s="29">
        <f t="shared" ref="L259:L319" si="67">+G259*1.1%</f>
        <v>550</v>
      </c>
      <c r="M259" s="44">
        <v>1520</v>
      </c>
      <c r="N259" s="19">
        <f t="shared" ref="N259:N319" si="68">+G259*7.09%</f>
        <v>3545.0000000000005</v>
      </c>
      <c r="O259" s="19"/>
      <c r="P259" s="19">
        <f t="shared" ref="P259:P323" si="69">+J259+M259</f>
        <v>2955</v>
      </c>
      <c r="Q259" s="19">
        <f t="shared" si="55"/>
        <v>4834</v>
      </c>
      <c r="R259" s="19">
        <f t="shared" si="56"/>
        <v>7645</v>
      </c>
      <c r="S259" s="19">
        <f t="shared" si="58"/>
        <v>45166</v>
      </c>
      <c r="T259" s="30" t="s">
        <v>41</v>
      </c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</row>
    <row r="260" spans="1:936" s="6" customFormat="1" ht="18" customHeight="1" x14ac:dyDescent="0.25">
      <c r="A260" s="34">
        <v>254</v>
      </c>
      <c r="B260" s="16" t="s">
        <v>285</v>
      </c>
      <c r="C260" s="16" t="s">
        <v>872</v>
      </c>
      <c r="D260" s="16" t="s">
        <v>283</v>
      </c>
      <c r="E260" s="16" t="s">
        <v>90</v>
      </c>
      <c r="F260" s="17" t="s">
        <v>880</v>
      </c>
      <c r="G260" s="18">
        <v>80000</v>
      </c>
      <c r="H260" s="18">
        <v>6972</v>
      </c>
      <c r="I260" s="19">
        <v>25</v>
      </c>
      <c r="J260" s="45">
        <v>2296</v>
      </c>
      <c r="K260" s="39">
        <f t="shared" si="66"/>
        <v>5679.9999999999991</v>
      </c>
      <c r="L260" s="29">
        <f t="shared" si="67"/>
        <v>880.00000000000011</v>
      </c>
      <c r="M260" s="44">
        <v>2432</v>
      </c>
      <c r="N260" s="19">
        <f t="shared" si="68"/>
        <v>5672</v>
      </c>
      <c r="O260" s="19"/>
      <c r="P260" s="19">
        <f t="shared" si="69"/>
        <v>4728</v>
      </c>
      <c r="Q260" s="19">
        <f t="shared" si="55"/>
        <v>11725</v>
      </c>
      <c r="R260" s="19">
        <f t="shared" si="56"/>
        <v>12232</v>
      </c>
      <c r="S260" s="19">
        <f t="shared" si="58"/>
        <v>68275</v>
      </c>
      <c r="T260" s="30" t="s">
        <v>41</v>
      </c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</row>
    <row r="261" spans="1:936" s="6" customFormat="1" ht="18" customHeight="1" x14ac:dyDescent="0.25">
      <c r="A261" s="34">
        <v>255</v>
      </c>
      <c r="B261" s="16" t="s">
        <v>289</v>
      </c>
      <c r="C261" s="16" t="s">
        <v>873</v>
      </c>
      <c r="D261" s="16" t="s">
        <v>283</v>
      </c>
      <c r="E261" s="16" t="s">
        <v>90</v>
      </c>
      <c r="F261" s="17" t="s">
        <v>880</v>
      </c>
      <c r="G261" s="18">
        <v>55000</v>
      </c>
      <c r="H261" s="18">
        <v>2302.36</v>
      </c>
      <c r="I261" s="19">
        <v>25</v>
      </c>
      <c r="J261" s="45">
        <v>1578.5</v>
      </c>
      <c r="K261" s="39">
        <f t="shared" si="66"/>
        <v>3904.9999999999995</v>
      </c>
      <c r="L261" s="29">
        <f t="shared" si="67"/>
        <v>605.00000000000011</v>
      </c>
      <c r="M261" s="44">
        <v>1672</v>
      </c>
      <c r="N261" s="19">
        <f t="shared" si="68"/>
        <v>3899.5000000000005</v>
      </c>
      <c r="O261" s="19"/>
      <c r="P261" s="19">
        <f t="shared" si="69"/>
        <v>3250.5</v>
      </c>
      <c r="Q261" s="19">
        <f t="shared" si="55"/>
        <v>5577.8600000000006</v>
      </c>
      <c r="R261" s="19">
        <f t="shared" si="56"/>
        <v>8409.5</v>
      </c>
      <c r="S261" s="19">
        <f t="shared" si="58"/>
        <v>49422.14</v>
      </c>
      <c r="T261" s="30" t="s">
        <v>41</v>
      </c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</row>
    <row r="262" spans="1:936" s="6" customFormat="1" ht="18" customHeight="1" x14ac:dyDescent="0.25">
      <c r="A262" s="34">
        <v>256</v>
      </c>
      <c r="B262" s="16" t="s">
        <v>288</v>
      </c>
      <c r="C262" s="16" t="s">
        <v>873</v>
      </c>
      <c r="D262" s="16" t="s">
        <v>283</v>
      </c>
      <c r="E262" s="16" t="s">
        <v>92</v>
      </c>
      <c r="F262" s="17" t="s">
        <v>880</v>
      </c>
      <c r="G262" s="18">
        <v>26000</v>
      </c>
      <c r="H262" s="18">
        <v>0</v>
      </c>
      <c r="I262" s="19">
        <v>25</v>
      </c>
      <c r="J262" s="45">
        <v>746.2</v>
      </c>
      <c r="K262" s="39">
        <f t="shared" si="66"/>
        <v>1845.9999999999998</v>
      </c>
      <c r="L262" s="29">
        <f t="shared" si="67"/>
        <v>286.00000000000006</v>
      </c>
      <c r="M262" s="44">
        <v>790.4</v>
      </c>
      <c r="N262" s="19">
        <f t="shared" si="68"/>
        <v>1843.4</v>
      </c>
      <c r="O262" s="19"/>
      <c r="P262" s="19">
        <f t="shared" si="69"/>
        <v>1536.6</v>
      </c>
      <c r="Q262" s="19">
        <f t="shared" si="55"/>
        <v>1561.6</v>
      </c>
      <c r="R262" s="19">
        <f t="shared" si="56"/>
        <v>3975.4</v>
      </c>
      <c r="S262" s="19">
        <f t="shared" si="58"/>
        <v>24438.400000000001</v>
      </c>
      <c r="T262" s="30" t="s">
        <v>41</v>
      </c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</row>
    <row r="263" spans="1:936" s="6" customFormat="1" ht="18" customHeight="1" x14ac:dyDescent="0.25">
      <c r="A263" s="34">
        <v>257</v>
      </c>
      <c r="B263" s="16" t="s">
        <v>68</v>
      </c>
      <c r="C263" s="16" t="s">
        <v>872</v>
      </c>
      <c r="D263" s="16" t="s">
        <v>283</v>
      </c>
      <c r="E263" s="16" t="s">
        <v>93</v>
      </c>
      <c r="F263" s="17" t="s">
        <v>881</v>
      </c>
      <c r="G263" s="18">
        <v>60000</v>
      </c>
      <c r="H263" s="18">
        <v>3486.68</v>
      </c>
      <c r="I263" s="19">
        <v>25</v>
      </c>
      <c r="J263" s="45">
        <v>1722</v>
      </c>
      <c r="K263" s="39">
        <f t="shared" si="66"/>
        <v>4260</v>
      </c>
      <c r="L263" s="29">
        <f t="shared" si="67"/>
        <v>660.00000000000011</v>
      </c>
      <c r="M263" s="44">
        <v>1824</v>
      </c>
      <c r="N263" s="19">
        <f t="shared" si="68"/>
        <v>4254</v>
      </c>
      <c r="O263" s="19"/>
      <c r="P263" s="19">
        <f t="shared" si="69"/>
        <v>3546</v>
      </c>
      <c r="Q263" s="19">
        <f t="shared" si="55"/>
        <v>7057.68</v>
      </c>
      <c r="R263" s="19">
        <f t="shared" si="56"/>
        <v>9174</v>
      </c>
      <c r="S263" s="19">
        <f t="shared" si="58"/>
        <v>52942.32</v>
      </c>
      <c r="T263" s="30" t="s">
        <v>41</v>
      </c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</row>
    <row r="264" spans="1:936" s="6" customFormat="1" ht="18" customHeight="1" x14ac:dyDescent="0.25">
      <c r="A264" s="34">
        <v>258</v>
      </c>
      <c r="B264" s="16" t="s">
        <v>284</v>
      </c>
      <c r="C264" s="16" t="s">
        <v>872</v>
      </c>
      <c r="D264" s="16" t="s">
        <v>283</v>
      </c>
      <c r="E264" s="16" t="s">
        <v>93</v>
      </c>
      <c r="F264" s="17" t="s">
        <v>881</v>
      </c>
      <c r="G264" s="18">
        <v>40000</v>
      </c>
      <c r="H264" s="16">
        <v>442.65</v>
      </c>
      <c r="I264" s="19">
        <v>25</v>
      </c>
      <c r="J264" s="45">
        <v>1148</v>
      </c>
      <c r="K264" s="39">
        <f t="shared" si="66"/>
        <v>2839.9999999999995</v>
      </c>
      <c r="L264" s="29">
        <f t="shared" si="67"/>
        <v>440.00000000000006</v>
      </c>
      <c r="M264" s="44">
        <v>1216</v>
      </c>
      <c r="N264" s="19">
        <f t="shared" si="68"/>
        <v>2836</v>
      </c>
      <c r="O264" s="19"/>
      <c r="P264" s="19">
        <f t="shared" si="69"/>
        <v>2364</v>
      </c>
      <c r="Q264" s="19">
        <f t="shared" si="55"/>
        <v>2831.65</v>
      </c>
      <c r="R264" s="19">
        <f t="shared" si="56"/>
        <v>6116</v>
      </c>
      <c r="S264" s="19">
        <f t="shared" si="58"/>
        <v>37168.35</v>
      </c>
      <c r="T264" s="30" t="s">
        <v>41</v>
      </c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</row>
    <row r="265" spans="1:936" s="6" customFormat="1" ht="18" customHeight="1" x14ac:dyDescent="0.25">
      <c r="A265" s="34">
        <v>259</v>
      </c>
      <c r="B265" s="16" t="s">
        <v>971</v>
      </c>
      <c r="C265" s="16" t="s">
        <v>872</v>
      </c>
      <c r="D265" s="16" t="s">
        <v>283</v>
      </c>
      <c r="E265" s="16" t="s">
        <v>35</v>
      </c>
      <c r="F265" s="17" t="s">
        <v>880</v>
      </c>
      <c r="G265" s="18">
        <v>25000</v>
      </c>
      <c r="H265" s="16">
        <v>0</v>
      </c>
      <c r="I265" s="19">
        <v>25</v>
      </c>
      <c r="J265" s="45">
        <v>717.5</v>
      </c>
      <c r="K265" s="39">
        <f t="shared" si="66"/>
        <v>1774.9999999999998</v>
      </c>
      <c r="L265" s="29">
        <f t="shared" si="67"/>
        <v>275</v>
      </c>
      <c r="M265" s="44">
        <v>760</v>
      </c>
      <c r="N265" s="19">
        <f t="shared" si="68"/>
        <v>1772.5000000000002</v>
      </c>
      <c r="O265" s="19"/>
      <c r="P265" s="19">
        <f t="shared" si="69"/>
        <v>1477.5</v>
      </c>
      <c r="Q265" s="19">
        <f t="shared" si="55"/>
        <v>1502.5</v>
      </c>
      <c r="R265" s="19">
        <f t="shared" si="56"/>
        <v>3822.5</v>
      </c>
      <c r="S265" s="19">
        <f t="shared" si="58"/>
        <v>23497.5</v>
      </c>
      <c r="T265" s="30" t="s">
        <v>41</v>
      </c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</row>
    <row r="266" spans="1:936" s="6" customFormat="1" ht="18" customHeight="1" x14ac:dyDescent="0.25">
      <c r="A266" s="34">
        <v>260</v>
      </c>
      <c r="B266" s="16" t="s">
        <v>905</v>
      </c>
      <c r="C266" s="16" t="s">
        <v>872</v>
      </c>
      <c r="D266" s="16" t="s">
        <v>283</v>
      </c>
      <c r="E266" s="16" t="s">
        <v>35</v>
      </c>
      <c r="F266" s="17" t="s">
        <v>880</v>
      </c>
      <c r="G266" s="18">
        <v>25000</v>
      </c>
      <c r="H266" s="16">
        <v>0</v>
      </c>
      <c r="I266" s="19">
        <v>25</v>
      </c>
      <c r="J266" s="45">
        <v>717.5</v>
      </c>
      <c r="K266" s="39">
        <f t="shared" si="66"/>
        <v>1774.9999999999998</v>
      </c>
      <c r="L266" s="29">
        <f t="shared" si="67"/>
        <v>275</v>
      </c>
      <c r="M266" s="44">
        <v>760</v>
      </c>
      <c r="N266" s="19">
        <f t="shared" si="68"/>
        <v>1772.5000000000002</v>
      </c>
      <c r="O266" s="19"/>
      <c r="P266" s="19">
        <f t="shared" si="69"/>
        <v>1477.5</v>
      </c>
      <c r="Q266" s="19">
        <f t="shared" si="55"/>
        <v>1502.5</v>
      </c>
      <c r="R266" s="19">
        <f t="shared" si="56"/>
        <v>3822.5</v>
      </c>
      <c r="S266" s="19">
        <f t="shared" si="58"/>
        <v>23497.5</v>
      </c>
      <c r="T266" s="30" t="s">
        <v>41</v>
      </c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</row>
    <row r="267" spans="1:936" s="6" customFormat="1" ht="18" customHeight="1" x14ac:dyDescent="0.25">
      <c r="A267" s="34">
        <v>261</v>
      </c>
      <c r="B267" s="16" t="s">
        <v>950</v>
      </c>
      <c r="C267" s="16" t="s">
        <v>872</v>
      </c>
      <c r="D267" s="16" t="s">
        <v>283</v>
      </c>
      <c r="E267" s="16" t="s">
        <v>35</v>
      </c>
      <c r="F267" s="17" t="s">
        <v>880</v>
      </c>
      <c r="G267" s="18">
        <v>25000</v>
      </c>
      <c r="H267" s="16">
        <v>0</v>
      </c>
      <c r="I267" s="19">
        <v>25</v>
      </c>
      <c r="J267" s="45">
        <v>717.5</v>
      </c>
      <c r="K267" s="39">
        <f t="shared" si="66"/>
        <v>1774.9999999999998</v>
      </c>
      <c r="L267" s="29">
        <f t="shared" si="67"/>
        <v>275</v>
      </c>
      <c r="M267" s="44">
        <v>760</v>
      </c>
      <c r="N267" s="19">
        <f t="shared" si="68"/>
        <v>1772.5000000000002</v>
      </c>
      <c r="O267" s="19"/>
      <c r="P267" s="19">
        <f t="shared" si="69"/>
        <v>1477.5</v>
      </c>
      <c r="Q267" s="19">
        <f t="shared" si="55"/>
        <v>1502.5</v>
      </c>
      <c r="R267" s="19">
        <f t="shared" si="56"/>
        <v>3822.5</v>
      </c>
      <c r="S267" s="19">
        <f t="shared" si="58"/>
        <v>23497.5</v>
      </c>
      <c r="T267" s="30" t="s">
        <v>41</v>
      </c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</row>
    <row r="268" spans="1:936" s="6" customFormat="1" ht="18" customHeight="1" x14ac:dyDescent="0.25">
      <c r="A268" s="34">
        <v>262</v>
      </c>
      <c r="B268" s="16" t="s">
        <v>1050</v>
      </c>
      <c r="C268" s="16" t="s">
        <v>873</v>
      </c>
      <c r="D268" s="16" t="s">
        <v>283</v>
      </c>
      <c r="E268" s="16" t="s">
        <v>65</v>
      </c>
      <c r="F268" s="17" t="s">
        <v>876</v>
      </c>
      <c r="G268" s="18">
        <v>25000</v>
      </c>
      <c r="H268" s="16">
        <v>0</v>
      </c>
      <c r="I268" s="19">
        <v>25</v>
      </c>
      <c r="J268" s="45">
        <v>717.5</v>
      </c>
      <c r="K268" s="39">
        <f t="shared" si="66"/>
        <v>1774.9999999999998</v>
      </c>
      <c r="L268" s="29">
        <f t="shared" si="67"/>
        <v>275</v>
      </c>
      <c r="M268" s="44">
        <v>760</v>
      </c>
      <c r="N268" s="19">
        <f t="shared" si="68"/>
        <v>1772.5000000000002</v>
      </c>
      <c r="O268" s="19"/>
      <c r="P268" s="19">
        <f t="shared" si="69"/>
        <v>1477.5</v>
      </c>
      <c r="Q268" s="19">
        <f t="shared" ref="Q268:Q334" si="70">+H268+I268+J268+M268+O268</f>
        <v>1502.5</v>
      </c>
      <c r="R268" s="19">
        <f t="shared" ref="R268:R334" si="71">+K268+L268+N268</f>
        <v>3822.5</v>
      </c>
      <c r="S268" s="19">
        <f t="shared" si="58"/>
        <v>23497.5</v>
      </c>
      <c r="T268" s="30" t="s">
        <v>41</v>
      </c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</row>
    <row r="269" spans="1:936" s="6" customFormat="1" ht="18" customHeight="1" x14ac:dyDescent="0.25">
      <c r="A269" s="34">
        <v>263</v>
      </c>
      <c r="B269" s="16" t="s">
        <v>1142</v>
      </c>
      <c r="C269" s="16"/>
      <c r="D269" s="16" t="s">
        <v>283</v>
      </c>
      <c r="E269" s="16" t="s">
        <v>1141</v>
      </c>
      <c r="F269" s="17" t="s">
        <v>876</v>
      </c>
      <c r="G269" s="18">
        <v>45000</v>
      </c>
      <c r="H269" s="38">
        <v>1148.33</v>
      </c>
      <c r="I269" s="19">
        <v>25</v>
      </c>
      <c r="J269" s="45">
        <v>1291.5</v>
      </c>
      <c r="K269" s="39">
        <f t="shared" si="66"/>
        <v>3194.9999999999995</v>
      </c>
      <c r="L269" s="29">
        <f t="shared" si="67"/>
        <v>495.00000000000006</v>
      </c>
      <c r="M269" s="44">
        <v>1368</v>
      </c>
      <c r="N269" s="19">
        <f t="shared" si="68"/>
        <v>3190.5</v>
      </c>
      <c r="O269" s="19"/>
      <c r="P269" s="19">
        <f t="shared" si="69"/>
        <v>2659.5</v>
      </c>
      <c r="Q269" s="19">
        <f t="shared" si="70"/>
        <v>3832.83</v>
      </c>
      <c r="R269" s="19">
        <f t="shared" si="71"/>
        <v>6880.5</v>
      </c>
      <c r="S269" s="19">
        <f t="shared" si="58"/>
        <v>41167.17</v>
      </c>
      <c r="T269" s="30" t="s">
        <v>41</v>
      </c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</row>
    <row r="270" spans="1:936" s="6" customFormat="1" ht="18" customHeight="1" x14ac:dyDescent="0.25">
      <c r="A270" s="34">
        <v>264</v>
      </c>
      <c r="B270" s="16" t="s">
        <v>286</v>
      </c>
      <c r="C270" s="16" t="s">
        <v>873</v>
      </c>
      <c r="D270" s="16" t="s">
        <v>283</v>
      </c>
      <c r="E270" s="16" t="s">
        <v>61</v>
      </c>
      <c r="F270" s="17" t="s">
        <v>876</v>
      </c>
      <c r="G270" s="18">
        <v>18000</v>
      </c>
      <c r="H270" s="16">
        <v>0</v>
      </c>
      <c r="I270" s="19">
        <v>25</v>
      </c>
      <c r="J270" s="45">
        <v>516.6</v>
      </c>
      <c r="K270" s="39">
        <f t="shared" si="66"/>
        <v>1277.9999999999998</v>
      </c>
      <c r="L270" s="29">
        <f t="shared" si="67"/>
        <v>198.00000000000003</v>
      </c>
      <c r="M270" s="44">
        <v>547.20000000000005</v>
      </c>
      <c r="N270" s="19">
        <f t="shared" si="68"/>
        <v>1276.2</v>
      </c>
      <c r="O270" s="19"/>
      <c r="P270" s="19">
        <f t="shared" si="69"/>
        <v>1063.8000000000002</v>
      </c>
      <c r="Q270" s="19">
        <f t="shared" si="70"/>
        <v>1088.8000000000002</v>
      </c>
      <c r="R270" s="19">
        <f t="shared" si="71"/>
        <v>2752.2</v>
      </c>
      <c r="S270" s="19">
        <f t="shared" si="58"/>
        <v>16911.2</v>
      </c>
      <c r="T270" s="30" t="s">
        <v>41</v>
      </c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</row>
    <row r="271" spans="1:936" s="6" customFormat="1" ht="18" customHeight="1" x14ac:dyDescent="0.25">
      <c r="A271" s="34">
        <v>265</v>
      </c>
      <c r="B271" s="16" t="s">
        <v>1009</v>
      </c>
      <c r="C271" s="16" t="s">
        <v>873</v>
      </c>
      <c r="D271" s="16" t="s">
        <v>283</v>
      </c>
      <c r="E271" s="16" t="s">
        <v>103</v>
      </c>
      <c r="F271" s="17" t="s">
        <v>876</v>
      </c>
      <c r="G271" s="18">
        <v>28000</v>
      </c>
      <c r="H271" s="16">
        <v>0</v>
      </c>
      <c r="I271" s="19">
        <v>25</v>
      </c>
      <c r="J271" s="45">
        <v>803.6</v>
      </c>
      <c r="K271" s="39">
        <f t="shared" si="66"/>
        <v>1987.9999999999998</v>
      </c>
      <c r="L271" s="29">
        <f t="shared" si="67"/>
        <v>308.00000000000006</v>
      </c>
      <c r="M271" s="44">
        <v>851.2</v>
      </c>
      <c r="N271" s="19">
        <f t="shared" si="68"/>
        <v>1985.2</v>
      </c>
      <c r="O271" s="19"/>
      <c r="P271" s="19">
        <f t="shared" si="69"/>
        <v>1654.8000000000002</v>
      </c>
      <c r="Q271" s="19">
        <f t="shared" si="70"/>
        <v>1679.8000000000002</v>
      </c>
      <c r="R271" s="19">
        <f t="shared" si="71"/>
        <v>4281.2</v>
      </c>
      <c r="S271" s="19">
        <f t="shared" ref="S271:S302" si="72">+G271-Q271</f>
        <v>26320.2</v>
      </c>
      <c r="T271" s="30" t="s">
        <v>41</v>
      </c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</row>
    <row r="272" spans="1:936" s="6" customFormat="1" ht="18" customHeight="1" x14ac:dyDescent="0.25">
      <c r="A272" s="34">
        <v>266</v>
      </c>
      <c r="B272" s="16" t="s">
        <v>329</v>
      </c>
      <c r="C272" s="16" t="s">
        <v>873</v>
      </c>
      <c r="D272" s="16" t="s">
        <v>327</v>
      </c>
      <c r="E272" s="16" t="s">
        <v>361</v>
      </c>
      <c r="F272" s="17" t="s">
        <v>881</v>
      </c>
      <c r="G272" s="18">
        <v>46000</v>
      </c>
      <c r="H272" s="38">
        <v>1289.46</v>
      </c>
      <c r="I272" s="19">
        <v>25</v>
      </c>
      <c r="J272" s="45">
        <v>1320.2</v>
      </c>
      <c r="K272" s="39">
        <f t="shared" si="66"/>
        <v>3265.9999999999995</v>
      </c>
      <c r="L272" s="29">
        <f t="shared" si="67"/>
        <v>506.00000000000006</v>
      </c>
      <c r="M272" s="44">
        <v>1398.4</v>
      </c>
      <c r="N272" s="19">
        <f t="shared" si="68"/>
        <v>3261.4</v>
      </c>
      <c r="O272" s="19"/>
      <c r="P272" s="19">
        <f t="shared" si="69"/>
        <v>2718.6000000000004</v>
      </c>
      <c r="Q272" s="19">
        <f t="shared" si="70"/>
        <v>4033.06</v>
      </c>
      <c r="R272" s="19">
        <f t="shared" si="71"/>
        <v>7033.4</v>
      </c>
      <c r="S272" s="19">
        <f t="shared" si="72"/>
        <v>41966.94</v>
      </c>
      <c r="T272" s="30" t="s">
        <v>41</v>
      </c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</row>
    <row r="273" spans="1:936" s="6" customFormat="1" ht="18" customHeight="1" x14ac:dyDescent="0.25">
      <c r="A273" s="34">
        <v>267</v>
      </c>
      <c r="B273" s="16" t="s">
        <v>328</v>
      </c>
      <c r="C273" s="16" t="s">
        <v>872</v>
      </c>
      <c r="D273" s="16" t="s">
        <v>327</v>
      </c>
      <c r="E273" s="16" t="s">
        <v>93</v>
      </c>
      <c r="F273" s="17" t="s">
        <v>880</v>
      </c>
      <c r="G273" s="18">
        <v>35000</v>
      </c>
      <c r="H273" s="16">
        <v>0</v>
      </c>
      <c r="I273" s="19">
        <v>25</v>
      </c>
      <c r="J273" s="45">
        <v>1004.5</v>
      </c>
      <c r="K273" s="39">
        <f t="shared" si="66"/>
        <v>2485</v>
      </c>
      <c r="L273" s="29">
        <f t="shared" si="67"/>
        <v>385.00000000000006</v>
      </c>
      <c r="M273" s="44">
        <v>1064</v>
      </c>
      <c r="N273" s="19">
        <f t="shared" si="68"/>
        <v>2481.5</v>
      </c>
      <c r="O273" s="19"/>
      <c r="P273" s="19">
        <f t="shared" si="69"/>
        <v>2068.5</v>
      </c>
      <c r="Q273" s="19">
        <f t="shared" si="70"/>
        <v>2093.5</v>
      </c>
      <c r="R273" s="19">
        <f t="shared" si="71"/>
        <v>5351.5</v>
      </c>
      <c r="S273" s="19">
        <f t="shared" si="72"/>
        <v>32906.5</v>
      </c>
      <c r="T273" s="30" t="s">
        <v>41</v>
      </c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</row>
    <row r="274" spans="1:936" s="6" customFormat="1" ht="18" customHeight="1" x14ac:dyDescent="0.25">
      <c r="A274" s="34">
        <v>268</v>
      </c>
      <c r="B274" s="16" t="s">
        <v>318</v>
      </c>
      <c r="C274" s="16" t="s">
        <v>873</v>
      </c>
      <c r="D274" s="16" t="s">
        <v>315</v>
      </c>
      <c r="E274" s="16" t="s">
        <v>130</v>
      </c>
      <c r="F274" s="17" t="s">
        <v>880</v>
      </c>
      <c r="G274" s="18">
        <v>155000</v>
      </c>
      <c r="H274" s="18">
        <v>24613.88</v>
      </c>
      <c r="I274" s="19">
        <v>25</v>
      </c>
      <c r="J274" s="45">
        <v>4448.5</v>
      </c>
      <c r="K274" s="39">
        <f t="shared" si="66"/>
        <v>11004.999999999998</v>
      </c>
      <c r="L274" s="29">
        <f t="shared" si="67"/>
        <v>1705.0000000000002</v>
      </c>
      <c r="M274" s="44">
        <v>4712</v>
      </c>
      <c r="N274" s="19">
        <f t="shared" si="68"/>
        <v>10989.5</v>
      </c>
      <c r="O274" s="19"/>
      <c r="P274" s="19">
        <f t="shared" si="69"/>
        <v>9160.5</v>
      </c>
      <c r="Q274" s="19">
        <f t="shared" si="70"/>
        <v>33799.380000000005</v>
      </c>
      <c r="R274" s="19">
        <f t="shared" si="71"/>
        <v>23699.5</v>
      </c>
      <c r="S274" s="19">
        <f t="shared" si="72"/>
        <v>121200.62</v>
      </c>
      <c r="T274" s="30" t="s">
        <v>41</v>
      </c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</row>
    <row r="275" spans="1:936" s="6" customFormat="1" ht="18" customHeight="1" x14ac:dyDescent="0.25">
      <c r="A275" s="34">
        <v>269</v>
      </c>
      <c r="B275" s="16" t="s">
        <v>319</v>
      </c>
      <c r="C275" s="16" t="s">
        <v>873</v>
      </c>
      <c r="D275" s="16" t="s">
        <v>315</v>
      </c>
      <c r="E275" s="16" t="s">
        <v>144</v>
      </c>
      <c r="F275" s="17" t="s">
        <v>880</v>
      </c>
      <c r="G275" s="18">
        <v>35000</v>
      </c>
      <c r="H275" s="16">
        <v>0</v>
      </c>
      <c r="I275" s="19">
        <v>25</v>
      </c>
      <c r="J275" s="45">
        <v>1004.5</v>
      </c>
      <c r="K275" s="39">
        <f t="shared" si="66"/>
        <v>2485</v>
      </c>
      <c r="L275" s="29">
        <f t="shared" si="67"/>
        <v>385.00000000000006</v>
      </c>
      <c r="M275" s="44">
        <v>1064</v>
      </c>
      <c r="N275" s="19">
        <f t="shared" si="68"/>
        <v>2481.5</v>
      </c>
      <c r="O275" s="19"/>
      <c r="P275" s="19">
        <f t="shared" si="69"/>
        <v>2068.5</v>
      </c>
      <c r="Q275" s="19">
        <f t="shared" si="70"/>
        <v>2093.5</v>
      </c>
      <c r="R275" s="19">
        <f t="shared" si="71"/>
        <v>5351.5</v>
      </c>
      <c r="S275" s="19">
        <f t="shared" si="72"/>
        <v>32906.5</v>
      </c>
      <c r="T275" s="30" t="s">
        <v>41</v>
      </c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</row>
    <row r="276" spans="1:936" s="6" customFormat="1" ht="18" customHeight="1" x14ac:dyDescent="0.25">
      <c r="A276" s="34">
        <v>270</v>
      </c>
      <c r="B276" s="16" t="s">
        <v>1144</v>
      </c>
      <c r="C276" s="16"/>
      <c r="D276" s="16" t="s">
        <v>315</v>
      </c>
      <c r="E276" s="16" t="s">
        <v>113</v>
      </c>
      <c r="F276" s="17" t="s">
        <v>880</v>
      </c>
      <c r="G276" s="18">
        <v>25000</v>
      </c>
      <c r="H276" s="16">
        <v>0</v>
      </c>
      <c r="I276" s="19">
        <v>25</v>
      </c>
      <c r="J276" s="45">
        <v>717.5</v>
      </c>
      <c r="K276" s="39">
        <f t="shared" si="66"/>
        <v>1774.9999999999998</v>
      </c>
      <c r="L276" s="29">
        <f t="shared" si="67"/>
        <v>275</v>
      </c>
      <c r="M276" s="44">
        <v>760</v>
      </c>
      <c r="N276" s="19">
        <f t="shared" si="68"/>
        <v>1772.5000000000002</v>
      </c>
      <c r="O276" s="19"/>
      <c r="P276" s="19">
        <f t="shared" si="69"/>
        <v>1477.5</v>
      </c>
      <c r="Q276" s="19">
        <f t="shared" si="70"/>
        <v>1502.5</v>
      </c>
      <c r="R276" s="19">
        <f t="shared" si="71"/>
        <v>3822.5</v>
      </c>
      <c r="S276" s="19">
        <f t="shared" si="72"/>
        <v>23497.5</v>
      </c>
      <c r="T276" s="30" t="s">
        <v>41</v>
      </c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</row>
    <row r="277" spans="1:936" s="6" customFormat="1" ht="18" customHeight="1" x14ac:dyDescent="0.25">
      <c r="A277" s="34">
        <v>271</v>
      </c>
      <c r="B277" s="16" t="s">
        <v>345</v>
      </c>
      <c r="C277" s="16" t="s">
        <v>873</v>
      </c>
      <c r="D277" s="16" t="s">
        <v>1</v>
      </c>
      <c r="E277" s="16" t="s">
        <v>222</v>
      </c>
      <c r="F277" s="17" t="s">
        <v>880</v>
      </c>
      <c r="G277" s="26">
        <v>46000</v>
      </c>
      <c r="H277" s="26">
        <v>1289.46</v>
      </c>
      <c r="I277" s="19">
        <v>25</v>
      </c>
      <c r="J277" s="46">
        <v>1320.2</v>
      </c>
      <c r="K277" s="42">
        <f t="shared" si="66"/>
        <v>3265.9999999999995</v>
      </c>
      <c r="L277" s="29">
        <f t="shared" si="67"/>
        <v>506.00000000000006</v>
      </c>
      <c r="M277" s="52">
        <v>1398.4</v>
      </c>
      <c r="N277" s="28">
        <f t="shared" si="68"/>
        <v>3261.4</v>
      </c>
      <c r="O277" s="28"/>
      <c r="P277" s="28">
        <f t="shared" si="69"/>
        <v>2718.6000000000004</v>
      </c>
      <c r="Q277" s="19">
        <f t="shared" si="70"/>
        <v>4033.06</v>
      </c>
      <c r="R277" s="28">
        <f t="shared" si="71"/>
        <v>7033.4</v>
      </c>
      <c r="S277" s="28">
        <f t="shared" si="72"/>
        <v>41966.94</v>
      </c>
      <c r="T277" s="30" t="s">
        <v>41</v>
      </c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</row>
    <row r="278" spans="1:936" s="6" customFormat="1" ht="18" customHeight="1" x14ac:dyDescent="0.25">
      <c r="A278" s="34">
        <v>272</v>
      </c>
      <c r="B278" s="16" t="s">
        <v>341</v>
      </c>
      <c r="C278" s="16" t="s">
        <v>873</v>
      </c>
      <c r="D278" s="16" t="s">
        <v>1</v>
      </c>
      <c r="E278" s="16" t="s">
        <v>362</v>
      </c>
      <c r="F278" s="17" t="s">
        <v>880</v>
      </c>
      <c r="G278" s="26">
        <v>46000</v>
      </c>
      <c r="H278" s="54">
        <v>1289.46</v>
      </c>
      <c r="I278" s="19">
        <v>25</v>
      </c>
      <c r="J278" s="46">
        <v>1320.2</v>
      </c>
      <c r="K278" s="42">
        <f t="shared" si="66"/>
        <v>3265.9999999999995</v>
      </c>
      <c r="L278" s="29">
        <f t="shared" si="67"/>
        <v>506.00000000000006</v>
      </c>
      <c r="M278" s="52">
        <v>1398.4</v>
      </c>
      <c r="N278" s="28">
        <f t="shared" si="68"/>
        <v>3261.4</v>
      </c>
      <c r="O278" s="28"/>
      <c r="P278" s="28">
        <f t="shared" si="69"/>
        <v>2718.6000000000004</v>
      </c>
      <c r="Q278" s="19">
        <f t="shared" si="70"/>
        <v>4033.06</v>
      </c>
      <c r="R278" s="28">
        <f t="shared" si="71"/>
        <v>7033.4</v>
      </c>
      <c r="S278" s="28">
        <f t="shared" si="72"/>
        <v>41966.94</v>
      </c>
      <c r="T278" s="30" t="s">
        <v>41</v>
      </c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</row>
    <row r="279" spans="1:936" s="6" customFormat="1" ht="18" customHeight="1" x14ac:dyDescent="0.25">
      <c r="A279" s="34">
        <v>273</v>
      </c>
      <c r="B279" s="16" t="s">
        <v>344</v>
      </c>
      <c r="C279" s="16" t="s">
        <v>872</v>
      </c>
      <c r="D279" s="16" t="s">
        <v>1</v>
      </c>
      <c r="E279" s="16" t="s">
        <v>364</v>
      </c>
      <c r="F279" s="17" t="s">
        <v>880</v>
      </c>
      <c r="G279" s="26">
        <v>32000</v>
      </c>
      <c r="H279" s="27">
        <v>0</v>
      </c>
      <c r="I279" s="19">
        <v>25</v>
      </c>
      <c r="J279" s="46">
        <v>918.4</v>
      </c>
      <c r="K279" s="42">
        <f t="shared" si="66"/>
        <v>2272</v>
      </c>
      <c r="L279" s="29">
        <f t="shared" si="67"/>
        <v>352.00000000000006</v>
      </c>
      <c r="M279" s="52">
        <v>972.8</v>
      </c>
      <c r="N279" s="28">
        <f t="shared" si="68"/>
        <v>2268.8000000000002</v>
      </c>
      <c r="O279" s="28"/>
      <c r="P279" s="28">
        <f t="shared" si="69"/>
        <v>1891.1999999999998</v>
      </c>
      <c r="Q279" s="19">
        <f t="shared" si="70"/>
        <v>1916.1999999999998</v>
      </c>
      <c r="R279" s="28">
        <f t="shared" si="71"/>
        <v>4892.8</v>
      </c>
      <c r="S279" s="28">
        <f t="shared" si="72"/>
        <v>30083.8</v>
      </c>
      <c r="T279" s="30" t="s">
        <v>41</v>
      </c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</row>
    <row r="280" spans="1:936" s="6" customFormat="1" ht="18" customHeight="1" x14ac:dyDescent="0.25">
      <c r="A280" s="34">
        <v>274</v>
      </c>
      <c r="B280" s="16" t="s">
        <v>348</v>
      </c>
      <c r="C280" s="16" t="s">
        <v>873</v>
      </c>
      <c r="D280" s="16" t="s">
        <v>1</v>
      </c>
      <c r="E280" s="16" t="s">
        <v>365</v>
      </c>
      <c r="F280" s="17" t="s">
        <v>880</v>
      </c>
      <c r="G280" s="26">
        <v>32000</v>
      </c>
      <c r="H280" s="27">
        <v>0</v>
      </c>
      <c r="I280" s="19">
        <v>25</v>
      </c>
      <c r="J280" s="46">
        <v>918.4</v>
      </c>
      <c r="K280" s="42">
        <f t="shared" si="66"/>
        <v>2272</v>
      </c>
      <c r="L280" s="29">
        <f t="shared" si="67"/>
        <v>352.00000000000006</v>
      </c>
      <c r="M280" s="52">
        <v>972.8</v>
      </c>
      <c r="N280" s="28">
        <f t="shared" si="68"/>
        <v>2268.8000000000002</v>
      </c>
      <c r="O280" s="28"/>
      <c r="P280" s="28">
        <f t="shared" si="69"/>
        <v>1891.1999999999998</v>
      </c>
      <c r="Q280" s="19">
        <f t="shared" si="70"/>
        <v>1916.1999999999998</v>
      </c>
      <c r="R280" s="28">
        <f t="shared" si="71"/>
        <v>4892.8</v>
      </c>
      <c r="S280" s="28">
        <f t="shared" si="72"/>
        <v>30083.8</v>
      </c>
      <c r="T280" s="30" t="s">
        <v>41</v>
      </c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</row>
    <row r="281" spans="1:936" s="6" customFormat="1" ht="18" customHeight="1" x14ac:dyDescent="0.25">
      <c r="A281" s="34">
        <v>275</v>
      </c>
      <c r="B281" s="16" t="s">
        <v>349</v>
      </c>
      <c r="C281" s="16" t="s">
        <v>873</v>
      </c>
      <c r="D281" s="16" t="s">
        <v>1</v>
      </c>
      <c r="E281" s="16" t="s">
        <v>366</v>
      </c>
      <c r="F281" s="17" t="s">
        <v>880</v>
      </c>
      <c r="G281" s="26">
        <v>32000</v>
      </c>
      <c r="H281" s="27">
        <v>0</v>
      </c>
      <c r="I281" s="19">
        <v>25</v>
      </c>
      <c r="J281" s="46">
        <v>918.4</v>
      </c>
      <c r="K281" s="42">
        <f t="shared" si="66"/>
        <v>2272</v>
      </c>
      <c r="L281" s="29">
        <f t="shared" si="67"/>
        <v>352.00000000000006</v>
      </c>
      <c r="M281" s="52">
        <v>972.8</v>
      </c>
      <c r="N281" s="28">
        <f t="shared" si="68"/>
        <v>2268.8000000000002</v>
      </c>
      <c r="O281" s="28"/>
      <c r="P281" s="28">
        <f t="shared" si="69"/>
        <v>1891.1999999999998</v>
      </c>
      <c r="Q281" s="19">
        <f t="shared" si="70"/>
        <v>1916.1999999999998</v>
      </c>
      <c r="R281" s="28">
        <f t="shared" si="71"/>
        <v>4892.8</v>
      </c>
      <c r="S281" s="28">
        <f t="shared" si="72"/>
        <v>30083.8</v>
      </c>
      <c r="T281" s="30" t="s">
        <v>41</v>
      </c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</row>
    <row r="282" spans="1:936" s="6" customFormat="1" ht="18" customHeight="1" x14ac:dyDescent="0.25">
      <c r="A282" s="34">
        <v>276</v>
      </c>
      <c r="B282" s="16" t="s">
        <v>350</v>
      </c>
      <c r="C282" s="16" t="s">
        <v>873</v>
      </c>
      <c r="D282" s="16" t="s">
        <v>1</v>
      </c>
      <c r="E282" s="16" t="s">
        <v>367</v>
      </c>
      <c r="F282" s="17" t="s">
        <v>880</v>
      </c>
      <c r="G282" s="26">
        <v>35000</v>
      </c>
      <c r="H282" s="27">
        <v>0</v>
      </c>
      <c r="I282" s="19">
        <v>25</v>
      </c>
      <c r="J282" s="46">
        <v>1004.5</v>
      </c>
      <c r="K282" s="42">
        <f t="shared" si="66"/>
        <v>2485</v>
      </c>
      <c r="L282" s="29">
        <f t="shared" si="67"/>
        <v>385.00000000000006</v>
      </c>
      <c r="M282" s="52">
        <v>1064</v>
      </c>
      <c r="N282" s="28">
        <f t="shared" si="68"/>
        <v>2481.5</v>
      </c>
      <c r="O282" s="28"/>
      <c r="P282" s="28">
        <f t="shared" si="69"/>
        <v>2068.5</v>
      </c>
      <c r="Q282" s="19">
        <f t="shared" si="70"/>
        <v>2093.5</v>
      </c>
      <c r="R282" s="28">
        <f t="shared" si="71"/>
        <v>5351.5</v>
      </c>
      <c r="S282" s="28">
        <f t="shared" si="72"/>
        <v>32906.5</v>
      </c>
      <c r="T282" s="30" t="s">
        <v>41</v>
      </c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</row>
    <row r="283" spans="1:936" s="6" customFormat="1" ht="18" customHeight="1" x14ac:dyDescent="0.25">
      <c r="A283" s="34">
        <v>277</v>
      </c>
      <c r="B283" s="16" t="s">
        <v>342</v>
      </c>
      <c r="C283" s="16" t="s">
        <v>872</v>
      </c>
      <c r="D283" s="16" t="s">
        <v>1</v>
      </c>
      <c r="E283" s="16" t="s">
        <v>363</v>
      </c>
      <c r="F283" s="17" t="s">
        <v>880</v>
      </c>
      <c r="G283" s="26">
        <v>18000</v>
      </c>
      <c r="H283" s="27">
        <v>0</v>
      </c>
      <c r="I283" s="19">
        <v>25</v>
      </c>
      <c r="J283" s="46">
        <v>516.6</v>
      </c>
      <c r="K283" s="42">
        <f t="shared" si="66"/>
        <v>1277.9999999999998</v>
      </c>
      <c r="L283" s="29">
        <f t="shared" si="67"/>
        <v>198.00000000000003</v>
      </c>
      <c r="M283" s="52">
        <v>547.20000000000005</v>
      </c>
      <c r="N283" s="28">
        <f t="shared" si="68"/>
        <v>1276.2</v>
      </c>
      <c r="O283" s="28"/>
      <c r="P283" s="28">
        <f t="shared" si="69"/>
        <v>1063.8000000000002</v>
      </c>
      <c r="Q283" s="19">
        <f t="shared" si="70"/>
        <v>1088.8000000000002</v>
      </c>
      <c r="R283" s="28">
        <f t="shared" si="71"/>
        <v>2752.2</v>
      </c>
      <c r="S283" s="28">
        <f t="shared" si="72"/>
        <v>16911.2</v>
      </c>
      <c r="T283" s="30" t="s">
        <v>41</v>
      </c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</row>
    <row r="284" spans="1:936" s="6" customFormat="1" ht="18" customHeight="1" x14ac:dyDescent="0.25">
      <c r="A284" s="34">
        <v>278</v>
      </c>
      <c r="B284" s="16" t="s">
        <v>355</v>
      </c>
      <c r="C284" s="16" t="s">
        <v>873</v>
      </c>
      <c r="D284" s="16" t="s">
        <v>1</v>
      </c>
      <c r="E284" s="16" t="s">
        <v>360</v>
      </c>
      <c r="F284" s="17" t="s">
        <v>880</v>
      </c>
      <c r="G284" s="26">
        <v>25000</v>
      </c>
      <c r="H284" s="27">
        <v>0</v>
      </c>
      <c r="I284" s="19">
        <v>25</v>
      </c>
      <c r="J284" s="46">
        <v>717.5</v>
      </c>
      <c r="K284" s="42">
        <f t="shared" si="66"/>
        <v>1774.9999999999998</v>
      </c>
      <c r="L284" s="29">
        <f t="shared" si="67"/>
        <v>275</v>
      </c>
      <c r="M284" s="52">
        <v>760</v>
      </c>
      <c r="N284" s="28">
        <f t="shared" si="68"/>
        <v>1772.5000000000002</v>
      </c>
      <c r="O284" s="28"/>
      <c r="P284" s="28">
        <f t="shared" si="69"/>
        <v>1477.5</v>
      </c>
      <c r="Q284" s="19">
        <f t="shared" si="70"/>
        <v>1502.5</v>
      </c>
      <c r="R284" s="28">
        <f t="shared" si="71"/>
        <v>3822.5</v>
      </c>
      <c r="S284" s="28">
        <f t="shared" si="72"/>
        <v>23497.5</v>
      </c>
      <c r="T284" s="30" t="s">
        <v>41</v>
      </c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</row>
    <row r="285" spans="1:936" s="6" customFormat="1" ht="18" customHeight="1" x14ac:dyDescent="0.25">
      <c r="A285" s="34">
        <v>279</v>
      </c>
      <c r="B285" s="16" t="s">
        <v>354</v>
      </c>
      <c r="C285" s="16" t="s">
        <v>873</v>
      </c>
      <c r="D285" s="16" t="s">
        <v>1</v>
      </c>
      <c r="E285" s="16" t="s">
        <v>370</v>
      </c>
      <c r="F285" s="17" t="s">
        <v>880</v>
      </c>
      <c r="G285" s="26">
        <v>32000</v>
      </c>
      <c r="H285" s="27">
        <v>0</v>
      </c>
      <c r="I285" s="19">
        <v>25</v>
      </c>
      <c r="J285" s="46">
        <v>918.4</v>
      </c>
      <c r="K285" s="42">
        <f t="shared" si="66"/>
        <v>2272</v>
      </c>
      <c r="L285" s="29">
        <f t="shared" si="67"/>
        <v>352.00000000000006</v>
      </c>
      <c r="M285" s="52">
        <v>972.8</v>
      </c>
      <c r="N285" s="28">
        <f t="shared" si="68"/>
        <v>2268.8000000000002</v>
      </c>
      <c r="O285" s="28"/>
      <c r="P285" s="28">
        <f t="shared" si="69"/>
        <v>1891.1999999999998</v>
      </c>
      <c r="Q285" s="19">
        <f t="shared" si="70"/>
        <v>1916.1999999999998</v>
      </c>
      <c r="R285" s="28">
        <f t="shared" si="71"/>
        <v>4892.8</v>
      </c>
      <c r="S285" s="28">
        <f t="shared" si="72"/>
        <v>30083.8</v>
      </c>
      <c r="T285" s="30" t="s">
        <v>41</v>
      </c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</row>
    <row r="286" spans="1:936" s="6" customFormat="1" ht="18" customHeight="1" x14ac:dyDescent="0.25">
      <c r="A286" s="34">
        <v>280</v>
      </c>
      <c r="B286" s="16" t="s">
        <v>143</v>
      </c>
      <c r="C286" s="16" t="s">
        <v>872</v>
      </c>
      <c r="D286" s="16" t="s">
        <v>1</v>
      </c>
      <c r="E286" s="16" t="s">
        <v>101</v>
      </c>
      <c r="F286" s="17" t="s">
        <v>880</v>
      </c>
      <c r="G286" s="18">
        <v>26250</v>
      </c>
      <c r="H286" s="16">
        <v>0</v>
      </c>
      <c r="I286" s="19">
        <v>25</v>
      </c>
      <c r="J286" s="45">
        <v>753.38</v>
      </c>
      <c r="K286" s="39">
        <f t="shared" si="66"/>
        <v>1863.7499999999998</v>
      </c>
      <c r="L286" s="29">
        <f t="shared" si="67"/>
        <v>288.75000000000006</v>
      </c>
      <c r="M286" s="44">
        <v>798</v>
      </c>
      <c r="N286" s="19">
        <f t="shared" si="68"/>
        <v>1861.1250000000002</v>
      </c>
      <c r="O286" s="19"/>
      <c r="P286" s="19">
        <f t="shared" si="69"/>
        <v>1551.38</v>
      </c>
      <c r="Q286" s="19">
        <f t="shared" si="70"/>
        <v>1576.38</v>
      </c>
      <c r="R286" s="19">
        <f t="shared" si="71"/>
        <v>4013.625</v>
      </c>
      <c r="S286" s="19">
        <f t="shared" si="72"/>
        <v>24673.62</v>
      </c>
      <c r="T286" s="30" t="s">
        <v>41</v>
      </c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</row>
    <row r="287" spans="1:936" s="6" customFormat="1" ht="18" customHeight="1" x14ac:dyDescent="0.25">
      <c r="A287" s="34">
        <v>281</v>
      </c>
      <c r="B287" s="16" t="s">
        <v>316</v>
      </c>
      <c r="C287" s="16" t="s">
        <v>873</v>
      </c>
      <c r="D287" s="16" t="s">
        <v>1</v>
      </c>
      <c r="E287" s="16" t="s">
        <v>177</v>
      </c>
      <c r="F287" s="17" t="s">
        <v>880</v>
      </c>
      <c r="G287" s="18">
        <v>75000</v>
      </c>
      <c r="H287" s="18">
        <v>6309.38</v>
      </c>
      <c r="I287" s="19">
        <v>25</v>
      </c>
      <c r="J287" s="45">
        <v>2152.5</v>
      </c>
      <c r="K287" s="39">
        <f t="shared" si="66"/>
        <v>5324.9999999999991</v>
      </c>
      <c r="L287" s="29">
        <f t="shared" si="67"/>
        <v>825.00000000000011</v>
      </c>
      <c r="M287" s="44">
        <v>2280</v>
      </c>
      <c r="N287" s="19">
        <f t="shared" si="68"/>
        <v>5317.5</v>
      </c>
      <c r="O287" s="19"/>
      <c r="P287" s="19">
        <f t="shared" si="69"/>
        <v>4432.5</v>
      </c>
      <c r="Q287" s="19">
        <f t="shared" si="70"/>
        <v>10766.880000000001</v>
      </c>
      <c r="R287" s="19">
        <f t="shared" si="71"/>
        <v>11467.5</v>
      </c>
      <c r="S287" s="19">
        <f t="shared" si="72"/>
        <v>64233.119999999995</v>
      </c>
      <c r="T287" s="30" t="s">
        <v>41</v>
      </c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</row>
    <row r="288" spans="1:936" s="6" customFormat="1" ht="18" customHeight="1" x14ac:dyDescent="0.25">
      <c r="A288" s="34">
        <v>282</v>
      </c>
      <c r="B288" s="16" t="s">
        <v>947</v>
      </c>
      <c r="C288" s="16" t="s">
        <v>873</v>
      </c>
      <c r="D288" s="16" t="s">
        <v>1</v>
      </c>
      <c r="E288" s="16" t="s">
        <v>35</v>
      </c>
      <c r="F288" s="17" t="s">
        <v>880</v>
      </c>
      <c r="G288" s="26">
        <v>40000</v>
      </c>
      <c r="H288" s="27">
        <v>185.33</v>
      </c>
      <c r="I288" s="19">
        <v>25</v>
      </c>
      <c r="J288" s="46">
        <v>1148</v>
      </c>
      <c r="K288" s="42">
        <f t="shared" si="66"/>
        <v>2839.9999999999995</v>
      </c>
      <c r="L288" s="29">
        <f t="shared" si="67"/>
        <v>440.00000000000006</v>
      </c>
      <c r="M288" s="52">
        <v>1216</v>
      </c>
      <c r="N288" s="28">
        <f t="shared" si="68"/>
        <v>2836</v>
      </c>
      <c r="O288" s="28"/>
      <c r="P288" s="28">
        <f t="shared" si="69"/>
        <v>2364</v>
      </c>
      <c r="Q288" s="19">
        <f t="shared" si="70"/>
        <v>2574.33</v>
      </c>
      <c r="R288" s="28">
        <f t="shared" si="71"/>
        <v>6116</v>
      </c>
      <c r="S288" s="28">
        <f t="shared" si="72"/>
        <v>37425.67</v>
      </c>
      <c r="T288" s="30" t="s">
        <v>41</v>
      </c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</row>
    <row r="289" spans="1:936" s="6" customFormat="1" ht="18" customHeight="1" x14ac:dyDescent="0.25">
      <c r="A289" s="34">
        <v>283</v>
      </c>
      <c r="B289" s="16" t="s">
        <v>346</v>
      </c>
      <c r="C289" s="16" t="s">
        <v>872</v>
      </c>
      <c r="D289" s="16" t="s">
        <v>1</v>
      </c>
      <c r="E289" s="16" t="s">
        <v>58</v>
      </c>
      <c r="F289" s="17" t="s">
        <v>880</v>
      </c>
      <c r="G289" s="26">
        <v>45000</v>
      </c>
      <c r="H289" s="54">
        <v>1148.33</v>
      </c>
      <c r="I289" s="19">
        <v>25</v>
      </c>
      <c r="J289" s="46">
        <v>1291.5</v>
      </c>
      <c r="K289" s="42">
        <f t="shared" si="66"/>
        <v>3194.9999999999995</v>
      </c>
      <c r="L289" s="29">
        <f t="shared" si="67"/>
        <v>495.00000000000006</v>
      </c>
      <c r="M289" s="52">
        <v>1368</v>
      </c>
      <c r="N289" s="28">
        <f t="shared" si="68"/>
        <v>3190.5</v>
      </c>
      <c r="O289" s="28"/>
      <c r="P289" s="28">
        <f t="shared" si="69"/>
        <v>2659.5</v>
      </c>
      <c r="Q289" s="19">
        <f t="shared" si="70"/>
        <v>3832.83</v>
      </c>
      <c r="R289" s="28">
        <f t="shared" si="71"/>
        <v>6880.5</v>
      </c>
      <c r="S289" s="28">
        <f t="shared" si="72"/>
        <v>41167.17</v>
      </c>
      <c r="T289" s="30" t="s">
        <v>41</v>
      </c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</row>
    <row r="290" spans="1:936" s="6" customFormat="1" ht="18" customHeight="1" x14ac:dyDescent="0.25">
      <c r="A290" s="34">
        <v>284</v>
      </c>
      <c r="B290" s="16" t="s">
        <v>347</v>
      </c>
      <c r="C290" s="16" t="s">
        <v>872</v>
      </c>
      <c r="D290" s="16" t="s">
        <v>1</v>
      </c>
      <c r="E290" s="16" t="s">
        <v>38</v>
      </c>
      <c r="F290" s="17" t="s">
        <v>880</v>
      </c>
      <c r="G290" s="26">
        <v>25000</v>
      </c>
      <c r="H290" s="27">
        <v>0</v>
      </c>
      <c r="I290" s="19">
        <v>25</v>
      </c>
      <c r="J290" s="46">
        <v>717.5</v>
      </c>
      <c r="K290" s="42">
        <f t="shared" si="66"/>
        <v>1774.9999999999998</v>
      </c>
      <c r="L290" s="29">
        <f t="shared" si="67"/>
        <v>275</v>
      </c>
      <c r="M290" s="52">
        <v>760</v>
      </c>
      <c r="N290" s="28">
        <f t="shared" si="68"/>
        <v>1772.5000000000002</v>
      </c>
      <c r="O290" s="28"/>
      <c r="P290" s="28">
        <f t="shared" si="69"/>
        <v>1477.5</v>
      </c>
      <c r="Q290" s="19">
        <f t="shared" si="70"/>
        <v>1502.5</v>
      </c>
      <c r="R290" s="28">
        <f t="shared" si="71"/>
        <v>3822.5</v>
      </c>
      <c r="S290" s="28">
        <f t="shared" si="72"/>
        <v>23497.5</v>
      </c>
      <c r="T290" s="30" t="s">
        <v>41</v>
      </c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</row>
    <row r="291" spans="1:936" s="6" customFormat="1" ht="18" customHeight="1" x14ac:dyDescent="0.25">
      <c r="A291" s="34">
        <v>285</v>
      </c>
      <c r="B291" s="16" t="s">
        <v>351</v>
      </c>
      <c r="C291" s="16" t="s">
        <v>873</v>
      </c>
      <c r="D291" s="16" t="s">
        <v>1</v>
      </c>
      <c r="E291" s="16" t="s">
        <v>368</v>
      </c>
      <c r="F291" s="17" t="s">
        <v>880</v>
      </c>
      <c r="G291" s="26">
        <v>20900</v>
      </c>
      <c r="H291" s="27">
        <v>0</v>
      </c>
      <c r="I291" s="19">
        <v>25</v>
      </c>
      <c r="J291" s="46">
        <v>599.83000000000004</v>
      </c>
      <c r="K291" s="42">
        <f t="shared" si="66"/>
        <v>1483.8999999999999</v>
      </c>
      <c r="L291" s="29">
        <f t="shared" si="67"/>
        <v>229.90000000000003</v>
      </c>
      <c r="M291" s="52">
        <v>635.36</v>
      </c>
      <c r="N291" s="28">
        <f t="shared" si="68"/>
        <v>1481.8100000000002</v>
      </c>
      <c r="O291" s="28"/>
      <c r="P291" s="28">
        <f t="shared" si="69"/>
        <v>1235.19</v>
      </c>
      <c r="Q291" s="19">
        <f t="shared" si="70"/>
        <v>1260.19</v>
      </c>
      <c r="R291" s="28">
        <f t="shared" si="71"/>
        <v>3195.61</v>
      </c>
      <c r="S291" s="28">
        <f t="shared" si="72"/>
        <v>19639.810000000001</v>
      </c>
      <c r="T291" s="30" t="s">
        <v>41</v>
      </c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</row>
    <row r="292" spans="1:936" s="6" customFormat="1" ht="18" customHeight="1" x14ac:dyDescent="0.25">
      <c r="A292" s="34">
        <v>286</v>
      </c>
      <c r="B292" s="16" t="s">
        <v>352</v>
      </c>
      <c r="C292" s="16" t="s">
        <v>873</v>
      </c>
      <c r="D292" s="16" t="s">
        <v>1</v>
      </c>
      <c r="E292" s="16" t="s">
        <v>369</v>
      </c>
      <c r="F292" s="17" t="s">
        <v>880</v>
      </c>
      <c r="G292" s="26">
        <v>25000</v>
      </c>
      <c r="H292" s="27">
        <v>0</v>
      </c>
      <c r="I292" s="19">
        <v>25</v>
      </c>
      <c r="J292" s="46">
        <v>717.5</v>
      </c>
      <c r="K292" s="42">
        <f t="shared" si="66"/>
        <v>1774.9999999999998</v>
      </c>
      <c r="L292" s="29">
        <f t="shared" si="67"/>
        <v>275</v>
      </c>
      <c r="M292" s="52">
        <v>760</v>
      </c>
      <c r="N292" s="28">
        <f t="shared" si="68"/>
        <v>1772.5000000000002</v>
      </c>
      <c r="O292" s="28"/>
      <c r="P292" s="28">
        <f t="shared" si="69"/>
        <v>1477.5</v>
      </c>
      <c r="Q292" s="19">
        <f t="shared" si="70"/>
        <v>1502.5</v>
      </c>
      <c r="R292" s="28">
        <f t="shared" si="71"/>
        <v>3822.5</v>
      </c>
      <c r="S292" s="28">
        <f t="shared" si="72"/>
        <v>23497.5</v>
      </c>
      <c r="T292" s="30" t="s">
        <v>41</v>
      </c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</row>
    <row r="293" spans="1:936" s="6" customFormat="1" ht="18" customHeight="1" x14ac:dyDescent="0.25">
      <c r="A293" s="34">
        <v>287</v>
      </c>
      <c r="B293" s="16" t="s">
        <v>353</v>
      </c>
      <c r="C293" s="16" t="s">
        <v>873</v>
      </c>
      <c r="D293" s="16" t="s">
        <v>1</v>
      </c>
      <c r="E293" s="16" t="s">
        <v>369</v>
      </c>
      <c r="F293" s="17" t="s">
        <v>880</v>
      </c>
      <c r="G293" s="26">
        <v>25000</v>
      </c>
      <c r="H293" s="27">
        <v>0</v>
      </c>
      <c r="I293" s="19">
        <v>25</v>
      </c>
      <c r="J293" s="46">
        <v>717.5</v>
      </c>
      <c r="K293" s="42">
        <f t="shared" si="66"/>
        <v>1774.9999999999998</v>
      </c>
      <c r="L293" s="29">
        <f t="shared" si="67"/>
        <v>275</v>
      </c>
      <c r="M293" s="52">
        <v>760</v>
      </c>
      <c r="N293" s="28">
        <f t="shared" si="68"/>
        <v>1772.5000000000002</v>
      </c>
      <c r="O293" s="28"/>
      <c r="P293" s="28">
        <f t="shared" si="69"/>
        <v>1477.5</v>
      </c>
      <c r="Q293" s="19">
        <f t="shared" si="70"/>
        <v>1502.5</v>
      </c>
      <c r="R293" s="28">
        <f t="shared" si="71"/>
        <v>3822.5</v>
      </c>
      <c r="S293" s="28">
        <f t="shared" si="72"/>
        <v>23497.5</v>
      </c>
      <c r="T293" s="30" t="s">
        <v>41</v>
      </c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</row>
    <row r="294" spans="1:936" s="6" customFormat="1" ht="18" customHeight="1" x14ac:dyDescent="0.25">
      <c r="A294" s="34">
        <v>288</v>
      </c>
      <c r="B294" s="16" t="s">
        <v>356</v>
      </c>
      <c r="C294" s="16" t="s">
        <v>873</v>
      </c>
      <c r="D294" s="16" t="s">
        <v>1</v>
      </c>
      <c r="E294" s="16" t="s">
        <v>178</v>
      </c>
      <c r="F294" s="17" t="s">
        <v>880</v>
      </c>
      <c r="G294" s="26">
        <v>24000</v>
      </c>
      <c r="H294" s="27">
        <v>0</v>
      </c>
      <c r="I294" s="19">
        <v>25</v>
      </c>
      <c r="J294" s="46">
        <v>688.8</v>
      </c>
      <c r="K294" s="42">
        <f t="shared" si="66"/>
        <v>1703.9999999999998</v>
      </c>
      <c r="L294" s="29">
        <f t="shared" si="67"/>
        <v>264</v>
      </c>
      <c r="M294" s="52">
        <v>729.6</v>
      </c>
      <c r="N294" s="28">
        <f t="shared" si="68"/>
        <v>1701.6000000000001</v>
      </c>
      <c r="O294" s="28"/>
      <c r="P294" s="28">
        <f t="shared" si="69"/>
        <v>1418.4</v>
      </c>
      <c r="Q294" s="19">
        <f t="shared" si="70"/>
        <v>1443.4</v>
      </c>
      <c r="R294" s="28">
        <f t="shared" si="71"/>
        <v>3669.6</v>
      </c>
      <c r="S294" s="28">
        <f t="shared" si="72"/>
        <v>22556.6</v>
      </c>
      <c r="T294" s="30" t="s">
        <v>41</v>
      </c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</row>
    <row r="295" spans="1:936" s="6" customFormat="1" ht="18" customHeight="1" x14ac:dyDescent="0.25">
      <c r="A295" s="34">
        <v>289</v>
      </c>
      <c r="B295" s="16" t="s">
        <v>343</v>
      </c>
      <c r="C295" s="16" t="s">
        <v>873</v>
      </c>
      <c r="D295" s="16" t="s">
        <v>1</v>
      </c>
      <c r="E295" s="16" t="s">
        <v>215</v>
      </c>
      <c r="F295" s="17" t="s">
        <v>876</v>
      </c>
      <c r="G295" s="26">
        <v>24000</v>
      </c>
      <c r="H295" s="27">
        <v>0</v>
      </c>
      <c r="I295" s="19">
        <v>25</v>
      </c>
      <c r="J295" s="46">
        <v>688.8</v>
      </c>
      <c r="K295" s="42">
        <f t="shared" si="66"/>
        <v>1703.9999999999998</v>
      </c>
      <c r="L295" s="29">
        <f t="shared" si="67"/>
        <v>264</v>
      </c>
      <c r="M295" s="52">
        <v>729.6</v>
      </c>
      <c r="N295" s="28">
        <f t="shared" si="68"/>
        <v>1701.6000000000001</v>
      </c>
      <c r="O295" s="28"/>
      <c r="P295" s="28">
        <f t="shared" si="69"/>
        <v>1418.4</v>
      </c>
      <c r="Q295" s="19">
        <f t="shared" si="70"/>
        <v>1443.4</v>
      </c>
      <c r="R295" s="28">
        <f t="shared" si="71"/>
        <v>3669.6</v>
      </c>
      <c r="S295" s="28">
        <f t="shared" si="72"/>
        <v>22556.6</v>
      </c>
      <c r="T295" s="30" t="s">
        <v>41</v>
      </c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</row>
    <row r="296" spans="1:936" s="6" customFormat="1" ht="18" customHeight="1" x14ac:dyDescent="0.25">
      <c r="A296" s="34">
        <v>290</v>
      </c>
      <c r="B296" s="16" t="s">
        <v>340</v>
      </c>
      <c r="C296" s="16" t="s">
        <v>872</v>
      </c>
      <c r="D296" s="16" t="s">
        <v>1</v>
      </c>
      <c r="E296" s="16" t="s">
        <v>176</v>
      </c>
      <c r="F296" s="17" t="s">
        <v>876</v>
      </c>
      <c r="G296" s="26">
        <v>16000</v>
      </c>
      <c r="H296" s="27">
        <v>0</v>
      </c>
      <c r="I296" s="19">
        <v>25</v>
      </c>
      <c r="J296" s="46">
        <v>459.2</v>
      </c>
      <c r="K296" s="42">
        <f t="shared" si="66"/>
        <v>1136</v>
      </c>
      <c r="L296" s="29">
        <f t="shared" si="67"/>
        <v>176.00000000000003</v>
      </c>
      <c r="M296" s="52">
        <v>486.4</v>
      </c>
      <c r="N296" s="28">
        <f t="shared" si="68"/>
        <v>1134.4000000000001</v>
      </c>
      <c r="O296" s="28"/>
      <c r="P296" s="28">
        <f t="shared" si="69"/>
        <v>945.59999999999991</v>
      </c>
      <c r="Q296" s="19">
        <f t="shared" si="70"/>
        <v>970.59999999999991</v>
      </c>
      <c r="R296" s="28">
        <f t="shared" si="71"/>
        <v>2446.4</v>
      </c>
      <c r="S296" s="28">
        <f t="shared" si="72"/>
        <v>15029.4</v>
      </c>
      <c r="T296" s="30" t="s">
        <v>41</v>
      </c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</row>
    <row r="297" spans="1:936" s="6" customFormat="1" ht="18" customHeight="1" x14ac:dyDescent="0.25">
      <c r="A297" s="34">
        <v>291</v>
      </c>
      <c r="B297" s="16" t="s">
        <v>825</v>
      </c>
      <c r="C297" s="16" t="s">
        <v>873</v>
      </c>
      <c r="D297" s="16" t="s">
        <v>330</v>
      </c>
      <c r="E297" s="16" t="s">
        <v>103</v>
      </c>
      <c r="F297" s="17" t="s">
        <v>876</v>
      </c>
      <c r="G297" s="18">
        <v>24000</v>
      </c>
      <c r="H297" s="16">
        <v>0</v>
      </c>
      <c r="I297" s="19">
        <v>25</v>
      </c>
      <c r="J297" s="45">
        <v>688.8</v>
      </c>
      <c r="K297" s="39">
        <f t="shared" si="66"/>
        <v>1703.9999999999998</v>
      </c>
      <c r="L297" s="29">
        <f t="shared" si="67"/>
        <v>264</v>
      </c>
      <c r="M297" s="44">
        <v>729.6</v>
      </c>
      <c r="N297" s="19">
        <f t="shared" si="68"/>
        <v>1701.6000000000001</v>
      </c>
      <c r="O297" s="19"/>
      <c r="P297" s="19">
        <f t="shared" si="69"/>
        <v>1418.4</v>
      </c>
      <c r="Q297" s="19">
        <f t="shared" si="70"/>
        <v>1443.4</v>
      </c>
      <c r="R297" s="19">
        <f t="shared" si="71"/>
        <v>3669.6</v>
      </c>
      <c r="S297" s="19">
        <f t="shared" si="72"/>
        <v>22556.6</v>
      </c>
      <c r="T297" s="30" t="s">
        <v>41</v>
      </c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</row>
    <row r="298" spans="1:936" s="6" customFormat="1" ht="18" customHeight="1" x14ac:dyDescent="0.25">
      <c r="A298" s="34">
        <v>292</v>
      </c>
      <c r="B298" s="16" t="s">
        <v>861</v>
      </c>
      <c r="C298" s="16" t="s">
        <v>872</v>
      </c>
      <c r="D298" s="16" t="s">
        <v>330</v>
      </c>
      <c r="E298" s="16" t="s">
        <v>131</v>
      </c>
      <c r="F298" s="17" t="s">
        <v>880</v>
      </c>
      <c r="G298" s="26">
        <v>25000</v>
      </c>
      <c r="H298" s="27">
        <v>0</v>
      </c>
      <c r="I298" s="19">
        <v>25</v>
      </c>
      <c r="J298" s="46">
        <v>717.5</v>
      </c>
      <c r="K298" s="42">
        <f t="shared" si="66"/>
        <v>1774.9999999999998</v>
      </c>
      <c r="L298" s="29">
        <f t="shared" si="67"/>
        <v>275</v>
      </c>
      <c r="M298" s="52">
        <v>760</v>
      </c>
      <c r="N298" s="28">
        <f t="shared" si="68"/>
        <v>1772.5000000000002</v>
      </c>
      <c r="O298" s="28"/>
      <c r="P298" s="28">
        <f t="shared" si="69"/>
        <v>1477.5</v>
      </c>
      <c r="Q298" s="19">
        <f t="shared" si="70"/>
        <v>1502.5</v>
      </c>
      <c r="R298" s="28">
        <f t="shared" si="71"/>
        <v>3822.5</v>
      </c>
      <c r="S298" s="28">
        <f t="shared" si="72"/>
        <v>23497.5</v>
      </c>
      <c r="T298" s="30" t="s">
        <v>41</v>
      </c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</row>
    <row r="299" spans="1:936" s="6" customFormat="1" ht="18" customHeight="1" x14ac:dyDescent="0.25">
      <c r="A299" s="34">
        <v>293</v>
      </c>
      <c r="B299" s="16" t="s">
        <v>877</v>
      </c>
      <c r="C299" s="16" t="s">
        <v>872</v>
      </c>
      <c r="D299" s="16" t="s">
        <v>330</v>
      </c>
      <c r="E299" s="16" t="s">
        <v>65</v>
      </c>
      <c r="F299" s="17" t="s">
        <v>880</v>
      </c>
      <c r="G299" s="18">
        <v>25000</v>
      </c>
      <c r="H299" s="16">
        <v>0</v>
      </c>
      <c r="I299" s="19">
        <v>25</v>
      </c>
      <c r="J299" s="45">
        <v>717.5</v>
      </c>
      <c r="K299" s="39">
        <f t="shared" si="66"/>
        <v>1774.9999999999998</v>
      </c>
      <c r="L299" s="29">
        <f t="shared" si="67"/>
        <v>275</v>
      </c>
      <c r="M299" s="50">
        <v>760</v>
      </c>
      <c r="N299" s="19">
        <f t="shared" si="68"/>
        <v>1772.5000000000002</v>
      </c>
      <c r="O299" s="19"/>
      <c r="P299" s="19">
        <f t="shared" si="69"/>
        <v>1477.5</v>
      </c>
      <c r="Q299" s="19">
        <f t="shared" si="70"/>
        <v>1502.5</v>
      </c>
      <c r="R299" s="19">
        <f t="shared" si="71"/>
        <v>3822.5</v>
      </c>
      <c r="S299" s="19">
        <f t="shared" si="72"/>
        <v>23497.5</v>
      </c>
      <c r="T299" s="30" t="s">
        <v>41</v>
      </c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</row>
    <row r="300" spans="1:936" s="6" customFormat="1" ht="18" customHeight="1" x14ac:dyDescent="0.25">
      <c r="A300" s="34">
        <v>294</v>
      </c>
      <c r="B300" s="16" t="s">
        <v>970</v>
      </c>
      <c r="C300" s="16" t="s">
        <v>873</v>
      </c>
      <c r="D300" s="16" t="s">
        <v>330</v>
      </c>
      <c r="E300" s="16" t="s">
        <v>886</v>
      </c>
      <c r="F300" s="17" t="s">
        <v>880</v>
      </c>
      <c r="G300" s="18">
        <v>13000</v>
      </c>
      <c r="H300" s="16">
        <v>0</v>
      </c>
      <c r="I300" s="19">
        <v>25</v>
      </c>
      <c r="J300" s="45">
        <v>373.1</v>
      </c>
      <c r="K300" s="39">
        <f t="shared" si="66"/>
        <v>922.99999999999989</v>
      </c>
      <c r="L300" s="29">
        <f t="shared" si="67"/>
        <v>143.00000000000003</v>
      </c>
      <c r="M300" s="44">
        <v>395.2</v>
      </c>
      <c r="N300" s="19">
        <f t="shared" si="68"/>
        <v>921.7</v>
      </c>
      <c r="O300" s="19"/>
      <c r="P300" s="19">
        <f t="shared" si="69"/>
        <v>768.3</v>
      </c>
      <c r="Q300" s="19">
        <f t="shared" si="70"/>
        <v>793.3</v>
      </c>
      <c r="R300" s="19">
        <f t="shared" si="71"/>
        <v>1987.7</v>
      </c>
      <c r="S300" s="19">
        <f t="shared" si="72"/>
        <v>12206.7</v>
      </c>
      <c r="T300" s="30" t="s">
        <v>41</v>
      </c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</row>
    <row r="301" spans="1:936" s="6" customFormat="1" ht="18" customHeight="1" x14ac:dyDescent="0.25">
      <c r="A301" s="34">
        <v>295</v>
      </c>
      <c r="B301" s="16" t="s">
        <v>979</v>
      </c>
      <c r="C301" s="16" t="s">
        <v>872</v>
      </c>
      <c r="D301" s="16" t="s">
        <v>330</v>
      </c>
      <c r="E301" s="16" t="s">
        <v>113</v>
      </c>
      <c r="F301" s="17" t="s">
        <v>880</v>
      </c>
      <c r="G301" s="26">
        <v>25000</v>
      </c>
      <c r="H301" s="16">
        <v>0</v>
      </c>
      <c r="I301" s="19">
        <v>25</v>
      </c>
      <c r="J301" s="46">
        <v>717.5</v>
      </c>
      <c r="K301" s="42">
        <f t="shared" si="66"/>
        <v>1774.9999999999998</v>
      </c>
      <c r="L301" s="29">
        <f t="shared" si="67"/>
        <v>275</v>
      </c>
      <c r="M301" s="52">
        <v>760</v>
      </c>
      <c r="N301" s="28">
        <f t="shared" si="68"/>
        <v>1772.5000000000002</v>
      </c>
      <c r="O301" s="28"/>
      <c r="P301" s="28">
        <f t="shared" si="69"/>
        <v>1477.5</v>
      </c>
      <c r="Q301" s="19">
        <f t="shared" si="70"/>
        <v>1502.5</v>
      </c>
      <c r="R301" s="28">
        <f t="shared" si="71"/>
        <v>3822.5</v>
      </c>
      <c r="S301" s="28">
        <f t="shared" si="72"/>
        <v>23497.5</v>
      </c>
      <c r="T301" s="30" t="s">
        <v>41</v>
      </c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</row>
    <row r="302" spans="1:936" s="6" customFormat="1" ht="18" customHeight="1" x14ac:dyDescent="0.25">
      <c r="A302" s="34">
        <v>296</v>
      </c>
      <c r="B302" s="16" t="s">
        <v>331</v>
      </c>
      <c r="C302" s="16" t="s">
        <v>872</v>
      </c>
      <c r="D302" s="16" t="s">
        <v>330</v>
      </c>
      <c r="E302" s="16" t="s">
        <v>101</v>
      </c>
      <c r="F302" s="17" t="s">
        <v>881</v>
      </c>
      <c r="G302" s="18">
        <v>25000</v>
      </c>
      <c r="H302" s="16">
        <v>0</v>
      </c>
      <c r="I302" s="19">
        <v>25</v>
      </c>
      <c r="J302" s="45">
        <v>717.5</v>
      </c>
      <c r="K302" s="39">
        <f t="shared" si="66"/>
        <v>1774.9999999999998</v>
      </c>
      <c r="L302" s="29">
        <f t="shared" si="67"/>
        <v>275</v>
      </c>
      <c r="M302" s="44">
        <v>760</v>
      </c>
      <c r="N302" s="19">
        <f t="shared" si="68"/>
        <v>1772.5000000000002</v>
      </c>
      <c r="O302" s="19"/>
      <c r="P302" s="19">
        <f t="shared" si="69"/>
        <v>1477.5</v>
      </c>
      <c r="Q302" s="19">
        <f t="shared" si="70"/>
        <v>1502.5</v>
      </c>
      <c r="R302" s="19">
        <f t="shared" si="71"/>
        <v>3822.5</v>
      </c>
      <c r="S302" s="19">
        <f t="shared" si="72"/>
        <v>23497.5</v>
      </c>
      <c r="T302" s="30" t="s">
        <v>41</v>
      </c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</row>
    <row r="303" spans="1:936" s="6" customFormat="1" ht="18" customHeight="1" x14ac:dyDescent="0.25">
      <c r="A303" s="34">
        <v>297</v>
      </c>
      <c r="B303" s="16" t="s">
        <v>437</v>
      </c>
      <c r="C303" s="16" t="s">
        <v>872</v>
      </c>
      <c r="D303" s="16" t="s">
        <v>330</v>
      </c>
      <c r="E303" s="16" t="s">
        <v>65</v>
      </c>
      <c r="F303" s="17" t="s">
        <v>880</v>
      </c>
      <c r="G303" s="18">
        <v>25000</v>
      </c>
      <c r="H303" s="16">
        <v>0</v>
      </c>
      <c r="I303" s="19">
        <v>25</v>
      </c>
      <c r="J303" s="45">
        <v>717.5</v>
      </c>
      <c r="K303" s="39">
        <f t="shared" si="66"/>
        <v>1774.9999999999998</v>
      </c>
      <c r="L303" s="29">
        <f t="shared" si="67"/>
        <v>275</v>
      </c>
      <c r="M303" s="44">
        <v>760</v>
      </c>
      <c r="N303" s="19">
        <f t="shared" si="68"/>
        <v>1772.5000000000002</v>
      </c>
      <c r="O303" s="19"/>
      <c r="P303" s="19">
        <f t="shared" si="69"/>
        <v>1477.5</v>
      </c>
      <c r="Q303" s="19">
        <f t="shared" si="70"/>
        <v>1502.5</v>
      </c>
      <c r="R303" s="19">
        <f t="shared" si="71"/>
        <v>3822.5</v>
      </c>
      <c r="S303" s="19">
        <f t="shared" ref="S303:S315" si="73">+G303-Q303</f>
        <v>23497.5</v>
      </c>
      <c r="T303" s="30" t="s">
        <v>41</v>
      </c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</row>
    <row r="304" spans="1:936" s="6" customFormat="1" ht="18" customHeight="1" x14ac:dyDescent="0.25">
      <c r="A304" s="34">
        <v>298</v>
      </c>
      <c r="B304" s="16" t="s">
        <v>846</v>
      </c>
      <c r="C304" s="16" t="s">
        <v>873</v>
      </c>
      <c r="D304" s="16" t="s">
        <v>330</v>
      </c>
      <c r="E304" s="16" t="s">
        <v>173</v>
      </c>
      <c r="F304" s="17" t="s">
        <v>880</v>
      </c>
      <c r="G304" s="18">
        <v>24000</v>
      </c>
      <c r="H304" s="16">
        <v>0</v>
      </c>
      <c r="I304" s="19">
        <v>25</v>
      </c>
      <c r="J304" s="45">
        <v>688.8</v>
      </c>
      <c r="K304" s="39">
        <f t="shared" si="66"/>
        <v>1703.9999999999998</v>
      </c>
      <c r="L304" s="29">
        <f t="shared" si="67"/>
        <v>264</v>
      </c>
      <c r="M304" s="44">
        <v>729.6</v>
      </c>
      <c r="N304" s="19">
        <f t="shared" si="68"/>
        <v>1701.6000000000001</v>
      </c>
      <c r="O304" s="19"/>
      <c r="P304" s="19">
        <f t="shared" si="69"/>
        <v>1418.4</v>
      </c>
      <c r="Q304" s="19">
        <f t="shared" si="70"/>
        <v>1443.4</v>
      </c>
      <c r="R304" s="19">
        <f t="shared" si="71"/>
        <v>3669.6</v>
      </c>
      <c r="S304" s="19">
        <f t="shared" si="73"/>
        <v>22556.6</v>
      </c>
      <c r="T304" s="30" t="s">
        <v>41</v>
      </c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</row>
    <row r="305" spans="1:936" s="6" customFormat="1" ht="18" customHeight="1" x14ac:dyDescent="0.25">
      <c r="A305" s="34">
        <v>299</v>
      </c>
      <c r="B305" s="16" t="s">
        <v>334</v>
      </c>
      <c r="C305" s="16" t="s">
        <v>872</v>
      </c>
      <c r="D305" s="16" t="s">
        <v>332</v>
      </c>
      <c r="E305" s="16" t="s">
        <v>93</v>
      </c>
      <c r="F305" s="17" t="s">
        <v>881</v>
      </c>
      <c r="G305" s="18">
        <v>55000</v>
      </c>
      <c r="H305" s="18">
        <v>2559.6799999999998</v>
      </c>
      <c r="I305" s="19">
        <v>25</v>
      </c>
      <c r="J305" s="45">
        <v>1578.5</v>
      </c>
      <c r="K305" s="39">
        <f t="shared" si="66"/>
        <v>3904.9999999999995</v>
      </c>
      <c r="L305" s="29">
        <f t="shared" si="67"/>
        <v>605.00000000000011</v>
      </c>
      <c r="M305" s="44">
        <v>1672</v>
      </c>
      <c r="N305" s="19">
        <f t="shared" si="68"/>
        <v>3899.5000000000005</v>
      </c>
      <c r="O305" s="19"/>
      <c r="P305" s="19">
        <f t="shared" si="69"/>
        <v>3250.5</v>
      </c>
      <c r="Q305" s="19">
        <f t="shared" si="70"/>
        <v>5835.18</v>
      </c>
      <c r="R305" s="19">
        <f t="shared" si="71"/>
        <v>8409.5</v>
      </c>
      <c r="S305" s="19">
        <f t="shared" si="73"/>
        <v>49164.82</v>
      </c>
      <c r="T305" s="30" t="s">
        <v>41</v>
      </c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</row>
    <row r="306" spans="1:936" s="6" customFormat="1" ht="18" customHeight="1" x14ac:dyDescent="0.25">
      <c r="A306" s="34">
        <v>300</v>
      </c>
      <c r="B306" s="16" t="s">
        <v>333</v>
      </c>
      <c r="C306" s="16" t="s">
        <v>872</v>
      </c>
      <c r="D306" s="16" t="s">
        <v>332</v>
      </c>
      <c r="E306" s="16" t="s">
        <v>93</v>
      </c>
      <c r="F306" s="17" t="s">
        <v>881</v>
      </c>
      <c r="G306" s="18">
        <v>35000</v>
      </c>
      <c r="H306" s="16">
        <v>0</v>
      </c>
      <c r="I306" s="19">
        <v>25</v>
      </c>
      <c r="J306" s="45">
        <v>1004.5</v>
      </c>
      <c r="K306" s="39">
        <f t="shared" si="66"/>
        <v>2485</v>
      </c>
      <c r="L306" s="29">
        <f t="shared" si="67"/>
        <v>385.00000000000006</v>
      </c>
      <c r="M306" s="44">
        <v>1064</v>
      </c>
      <c r="N306" s="19">
        <f t="shared" si="68"/>
        <v>2481.5</v>
      </c>
      <c r="O306" s="19"/>
      <c r="P306" s="19">
        <f t="shared" si="69"/>
        <v>2068.5</v>
      </c>
      <c r="Q306" s="19">
        <f t="shared" si="70"/>
        <v>2093.5</v>
      </c>
      <c r="R306" s="19">
        <f t="shared" si="71"/>
        <v>5351.5</v>
      </c>
      <c r="S306" s="19">
        <f t="shared" si="73"/>
        <v>32906.5</v>
      </c>
      <c r="T306" s="30" t="s">
        <v>41</v>
      </c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</row>
    <row r="307" spans="1:936" s="6" customFormat="1" ht="18" customHeight="1" x14ac:dyDescent="0.25">
      <c r="A307" s="34">
        <v>301</v>
      </c>
      <c r="B307" s="16" t="s">
        <v>335</v>
      </c>
      <c r="C307" s="16" t="s">
        <v>873</v>
      </c>
      <c r="D307" s="16" t="s">
        <v>332</v>
      </c>
      <c r="E307" s="16" t="s">
        <v>35</v>
      </c>
      <c r="F307" s="17" t="s">
        <v>881</v>
      </c>
      <c r="G307" s="18">
        <v>25000</v>
      </c>
      <c r="H307" s="16">
        <v>0</v>
      </c>
      <c r="I307" s="19">
        <v>25</v>
      </c>
      <c r="J307" s="45">
        <v>717.5</v>
      </c>
      <c r="K307" s="39">
        <f t="shared" si="66"/>
        <v>1774.9999999999998</v>
      </c>
      <c r="L307" s="29">
        <f t="shared" si="67"/>
        <v>275</v>
      </c>
      <c r="M307" s="44">
        <v>760</v>
      </c>
      <c r="N307" s="19">
        <f t="shared" si="68"/>
        <v>1772.5000000000002</v>
      </c>
      <c r="O307" s="19"/>
      <c r="P307" s="19">
        <f t="shared" si="69"/>
        <v>1477.5</v>
      </c>
      <c r="Q307" s="19">
        <f t="shared" si="70"/>
        <v>1502.5</v>
      </c>
      <c r="R307" s="19">
        <f t="shared" si="71"/>
        <v>3822.5</v>
      </c>
      <c r="S307" s="19">
        <f t="shared" si="73"/>
        <v>23497.5</v>
      </c>
      <c r="T307" s="30" t="s">
        <v>41</v>
      </c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  <c r="AFF307"/>
      <c r="AFG307"/>
      <c r="AFH307"/>
      <c r="AFI307"/>
      <c r="AFJ307"/>
      <c r="AFK307"/>
      <c r="AFL307"/>
      <c r="AFM307"/>
      <c r="AFN307"/>
      <c r="AFO307"/>
      <c r="AFP307"/>
      <c r="AFQ307"/>
      <c r="AFR307"/>
      <c r="AFS307"/>
      <c r="AFT307"/>
      <c r="AFU307"/>
      <c r="AFV307"/>
      <c r="AFW307"/>
      <c r="AFX307"/>
      <c r="AFY307"/>
      <c r="AFZ307"/>
      <c r="AGA307"/>
      <c r="AGB307"/>
      <c r="AGC307"/>
      <c r="AGD307"/>
      <c r="AGE307"/>
      <c r="AGF307"/>
      <c r="AGG307"/>
      <c r="AGH307"/>
      <c r="AGI307"/>
      <c r="AGJ307"/>
      <c r="AGK307"/>
      <c r="AGL307"/>
      <c r="AGM307"/>
      <c r="AGN307"/>
      <c r="AGO307"/>
      <c r="AGP307"/>
      <c r="AGQ307"/>
      <c r="AGR307"/>
      <c r="AGS307"/>
      <c r="AGT307"/>
      <c r="AGU307"/>
      <c r="AGV307"/>
      <c r="AGW307"/>
      <c r="AGX307"/>
      <c r="AGY307"/>
      <c r="AGZ307"/>
      <c r="AHA307"/>
      <c r="AHB307"/>
      <c r="AHC307"/>
      <c r="AHD307"/>
      <c r="AHE307"/>
      <c r="AHF307"/>
      <c r="AHG307"/>
      <c r="AHH307"/>
      <c r="AHI307"/>
      <c r="AHJ307"/>
      <c r="AHK307"/>
      <c r="AHL307"/>
      <c r="AHM307"/>
      <c r="AHN307"/>
      <c r="AHO307"/>
      <c r="AHP307"/>
      <c r="AHQ307"/>
      <c r="AHR307"/>
      <c r="AHS307"/>
      <c r="AHT307"/>
      <c r="AHU307"/>
      <c r="AHV307"/>
      <c r="AHW307"/>
      <c r="AHX307"/>
      <c r="AHY307"/>
      <c r="AHZ307"/>
      <c r="AIA307"/>
      <c r="AIB307"/>
      <c r="AIC307"/>
      <c r="AID307"/>
      <c r="AIE307"/>
      <c r="AIF307"/>
      <c r="AIG307"/>
      <c r="AIH307"/>
      <c r="AII307"/>
      <c r="AIJ307"/>
      <c r="AIK307"/>
      <c r="AIL307"/>
      <c r="AIM307"/>
      <c r="AIN307"/>
      <c r="AIO307"/>
      <c r="AIP307"/>
      <c r="AIQ307"/>
      <c r="AIR307"/>
      <c r="AIS307"/>
      <c r="AIT307"/>
      <c r="AIU307"/>
      <c r="AIV307"/>
      <c r="AIW307"/>
      <c r="AIX307"/>
      <c r="AIY307"/>
      <c r="AIZ307"/>
    </row>
    <row r="308" spans="1:936" s="6" customFormat="1" ht="18" customHeight="1" x14ac:dyDescent="0.25">
      <c r="A308" s="34">
        <v>302</v>
      </c>
      <c r="B308" s="16" t="s">
        <v>287</v>
      </c>
      <c r="C308" s="16" t="s">
        <v>873</v>
      </c>
      <c r="D308" s="16" t="s">
        <v>314</v>
      </c>
      <c r="E308" s="16" t="s">
        <v>1130</v>
      </c>
      <c r="F308" s="17" t="s">
        <v>881</v>
      </c>
      <c r="G308" s="18">
        <v>130000</v>
      </c>
      <c r="H308" s="38">
        <v>19162.12</v>
      </c>
      <c r="I308" s="19">
        <v>25</v>
      </c>
      <c r="J308" s="45">
        <v>3731</v>
      </c>
      <c r="K308" s="39">
        <f>+G308*7.1%</f>
        <v>9230</v>
      </c>
      <c r="L308" s="29">
        <f>+G308*1.1%</f>
        <v>1430.0000000000002</v>
      </c>
      <c r="M308" s="44">
        <v>3952</v>
      </c>
      <c r="N308" s="19">
        <f>+G308*7.09%</f>
        <v>9217</v>
      </c>
      <c r="O308" s="19"/>
      <c r="P308" s="19">
        <f>+J308+M308</f>
        <v>7683</v>
      </c>
      <c r="Q308" s="19">
        <f>+H308+I308+J308+M308+O308</f>
        <v>26870.12</v>
      </c>
      <c r="R308" s="19">
        <f>+K308+L308+N308</f>
        <v>19877</v>
      </c>
      <c r="S308" s="19">
        <f>+G308-Q308</f>
        <v>103129.88</v>
      </c>
      <c r="T308" s="30" t="s">
        <v>41</v>
      </c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  <c r="AEZ308"/>
      <c r="AFA308"/>
      <c r="AFB308"/>
      <c r="AFC308"/>
      <c r="AFD308"/>
      <c r="AFE308"/>
      <c r="AFF308"/>
      <c r="AFG308"/>
      <c r="AFH308"/>
      <c r="AFI308"/>
      <c r="AFJ308"/>
      <c r="AFK308"/>
      <c r="AFL308"/>
      <c r="AFM308"/>
      <c r="AFN308"/>
      <c r="AFO308"/>
      <c r="AFP308"/>
      <c r="AFQ308"/>
      <c r="AFR308"/>
      <c r="AFS308"/>
      <c r="AFT308"/>
      <c r="AFU308"/>
      <c r="AFV308"/>
      <c r="AFW308"/>
      <c r="AFX308"/>
      <c r="AFY308"/>
      <c r="AFZ308"/>
      <c r="AGA308"/>
      <c r="AGB308"/>
      <c r="AGC308"/>
      <c r="AGD308"/>
      <c r="AGE308"/>
      <c r="AGF308"/>
      <c r="AGG308"/>
      <c r="AGH308"/>
      <c r="AGI308"/>
      <c r="AGJ308"/>
      <c r="AGK308"/>
      <c r="AGL308"/>
      <c r="AGM308"/>
      <c r="AGN308"/>
      <c r="AGO308"/>
      <c r="AGP308"/>
      <c r="AGQ308"/>
      <c r="AGR308"/>
      <c r="AGS308"/>
      <c r="AGT308"/>
      <c r="AGU308"/>
      <c r="AGV308"/>
      <c r="AGW308"/>
      <c r="AGX308"/>
      <c r="AGY308"/>
      <c r="AGZ308"/>
      <c r="AHA308"/>
      <c r="AHB308"/>
      <c r="AHC308"/>
      <c r="AHD308"/>
      <c r="AHE308"/>
      <c r="AHF308"/>
      <c r="AHG308"/>
      <c r="AHH308"/>
      <c r="AHI308"/>
      <c r="AHJ308"/>
      <c r="AHK308"/>
      <c r="AHL308"/>
      <c r="AHM308"/>
      <c r="AHN308"/>
      <c r="AHO308"/>
      <c r="AHP308"/>
      <c r="AHQ308"/>
      <c r="AHR308"/>
      <c r="AHS308"/>
      <c r="AHT308"/>
      <c r="AHU308"/>
      <c r="AHV308"/>
      <c r="AHW308"/>
      <c r="AHX308"/>
      <c r="AHY308"/>
      <c r="AHZ308"/>
      <c r="AIA308"/>
      <c r="AIB308"/>
      <c r="AIC308"/>
      <c r="AID308"/>
      <c r="AIE308"/>
      <c r="AIF308"/>
      <c r="AIG308"/>
      <c r="AIH308"/>
      <c r="AII308"/>
      <c r="AIJ308"/>
      <c r="AIK308"/>
      <c r="AIL308"/>
      <c r="AIM308"/>
      <c r="AIN308"/>
      <c r="AIO308"/>
      <c r="AIP308"/>
      <c r="AIQ308"/>
      <c r="AIR308"/>
      <c r="AIS308"/>
      <c r="AIT308"/>
      <c r="AIU308"/>
      <c r="AIV308"/>
      <c r="AIW308"/>
      <c r="AIX308"/>
      <c r="AIY308"/>
      <c r="AIZ308"/>
    </row>
    <row r="309" spans="1:936" s="6" customFormat="1" ht="18" customHeight="1" x14ac:dyDescent="0.25">
      <c r="A309" s="34">
        <v>303</v>
      </c>
      <c r="B309" s="16" t="s">
        <v>338</v>
      </c>
      <c r="C309" s="16" t="s">
        <v>872</v>
      </c>
      <c r="D309" s="16" t="s">
        <v>314</v>
      </c>
      <c r="E309" s="16" t="s">
        <v>177</v>
      </c>
      <c r="F309" s="17" t="s">
        <v>881</v>
      </c>
      <c r="G309" s="18">
        <v>85000</v>
      </c>
      <c r="H309" s="18">
        <v>6861.53</v>
      </c>
      <c r="I309" s="19">
        <v>25</v>
      </c>
      <c r="J309" s="45">
        <v>2439.5</v>
      </c>
      <c r="K309" s="39">
        <f t="shared" si="66"/>
        <v>6034.9999999999991</v>
      </c>
      <c r="L309" s="29">
        <f t="shared" si="67"/>
        <v>935.00000000000011</v>
      </c>
      <c r="M309" s="44">
        <v>2584</v>
      </c>
      <c r="N309" s="19">
        <f t="shared" si="68"/>
        <v>6026.5</v>
      </c>
      <c r="O309" s="19"/>
      <c r="P309" s="19">
        <f t="shared" si="69"/>
        <v>5023.5</v>
      </c>
      <c r="Q309" s="19">
        <f t="shared" si="70"/>
        <v>11910.029999999999</v>
      </c>
      <c r="R309" s="19">
        <f t="shared" si="71"/>
        <v>12996.5</v>
      </c>
      <c r="S309" s="19">
        <f t="shared" si="73"/>
        <v>73089.97</v>
      </c>
      <c r="T309" s="30" t="s">
        <v>41</v>
      </c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  <c r="AFF309"/>
      <c r="AFG309"/>
      <c r="AFH309"/>
      <c r="AFI309"/>
      <c r="AFJ309"/>
      <c r="AFK309"/>
      <c r="AFL309"/>
      <c r="AFM309"/>
      <c r="AFN309"/>
      <c r="AFO309"/>
      <c r="AFP309"/>
      <c r="AFQ309"/>
      <c r="AFR309"/>
      <c r="AFS309"/>
      <c r="AFT309"/>
      <c r="AFU309"/>
      <c r="AFV309"/>
      <c r="AFW309"/>
      <c r="AFX309"/>
      <c r="AFY309"/>
      <c r="AFZ309"/>
      <c r="AGA309"/>
      <c r="AGB309"/>
      <c r="AGC309"/>
      <c r="AGD309"/>
      <c r="AGE309"/>
      <c r="AGF309"/>
      <c r="AGG309"/>
      <c r="AGH309"/>
      <c r="AGI309"/>
      <c r="AGJ309"/>
      <c r="AGK309"/>
      <c r="AGL309"/>
      <c r="AGM309"/>
      <c r="AGN309"/>
      <c r="AGO309"/>
      <c r="AGP309"/>
      <c r="AGQ309"/>
      <c r="AGR309"/>
      <c r="AGS309"/>
      <c r="AGT309"/>
      <c r="AGU309"/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</row>
    <row r="310" spans="1:936" s="6" customFormat="1" ht="18" customHeight="1" x14ac:dyDescent="0.25">
      <c r="A310" s="34">
        <v>304</v>
      </c>
      <c r="B310" s="16" t="s">
        <v>337</v>
      </c>
      <c r="C310" s="16" t="s">
        <v>872</v>
      </c>
      <c r="D310" s="16" t="s">
        <v>314</v>
      </c>
      <c r="E310" s="16" t="s">
        <v>357</v>
      </c>
      <c r="F310" s="17" t="s">
        <v>881</v>
      </c>
      <c r="G310" s="18">
        <v>60000</v>
      </c>
      <c r="H310" s="18">
        <v>3486.68</v>
      </c>
      <c r="I310" s="19">
        <v>25</v>
      </c>
      <c r="J310" s="45">
        <v>1722</v>
      </c>
      <c r="K310" s="39">
        <f t="shared" si="66"/>
        <v>4260</v>
      </c>
      <c r="L310" s="29">
        <f t="shared" si="67"/>
        <v>660.00000000000011</v>
      </c>
      <c r="M310" s="44">
        <v>1824</v>
      </c>
      <c r="N310" s="19">
        <f t="shared" si="68"/>
        <v>4254</v>
      </c>
      <c r="O310" s="19"/>
      <c r="P310" s="19">
        <f t="shared" si="69"/>
        <v>3546</v>
      </c>
      <c r="Q310" s="19">
        <f t="shared" si="70"/>
        <v>7057.68</v>
      </c>
      <c r="R310" s="19">
        <f t="shared" si="71"/>
        <v>9174</v>
      </c>
      <c r="S310" s="19">
        <f t="shared" si="73"/>
        <v>52942.32</v>
      </c>
      <c r="T310" s="30" t="s">
        <v>41</v>
      </c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  <c r="AFF310"/>
      <c r="AFG310"/>
      <c r="AFH310"/>
      <c r="AFI310"/>
      <c r="AFJ310"/>
      <c r="AFK310"/>
      <c r="AFL310"/>
      <c r="AFM310"/>
      <c r="AFN310"/>
      <c r="AFO310"/>
      <c r="AFP310"/>
      <c r="AFQ310"/>
      <c r="AFR310"/>
      <c r="AFS310"/>
      <c r="AFT310"/>
      <c r="AFU310"/>
      <c r="AFV310"/>
      <c r="AFW310"/>
      <c r="AFX310"/>
      <c r="AFY310"/>
      <c r="AFZ310"/>
      <c r="AGA310"/>
      <c r="AGB310"/>
      <c r="AGC310"/>
      <c r="AGD310"/>
      <c r="AGE310"/>
      <c r="AGF310"/>
      <c r="AGG310"/>
      <c r="AGH310"/>
      <c r="AGI310"/>
      <c r="AGJ310"/>
      <c r="AGK310"/>
      <c r="AGL310"/>
      <c r="AGM310"/>
      <c r="AGN310"/>
      <c r="AGO310"/>
      <c r="AGP310"/>
      <c r="AGQ310"/>
      <c r="AGR310"/>
      <c r="AGS310"/>
      <c r="AGT310"/>
      <c r="AGU310"/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</row>
    <row r="311" spans="1:936" s="6" customFormat="1" ht="18" customHeight="1" x14ac:dyDescent="0.25">
      <c r="A311" s="34">
        <v>305</v>
      </c>
      <c r="B311" s="16" t="s">
        <v>336</v>
      </c>
      <c r="C311" s="16" t="s">
        <v>872</v>
      </c>
      <c r="D311" s="16" t="s">
        <v>314</v>
      </c>
      <c r="E311" s="16" t="s">
        <v>359</v>
      </c>
      <c r="F311" s="17" t="s">
        <v>881</v>
      </c>
      <c r="G311" s="18">
        <v>46000</v>
      </c>
      <c r="H311" s="38">
        <v>1289.46</v>
      </c>
      <c r="I311" s="19">
        <v>25</v>
      </c>
      <c r="J311" s="45">
        <v>1320.2</v>
      </c>
      <c r="K311" s="39">
        <f t="shared" si="66"/>
        <v>3265.9999999999995</v>
      </c>
      <c r="L311" s="29">
        <f t="shared" si="67"/>
        <v>506.00000000000006</v>
      </c>
      <c r="M311" s="44">
        <v>1398.4</v>
      </c>
      <c r="N311" s="19">
        <f t="shared" si="68"/>
        <v>3261.4</v>
      </c>
      <c r="O311" s="19"/>
      <c r="P311" s="19">
        <f t="shared" si="69"/>
        <v>2718.6000000000004</v>
      </c>
      <c r="Q311" s="19">
        <f t="shared" si="70"/>
        <v>4033.06</v>
      </c>
      <c r="R311" s="19">
        <f t="shared" si="71"/>
        <v>7033.4</v>
      </c>
      <c r="S311" s="19">
        <f t="shared" si="73"/>
        <v>41966.94</v>
      </c>
      <c r="T311" s="30" t="s">
        <v>41</v>
      </c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  <c r="ADN311"/>
      <c r="ADO311"/>
      <c r="ADP311"/>
      <c r="ADQ311"/>
      <c r="ADR311"/>
      <c r="ADS311"/>
      <c r="ADT311"/>
      <c r="ADU311"/>
      <c r="ADV311"/>
      <c r="ADW311"/>
      <c r="ADX311"/>
      <c r="ADY311"/>
      <c r="ADZ311"/>
      <c r="AEA311"/>
      <c r="AEB311"/>
      <c r="AEC311"/>
      <c r="AED311"/>
      <c r="AEE311"/>
      <c r="AEF311"/>
      <c r="AEG311"/>
      <c r="AEH311"/>
      <c r="AEI311"/>
      <c r="AEJ311"/>
      <c r="AEK311"/>
      <c r="AEL311"/>
      <c r="AEM311"/>
      <c r="AEN311"/>
      <c r="AEO311"/>
      <c r="AEP311"/>
      <c r="AEQ311"/>
      <c r="AER311"/>
      <c r="AES311"/>
      <c r="AET311"/>
      <c r="AEU311"/>
      <c r="AEV311"/>
      <c r="AEW311"/>
      <c r="AEX311"/>
      <c r="AEY311"/>
      <c r="AEZ311"/>
      <c r="AFA311"/>
      <c r="AFB311"/>
      <c r="AFC311"/>
      <c r="AFD311"/>
      <c r="AFE311"/>
      <c r="AFF311"/>
      <c r="AFG311"/>
      <c r="AFH311"/>
      <c r="AFI311"/>
      <c r="AFJ311"/>
      <c r="AFK311"/>
      <c r="AFL311"/>
      <c r="AFM311"/>
      <c r="AFN311"/>
      <c r="AFO311"/>
      <c r="AFP311"/>
      <c r="AFQ311"/>
      <c r="AFR311"/>
      <c r="AFS311"/>
      <c r="AFT311"/>
      <c r="AFU311"/>
      <c r="AFV311"/>
      <c r="AFW311"/>
      <c r="AFX311"/>
      <c r="AFY311"/>
      <c r="AFZ311"/>
      <c r="AGA311"/>
      <c r="AGB311"/>
      <c r="AGC311"/>
      <c r="AGD311"/>
      <c r="AGE311"/>
      <c r="AGF311"/>
      <c r="AGG311"/>
      <c r="AGH311"/>
      <c r="AGI311"/>
      <c r="AGJ311"/>
      <c r="AGK311"/>
      <c r="AGL311"/>
      <c r="AGM311"/>
      <c r="AGN311"/>
      <c r="AGO311"/>
      <c r="AGP311"/>
      <c r="AGQ311"/>
      <c r="AGR311"/>
      <c r="AGS311"/>
      <c r="AGT311"/>
      <c r="AGU311"/>
      <c r="AGV311"/>
      <c r="AGW311"/>
      <c r="AGX311"/>
      <c r="AGY311"/>
      <c r="AGZ311"/>
      <c r="AHA311"/>
      <c r="AHB311"/>
      <c r="AHC311"/>
      <c r="AHD311"/>
      <c r="AHE311"/>
      <c r="AHF311"/>
      <c r="AHG311"/>
      <c r="AHH311"/>
      <c r="AHI311"/>
      <c r="AHJ311"/>
      <c r="AHK311"/>
      <c r="AHL311"/>
      <c r="AHM311"/>
      <c r="AHN311"/>
      <c r="AHO311"/>
      <c r="AHP311"/>
      <c r="AHQ311"/>
      <c r="AHR311"/>
      <c r="AHS311"/>
      <c r="AHT311"/>
      <c r="AHU311"/>
      <c r="AHV311"/>
      <c r="AHW311"/>
      <c r="AHX311"/>
      <c r="AHY311"/>
      <c r="AHZ311"/>
      <c r="AIA311"/>
      <c r="AIB311"/>
      <c r="AIC311"/>
      <c r="AID311"/>
      <c r="AIE311"/>
      <c r="AIF311"/>
      <c r="AIG311"/>
      <c r="AIH311"/>
      <c r="AII311"/>
      <c r="AIJ311"/>
      <c r="AIK311"/>
      <c r="AIL311"/>
      <c r="AIM311"/>
      <c r="AIN311"/>
      <c r="AIO311"/>
      <c r="AIP311"/>
      <c r="AIQ311"/>
      <c r="AIR311"/>
      <c r="AIS311"/>
      <c r="AIT311"/>
      <c r="AIU311"/>
      <c r="AIV311"/>
      <c r="AIW311"/>
      <c r="AIX311"/>
      <c r="AIY311"/>
      <c r="AIZ311"/>
    </row>
    <row r="312" spans="1:936" s="6" customFormat="1" ht="18" customHeight="1" x14ac:dyDescent="0.25">
      <c r="A312" s="34">
        <v>306</v>
      </c>
      <c r="B312" s="16" t="s">
        <v>1131</v>
      </c>
      <c r="C312" s="16" t="s">
        <v>872</v>
      </c>
      <c r="D312" s="16" t="s">
        <v>314</v>
      </c>
      <c r="E312" s="16" t="s">
        <v>65</v>
      </c>
      <c r="F312" s="17" t="s">
        <v>876</v>
      </c>
      <c r="G312" s="18">
        <v>35000</v>
      </c>
      <c r="H312" s="16">
        <v>0</v>
      </c>
      <c r="I312" s="19">
        <v>25</v>
      </c>
      <c r="J312" s="45">
        <v>1004.5</v>
      </c>
      <c r="K312" s="39">
        <f t="shared" si="66"/>
        <v>2485</v>
      </c>
      <c r="L312" s="29">
        <f t="shared" si="67"/>
        <v>385.00000000000006</v>
      </c>
      <c r="M312" s="44">
        <v>1064</v>
      </c>
      <c r="N312" s="19">
        <f t="shared" si="68"/>
        <v>2481.5</v>
      </c>
      <c r="O312" s="19"/>
      <c r="P312" s="19">
        <f t="shared" si="69"/>
        <v>2068.5</v>
      </c>
      <c r="Q312" s="19">
        <f t="shared" si="70"/>
        <v>2093.5</v>
      </c>
      <c r="R312" s="19">
        <f t="shared" si="71"/>
        <v>5351.5</v>
      </c>
      <c r="S312" s="19">
        <f t="shared" si="73"/>
        <v>32906.5</v>
      </c>
      <c r="T312" s="30" t="s">
        <v>41</v>
      </c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  <c r="AEZ312"/>
      <c r="AFA312"/>
      <c r="AFB312"/>
      <c r="AFC312"/>
      <c r="AFD312"/>
      <c r="AFE312"/>
      <c r="AFF312"/>
      <c r="AFG312"/>
      <c r="AFH312"/>
      <c r="AFI312"/>
      <c r="AFJ312"/>
      <c r="AFK312"/>
      <c r="AFL312"/>
      <c r="AFM312"/>
      <c r="AFN312"/>
      <c r="AFO312"/>
      <c r="AFP312"/>
      <c r="AFQ312"/>
      <c r="AFR312"/>
      <c r="AFS312"/>
      <c r="AFT312"/>
      <c r="AFU312"/>
      <c r="AFV312"/>
      <c r="AFW312"/>
      <c r="AFX312"/>
      <c r="AFY312"/>
      <c r="AFZ312"/>
      <c r="AGA312"/>
      <c r="AGB312"/>
      <c r="AGC312"/>
      <c r="AGD312"/>
      <c r="AGE312"/>
      <c r="AGF312"/>
      <c r="AGG312"/>
      <c r="AGH312"/>
      <c r="AGI312"/>
      <c r="AGJ312"/>
      <c r="AGK312"/>
      <c r="AGL312"/>
      <c r="AGM312"/>
      <c r="AGN312"/>
      <c r="AGO312"/>
      <c r="AGP312"/>
      <c r="AGQ312"/>
      <c r="AGR312"/>
      <c r="AGS312"/>
      <c r="AGT312"/>
      <c r="AGU312"/>
      <c r="AGV312"/>
      <c r="AGW312"/>
      <c r="AGX312"/>
      <c r="AGY312"/>
      <c r="AGZ312"/>
      <c r="AHA312"/>
      <c r="AHB312"/>
      <c r="AHC312"/>
      <c r="AHD312"/>
      <c r="AHE312"/>
      <c r="AHF312"/>
      <c r="AHG312"/>
      <c r="AHH312"/>
      <c r="AHI312"/>
      <c r="AHJ312"/>
      <c r="AHK312"/>
      <c r="AHL312"/>
      <c r="AHM312"/>
      <c r="AHN312"/>
      <c r="AHO312"/>
      <c r="AHP312"/>
      <c r="AHQ312"/>
      <c r="AHR312"/>
      <c r="AHS312"/>
      <c r="AHT312"/>
      <c r="AHU312"/>
      <c r="AHV312"/>
      <c r="AHW312"/>
      <c r="AHX312"/>
      <c r="AHY312"/>
      <c r="AHZ312"/>
      <c r="AIA312"/>
      <c r="AIB312"/>
      <c r="AIC312"/>
      <c r="AID312"/>
      <c r="AIE312"/>
      <c r="AIF312"/>
      <c r="AIG312"/>
      <c r="AIH312"/>
      <c r="AII312"/>
      <c r="AIJ312"/>
      <c r="AIK312"/>
      <c r="AIL312"/>
      <c r="AIM312"/>
      <c r="AIN312"/>
      <c r="AIO312"/>
      <c r="AIP312"/>
      <c r="AIQ312"/>
      <c r="AIR312"/>
      <c r="AIS312"/>
      <c r="AIT312"/>
      <c r="AIU312"/>
      <c r="AIV312"/>
      <c r="AIW312"/>
      <c r="AIX312"/>
      <c r="AIY312"/>
      <c r="AIZ312"/>
    </row>
    <row r="313" spans="1:936" s="6" customFormat="1" ht="18" customHeight="1" x14ac:dyDescent="0.25">
      <c r="A313" s="34">
        <v>307</v>
      </c>
      <c r="B313" s="16" t="s">
        <v>1132</v>
      </c>
      <c r="C313" s="16" t="s">
        <v>873</v>
      </c>
      <c r="D313" s="16" t="s">
        <v>314</v>
      </c>
      <c r="E313" s="16" t="s">
        <v>65</v>
      </c>
      <c r="F313" s="17" t="s">
        <v>876</v>
      </c>
      <c r="G313" s="18">
        <v>25000</v>
      </c>
      <c r="H313" s="16">
        <v>0</v>
      </c>
      <c r="I313" s="19">
        <v>25</v>
      </c>
      <c r="J313" s="45">
        <v>717.5</v>
      </c>
      <c r="K313" s="39">
        <f t="shared" si="66"/>
        <v>1774.9999999999998</v>
      </c>
      <c r="L313" s="29">
        <f t="shared" si="67"/>
        <v>275</v>
      </c>
      <c r="M313" s="44">
        <v>760</v>
      </c>
      <c r="N313" s="19">
        <f t="shared" si="68"/>
        <v>1772.5000000000002</v>
      </c>
      <c r="O313" s="19"/>
      <c r="P313" s="19">
        <f t="shared" si="69"/>
        <v>1477.5</v>
      </c>
      <c r="Q313" s="19">
        <f t="shared" si="70"/>
        <v>1502.5</v>
      </c>
      <c r="R313" s="19">
        <f t="shared" si="71"/>
        <v>3822.5</v>
      </c>
      <c r="S313" s="19">
        <f t="shared" si="73"/>
        <v>23497.5</v>
      </c>
      <c r="T313" s="30" t="s">
        <v>41</v>
      </c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</row>
    <row r="314" spans="1:936" s="6" customFormat="1" ht="18" customHeight="1" x14ac:dyDescent="0.25">
      <c r="A314" s="34">
        <v>308</v>
      </c>
      <c r="B314" s="16" t="s">
        <v>1133</v>
      </c>
      <c r="C314" s="16" t="s">
        <v>872</v>
      </c>
      <c r="D314" s="16" t="s">
        <v>314</v>
      </c>
      <c r="E314" s="16" t="s">
        <v>65</v>
      </c>
      <c r="F314" s="17" t="s">
        <v>876</v>
      </c>
      <c r="G314" s="18">
        <v>25000</v>
      </c>
      <c r="H314" s="16">
        <v>0</v>
      </c>
      <c r="I314" s="19">
        <v>25</v>
      </c>
      <c r="J314" s="45">
        <v>717.5</v>
      </c>
      <c r="K314" s="39">
        <f t="shared" si="66"/>
        <v>1774.9999999999998</v>
      </c>
      <c r="L314" s="29">
        <f t="shared" si="67"/>
        <v>275</v>
      </c>
      <c r="M314" s="44">
        <v>760</v>
      </c>
      <c r="N314" s="19">
        <f t="shared" si="68"/>
        <v>1772.5000000000002</v>
      </c>
      <c r="O314" s="19"/>
      <c r="P314" s="19">
        <f t="shared" si="69"/>
        <v>1477.5</v>
      </c>
      <c r="Q314" s="19">
        <f t="shared" si="70"/>
        <v>1502.5</v>
      </c>
      <c r="R314" s="19">
        <f t="shared" si="71"/>
        <v>3822.5</v>
      </c>
      <c r="S314" s="19">
        <f t="shared" si="73"/>
        <v>23497.5</v>
      </c>
      <c r="T314" s="30" t="s">
        <v>41</v>
      </c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  <c r="AEZ314"/>
      <c r="AFA314"/>
      <c r="AFB314"/>
      <c r="AFC314"/>
      <c r="AFD314"/>
      <c r="AFE314"/>
      <c r="AFF314"/>
      <c r="AFG314"/>
      <c r="AFH314"/>
      <c r="AFI314"/>
      <c r="AFJ314"/>
      <c r="AFK314"/>
      <c r="AFL314"/>
      <c r="AFM314"/>
      <c r="AFN314"/>
      <c r="AFO314"/>
      <c r="AFP314"/>
      <c r="AFQ314"/>
      <c r="AFR314"/>
      <c r="AFS314"/>
      <c r="AFT314"/>
      <c r="AFU314"/>
      <c r="AFV314"/>
      <c r="AFW314"/>
      <c r="AFX314"/>
      <c r="AFY314"/>
      <c r="AFZ314"/>
      <c r="AGA314"/>
      <c r="AGB314"/>
      <c r="AGC314"/>
      <c r="AGD314"/>
      <c r="AGE314"/>
      <c r="AGF314"/>
      <c r="AGG314"/>
      <c r="AGH314"/>
      <c r="AGI314"/>
      <c r="AGJ314"/>
      <c r="AGK314"/>
      <c r="AGL314"/>
      <c r="AGM314"/>
      <c r="AGN314"/>
      <c r="AGO314"/>
      <c r="AGP314"/>
      <c r="AGQ314"/>
      <c r="AGR314"/>
      <c r="AGS314"/>
      <c r="AGT314"/>
      <c r="AGU314"/>
      <c r="AGV314"/>
      <c r="AGW314"/>
      <c r="AGX314"/>
      <c r="AGY314"/>
      <c r="AGZ314"/>
      <c r="AHA314"/>
      <c r="AHB314"/>
      <c r="AHC314"/>
      <c r="AHD314"/>
      <c r="AHE314"/>
      <c r="AHF314"/>
      <c r="AHG314"/>
      <c r="AHH314"/>
      <c r="AHI314"/>
      <c r="AHJ314"/>
      <c r="AHK314"/>
      <c r="AHL314"/>
      <c r="AHM314"/>
      <c r="AHN314"/>
      <c r="AHO314"/>
      <c r="AHP314"/>
      <c r="AHQ314"/>
      <c r="AHR314"/>
      <c r="AHS314"/>
      <c r="AHT314"/>
      <c r="AHU314"/>
      <c r="AHV314"/>
      <c r="AHW314"/>
      <c r="AHX314"/>
      <c r="AHY314"/>
      <c r="AHZ314"/>
      <c r="AIA314"/>
      <c r="AIB314"/>
      <c r="AIC314"/>
      <c r="AID314"/>
      <c r="AIE314"/>
      <c r="AIF314"/>
      <c r="AIG314"/>
      <c r="AIH314"/>
      <c r="AII314"/>
      <c r="AIJ314"/>
      <c r="AIK314"/>
      <c r="AIL314"/>
      <c r="AIM314"/>
      <c r="AIN314"/>
      <c r="AIO314"/>
      <c r="AIP314"/>
      <c r="AIQ314"/>
      <c r="AIR314"/>
      <c r="AIS314"/>
      <c r="AIT314"/>
      <c r="AIU314"/>
      <c r="AIV314"/>
      <c r="AIW314"/>
      <c r="AIX314"/>
      <c r="AIY314"/>
      <c r="AIZ314"/>
    </row>
    <row r="315" spans="1:936" s="6" customFormat="1" ht="18" customHeight="1" x14ac:dyDescent="0.25">
      <c r="A315" s="34">
        <v>309</v>
      </c>
      <c r="B315" s="16" t="s">
        <v>292</v>
      </c>
      <c r="C315" s="16" t="s">
        <v>872</v>
      </c>
      <c r="D315" s="16" t="s">
        <v>290</v>
      </c>
      <c r="E315" s="16" t="s">
        <v>359</v>
      </c>
      <c r="F315" s="17" t="s">
        <v>880</v>
      </c>
      <c r="G315" s="18">
        <v>46000</v>
      </c>
      <c r="H315" s="38">
        <v>1032.1400000000001</v>
      </c>
      <c r="I315" s="19">
        <v>25</v>
      </c>
      <c r="J315" s="45">
        <v>1320.2</v>
      </c>
      <c r="K315" s="39">
        <f t="shared" si="66"/>
        <v>3265.9999999999995</v>
      </c>
      <c r="L315" s="29">
        <f t="shared" si="67"/>
        <v>506.00000000000006</v>
      </c>
      <c r="M315" s="44">
        <v>1398.4</v>
      </c>
      <c r="N315" s="19">
        <f t="shared" si="68"/>
        <v>3261.4</v>
      </c>
      <c r="O315" s="19"/>
      <c r="P315" s="19">
        <f t="shared" si="69"/>
        <v>2718.6000000000004</v>
      </c>
      <c r="Q315" s="19">
        <f t="shared" si="70"/>
        <v>3775.7400000000002</v>
      </c>
      <c r="R315" s="19">
        <f t="shared" si="71"/>
        <v>7033.4</v>
      </c>
      <c r="S315" s="19">
        <f t="shared" si="73"/>
        <v>42224.26</v>
      </c>
      <c r="T315" s="30" t="s">
        <v>41</v>
      </c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  <c r="AEZ315"/>
      <c r="AFA315"/>
      <c r="AFB315"/>
      <c r="AFC315"/>
      <c r="AFD315"/>
      <c r="AFE315"/>
      <c r="AFF315"/>
      <c r="AFG315"/>
      <c r="AFH315"/>
      <c r="AFI315"/>
      <c r="AFJ315"/>
      <c r="AFK315"/>
      <c r="AFL315"/>
      <c r="AFM315"/>
      <c r="AFN315"/>
      <c r="AFO315"/>
      <c r="AFP315"/>
      <c r="AFQ315"/>
      <c r="AFR315"/>
      <c r="AFS315"/>
      <c r="AFT315"/>
      <c r="AFU315"/>
      <c r="AFV315"/>
      <c r="AFW315"/>
      <c r="AFX315"/>
      <c r="AFY315"/>
      <c r="AFZ315"/>
      <c r="AGA315"/>
      <c r="AGB315"/>
      <c r="AGC315"/>
      <c r="AGD315"/>
      <c r="AGE315"/>
      <c r="AGF315"/>
      <c r="AGG315"/>
      <c r="AGH315"/>
      <c r="AGI315"/>
      <c r="AGJ315"/>
      <c r="AGK315"/>
      <c r="AGL315"/>
      <c r="AGM315"/>
      <c r="AGN315"/>
      <c r="AGO315"/>
      <c r="AGP315"/>
      <c r="AGQ315"/>
      <c r="AGR315"/>
      <c r="AGS315"/>
      <c r="AGT315"/>
      <c r="AGU315"/>
      <c r="AGV315"/>
      <c r="AGW315"/>
      <c r="AGX315"/>
      <c r="AGY315"/>
      <c r="AGZ315"/>
      <c r="AHA315"/>
      <c r="AHB315"/>
      <c r="AHC315"/>
      <c r="AHD315"/>
      <c r="AHE315"/>
      <c r="AHF315"/>
      <c r="AHG315"/>
      <c r="AHH315"/>
      <c r="AHI315"/>
      <c r="AHJ315"/>
      <c r="AHK315"/>
      <c r="AHL315"/>
      <c r="AHM315"/>
      <c r="AHN315"/>
      <c r="AHO315"/>
      <c r="AHP315"/>
      <c r="AHQ315"/>
      <c r="AHR315"/>
      <c r="AHS315"/>
      <c r="AHT315"/>
      <c r="AHU315"/>
      <c r="AHV315"/>
      <c r="AHW315"/>
      <c r="AHX315"/>
      <c r="AHY315"/>
      <c r="AHZ315"/>
      <c r="AIA315"/>
      <c r="AIB315"/>
      <c r="AIC315"/>
      <c r="AID315"/>
      <c r="AIE315"/>
      <c r="AIF315"/>
      <c r="AIG315"/>
      <c r="AIH315"/>
      <c r="AII315"/>
      <c r="AIJ315"/>
      <c r="AIK315"/>
      <c r="AIL315"/>
      <c r="AIM315"/>
      <c r="AIN315"/>
      <c r="AIO315"/>
      <c r="AIP315"/>
      <c r="AIQ315"/>
      <c r="AIR315"/>
      <c r="AIS315"/>
      <c r="AIT315"/>
      <c r="AIU315"/>
      <c r="AIV315"/>
      <c r="AIW315"/>
      <c r="AIX315"/>
      <c r="AIY315"/>
      <c r="AIZ315"/>
    </row>
    <row r="316" spans="1:936" s="14" customFormat="1" ht="18" customHeight="1" x14ac:dyDescent="0.25">
      <c r="A316" s="34">
        <v>310</v>
      </c>
      <c r="B316" s="16" t="s">
        <v>124</v>
      </c>
      <c r="C316" s="16" t="s">
        <v>872</v>
      </c>
      <c r="D316" s="16" t="s">
        <v>290</v>
      </c>
      <c r="E316" s="16" t="s">
        <v>357</v>
      </c>
      <c r="F316" s="17" t="s">
        <v>880</v>
      </c>
      <c r="G316" s="18">
        <v>25000</v>
      </c>
      <c r="H316" s="16">
        <v>0</v>
      </c>
      <c r="I316" s="19">
        <v>25</v>
      </c>
      <c r="J316" s="45">
        <v>717.5</v>
      </c>
      <c r="K316" s="39">
        <f t="shared" si="66"/>
        <v>1774.9999999999998</v>
      </c>
      <c r="L316" s="29">
        <f t="shared" si="67"/>
        <v>275</v>
      </c>
      <c r="M316" s="44">
        <v>760</v>
      </c>
      <c r="N316" s="19">
        <f t="shared" si="68"/>
        <v>1772.5000000000002</v>
      </c>
      <c r="O316" s="19"/>
      <c r="P316" s="19">
        <f t="shared" si="69"/>
        <v>1477.5</v>
      </c>
      <c r="Q316" s="19">
        <f t="shared" si="70"/>
        <v>1502.5</v>
      </c>
      <c r="R316" s="19">
        <f t="shared" si="71"/>
        <v>3822.5</v>
      </c>
      <c r="S316" s="19">
        <v>14372.87</v>
      </c>
      <c r="T316" s="30" t="s">
        <v>41</v>
      </c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  <c r="AFF316"/>
      <c r="AFG316"/>
      <c r="AFH316"/>
      <c r="AFI316"/>
      <c r="AFJ316"/>
      <c r="AFK316"/>
      <c r="AFL316"/>
      <c r="AFM316"/>
      <c r="AFN316"/>
      <c r="AFO316"/>
      <c r="AFP316"/>
      <c r="AFQ316"/>
      <c r="AFR316"/>
      <c r="AFS316"/>
      <c r="AFT316"/>
      <c r="AFU316"/>
      <c r="AFV316"/>
      <c r="AFW316"/>
      <c r="AFX316"/>
      <c r="AFY316"/>
      <c r="AFZ316"/>
      <c r="AGA316"/>
      <c r="AGB316"/>
      <c r="AGC316"/>
      <c r="AGD316"/>
      <c r="AGE316"/>
      <c r="AGF316"/>
      <c r="AGG316"/>
      <c r="AGH316"/>
      <c r="AGI316"/>
      <c r="AGJ316"/>
      <c r="AGK316"/>
      <c r="AGL316"/>
      <c r="AGM316"/>
      <c r="AGN316"/>
      <c r="AGO316"/>
      <c r="AGP316"/>
      <c r="AGQ316"/>
      <c r="AGR316"/>
      <c r="AGS316"/>
      <c r="AGT316"/>
      <c r="AGU316"/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</row>
    <row r="317" spans="1:936" s="6" customFormat="1" ht="18" customHeight="1" x14ac:dyDescent="0.25">
      <c r="A317" s="34">
        <v>311</v>
      </c>
      <c r="B317" s="16" t="s">
        <v>923</v>
      </c>
      <c r="C317" s="16" t="s">
        <v>872</v>
      </c>
      <c r="D317" s="16" t="s">
        <v>290</v>
      </c>
      <c r="E317" s="16" t="s">
        <v>924</v>
      </c>
      <c r="F317" s="17" t="s">
        <v>880</v>
      </c>
      <c r="G317" s="18">
        <v>25000</v>
      </c>
      <c r="H317" s="16">
        <v>0</v>
      </c>
      <c r="I317" s="19">
        <v>25</v>
      </c>
      <c r="J317" s="45">
        <v>717.5</v>
      </c>
      <c r="K317" s="39">
        <f t="shared" si="66"/>
        <v>1774.9999999999998</v>
      </c>
      <c r="L317" s="29">
        <f t="shared" si="67"/>
        <v>275</v>
      </c>
      <c r="M317" s="44">
        <v>760</v>
      </c>
      <c r="N317" s="19">
        <f t="shared" si="68"/>
        <v>1772.5000000000002</v>
      </c>
      <c r="O317" s="19"/>
      <c r="P317" s="19">
        <f t="shared" si="69"/>
        <v>1477.5</v>
      </c>
      <c r="Q317" s="19">
        <f t="shared" si="70"/>
        <v>1502.5</v>
      </c>
      <c r="R317" s="19">
        <f t="shared" si="71"/>
        <v>3822.5</v>
      </c>
      <c r="S317" s="19">
        <f t="shared" ref="S317:S380" si="74">+G317-Q317</f>
        <v>23497.5</v>
      </c>
      <c r="T317" s="30" t="s">
        <v>41</v>
      </c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</row>
    <row r="318" spans="1:936" s="6" customFormat="1" ht="18" customHeight="1" x14ac:dyDescent="0.25">
      <c r="A318" s="34">
        <v>312</v>
      </c>
      <c r="B318" s="16" t="s">
        <v>293</v>
      </c>
      <c r="C318" s="16" t="s">
        <v>872</v>
      </c>
      <c r="D318" s="16" t="s">
        <v>290</v>
      </c>
      <c r="E318" s="16" t="s">
        <v>357</v>
      </c>
      <c r="F318" s="17" t="s">
        <v>880</v>
      </c>
      <c r="G318" s="18">
        <v>46000</v>
      </c>
      <c r="H318" s="38">
        <v>774.82</v>
      </c>
      <c r="I318" s="19">
        <v>25</v>
      </c>
      <c r="J318" s="45">
        <v>1320.2</v>
      </c>
      <c r="K318" s="39">
        <f t="shared" si="66"/>
        <v>3265.9999999999995</v>
      </c>
      <c r="L318" s="29">
        <f t="shared" si="67"/>
        <v>506.00000000000006</v>
      </c>
      <c r="M318" s="44">
        <v>1398.4</v>
      </c>
      <c r="N318" s="19">
        <f t="shared" si="68"/>
        <v>3261.4</v>
      </c>
      <c r="O318" s="19"/>
      <c r="P318" s="19">
        <f t="shared" si="69"/>
        <v>2718.6000000000004</v>
      </c>
      <c r="Q318" s="19">
        <f t="shared" si="70"/>
        <v>3518.42</v>
      </c>
      <c r="R318" s="19">
        <f t="shared" si="71"/>
        <v>7033.4</v>
      </c>
      <c r="S318" s="19">
        <f t="shared" si="74"/>
        <v>42481.58</v>
      </c>
      <c r="T318" s="30" t="s">
        <v>41</v>
      </c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  <c r="AEZ318"/>
      <c r="AFA318"/>
      <c r="AFB318"/>
      <c r="AFC318"/>
      <c r="AFD318"/>
      <c r="AFE318"/>
      <c r="AFF318"/>
      <c r="AFG318"/>
      <c r="AFH318"/>
      <c r="AFI318"/>
      <c r="AFJ318"/>
      <c r="AFK318"/>
      <c r="AFL318"/>
      <c r="AFM318"/>
      <c r="AFN318"/>
      <c r="AFO318"/>
      <c r="AFP318"/>
      <c r="AFQ318"/>
      <c r="AFR318"/>
      <c r="AFS318"/>
      <c r="AFT318"/>
      <c r="AFU318"/>
      <c r="AFV318"/>
      <c r="AFW318"/>
      <c r="AFX318"/>
      <c r="AFY318"/>
      <c r="AFZ318"/>
      <c r="AGA318"/>
      <c r="AGB318"/>
      <c r="AGC318"/>
      <c r="AGD318"/>
      <c r="AGE318"/>
      <c r="AGF318"/>
      <c r="AGG318"/>
      <c r="AGH318"/>
      <c r="AGI318"/>
      <c r="AGJ318"/>
      <c r="AGK318"/>
      <c r="AGL318"/>
      <c r="AGM318"/>
      <c r="AGN318"/>
      <c r="AGO318"/>
      <c r="AGP318"/>
      <c r="AGQ318"/>
      <c r="AGR318"/>
      <c r="AGS318"/>
      <c r="AGT318"/>
      <c r="AGU318"/>
      <c r="AGV318"/>
      <c r="AGW318"/>
      <c r="AGX318"/>
      <c r="AGY318"/>
      <c r="AGZ318"/>
      <c r="AHA318"/>
      <c r="AHB318"/>
      <c r="AHC318"/>
      <c r="AHD318"/>
      <c r="AHE318"/>
      <c r="AHF318"/>
      <c r="AHG318"/>
      <c r="AHH318"/>
      <c r="AHI318"/>
      <c r="AHJ318"/>
      <c r="AHK318"/>
      <c r="AHL318"/>
      <c r="AHM318"/>
      <c r="AHN318"/>
      <c r="AHO318"/>
      <c r="AHP318"/>
      <c r="AHQ318"/>
      <c r="AHR318"/>
      <c r="AHS318"/>
      <c r="AHT318"/>
      <c r="AHU318"/>
      <c r="AHV318"/>
      <c r="AHW318"/>
      <c r="AHX318"/>
      <c r="AHY318"/>
      <c r="AHZ318"/>
      <c r="AIA318"/>
      <c r="AIB318"/>
      <c r="AIC318"/>
      <c r="AID318"/>
      <c r="AIE318"/>
      <c r="AIF318"/>
      <c r="AIG318"/>
      <c r="AIH318"/>
      <c r="AII318"/>
      <c r="AIJ318"/>
      <c r="AIK318"/>
      <c r="AIL318"/>
      <c r="AIM318"/>
      <c r="AIN318"/>
      <c r="AIO318"/>
      <c r="AIP318"/>
      <c r="AIQ318"/>
      <c r="AIR318"/>
      <c r="AIS318"/>
      <c r="AIT318"/>
      <c r="AIU318"/>
      <c r="AIV318"/>
      <c r="AIW318"/>
      <c r="AIX318"/>
      <c r="AIY318"/>
      <c r="AIZ318"/>
    </row>
    <row r="319" spans="1:936" s="6" customFormat="1" ht="18" customHeight="1" x14ac:dyDescent="0.25">
      <c r="A319" s="34">
        <v>313</v>
      </c>
      <c r="B319" s="16" t="s">
        <v>309</v>
      </c>
      <c r="C319" s="16" t="s">
        <v>872</v>
      </c>
      <c r="D319" s="16" t="s">
        <v>308</v>
      </c>
      <c r="E319" s="16" t="s">
        <v>154</v>
      </c>
      <c r="F319" s="17" t="s">
        <v>881</v>
      </c>
      <c r="G319" s="18">
        <v>46000</v>
      </c>
      <c r="H319" s="18">
        <v>1289.46</v>
      </c>
      <c r="I319" s="19">
        <v>25</v>
      </c>
      <c r="J319" s="45">
        <v>1320.2</v>
      </c>
      <c r="K319" s="39">
        <f t="shared" si="66"/>
        <v>3265.9999999999995</v>
      </c>
      <c r="L319" s="29">
        <f t="shared" si="67"/>
        <v>506.00000000000006</v>
      </c>
      <c r="M319" s="44">
        <v>1398.4</v>
      </c>
      <c r="N319" s="19">
        <f t="shared" si="68"/>
        <v>3261.4</v>
      </c>
      <c r="O319" s="19"/>
      <c r="P319" s="19">
        <f t="shared" si="69"/>
        <v>2718.6000000000004</v>
      </c>
      <c r="Q319" s="19">
        <f t="shared" si="70"/>
        <v>4033.06</v>
      </c>
      <c r="R319" s="19">
        <f t="shared" si="71"/>
        <v>7033.4</v>
      </c>
      <c r="S319" s="19">
        <f t="shared" si="74"/>
        <v>41966.94</v>
      </c>
      <c r="T319" s="30" t="s">
        <v>41</v>
      </c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</row>
    <row r="320" spans="1:936" s="6" customFormat="1" ht="18" customHeight="1" x14ac:dyDescent="0.25">
      <c r="A320" s="34">
        <v>314</v>
      </c>
      <c r="B320" s="16" t="s">
        <v>310</v>
      </c>
      <c r="C320" s="16" t="s">
        <v>873</v>
      </c>
      <c r="D320" s="16" t="s">
        <v>308</v>
      </c>
      <c r="E320" s="16" t="s">
        <v>35</v>
      </c>
      <c r="F320" s="17" t="s">
        <v>881</v>
      </c>
      <c r="G320" s="18">
        <v>25000</v>
      </c>
      <c r="H320" s="16">
        <v>0</v>
      </c>
      <c r="I320" s="19">
        <v>25</v>
      </c>
      <c r="J320" s="45">
        <v>717.5</v>
      </c>
      <c r="K320" s="39">
        <f t="shared" ref="K320:K383" si="75">+G320*7.1%</f>
        <v>1774.9999999999998</v>
      </c>
      <c r="L320" s="29">
        <f t="shared" ref="L320:L383" si="76">+G320*1.1%</f>
        <v>275</v>
      </c>
      <c r="M320" s="44">
        <v>760</v>
      </c>
      <c r="N320" s="19">
        <f t="shared" ref="N320:N383" si="77">+G320*7.09%</f>
        <v>1772.5000000000002</v>
      </c>
      <c r="O320" s="19"/>
      <c r="P320" s="19">
        <f t="shared" si="69"/>
        <v>1477.5</v>
      </c>
      <c r="Q320" s="19">
        <f t="shared" si="70"/>
        <v>1502.5</v>
      </c>
      <c r="R320" s="19">
        <f t="shared" si="71"/>
        <v>3822.5</v>
      </c>
      <c r="S320" s="19">
        <f t="shared" si="74"/>
        <v>23497.5</v>
      </c>
      <c r="T320" s="30" t="s">
        <v>41</v>
      </c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</row>
    <row r="321" spans="1:936" s="6" customFormat="1" ht="18" customHeight="1" x14ac:dyDescent="0.25">
      <c r="A321" s="34">
        <v>315</v>
      </c>
      <c r="B321" s="16" t="s">
        <v>906</v>
      </c>
      <c r="C321" s="16" t="s">
        <v>872</v>
      </c>
      <c r="D321" s="16" t="s">
        <v>308</v>
      </c>
      <c r="E321" s="16" t="s">
        <v>131</v>
      </c>
      <c r="F321" s="17" t="s">
        <v>880</v>
      </c>
      <c r="G321" s="18">
        <v>25000</v>
      </c>
      <c r="H321" s="16">
        <v>0</v>
      </c>
      <c r="I321" s="19">
        <v>25</v>
      </c>
      <c r="J321" s="45">
        <v>717.5</v>
      </c>
      <c r="K321" s="39">
        <f t="shared" si="75"/>
        <v>1774.9999999999998</v>
      </c>
      <c r="L321" s="29">
        <f t="shared" si="76"/>
        <v>275</v>
      </c>
      <c r="M321" s="44">
        <v>760</v>
      </c>
      <c r="N321" s="19">
        <f t="shared" si="77"/>
        <v>1772.5000000000002</v>
      </c>
      <c r="O321" s="19"/>
      <c r="P321" s="19">
        <f t="shared" si="69"/>
        <v>1477.5</v>
      </c>
      <c r="Q321" s="19">
        <f t="shared" si="70"/>
        <v>1502.5</v>
      </c>
      <c r="R321" s="28">
        <f t="shared" si="71"/>
        <v>3822.5</v>
      </c>
      <c r="S321" s="28">
        <f t="shared" si="74"/>
        <v>23497.5</v>
      </c>
      <c r="T321" s="30" t="s">
        <v>41</v>
      </c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</row>
    <row r="322" spans="1:936" s="6" customFormat="1" ht="18" customHeight="1" x14ac:dyDescent="0.25">
      <c r="A322" s="34">
        <v>316</v>
      </c>
      <c r="B322" s="16" t="s">
        <v>311</v>
      </c>
      <c r="C322" s="16" t="s">
        <v>872</v>
      </c>
      <c r="D322" s="16" t="s">
        <v>308</v>
      </c>
      <c r="E322" s="16" t="s">
        <v>359</v>
      </c>
      <c r="F322" s="17" t="s">
        <v>881</v>
      </c>
      <c r="G322" s="18">
        <v>90000</v>
      </c>
      <c r="H322" s="18">
        <v>8895.39</v>
      </c>
      <c r="I322" s="19">
        <v>25</v>
      </c>
      <c r="J322" s="45">
        <v>2583</v>
      </c>
      <c r="K322" s="39">
        <f t="shared" si="75"/>
        <v>6389.9999999999991</v>
      </c>
      <c r="L322" s="29">
        <f t="shared" si="76"/>
        <v>990.00000000000011</v>
      </c>
      <c r="M322" s="44">
        <v>2736</v>
      </c>
      <c r="N322" s="19">
        <f t="shared" si="77"/>
        <v>6381</v>
      </c>
      <c r="O322" s="19"/>
      <c r="P322" s="19">
        <f t="shared" si="69"/>
        <v>5319</v>
      </c>
      <c r="Q322" s="19">
        <f t="shared" si="70"/>
        <v>14239.39</v>
      </c>
      <c r="R322" s="19">
        <f t="shared" si="71"/>
        <v>13761</v>
      </c>
      <c r="S322" s="19">
        <f t="shared" si="74"/>
        <v>75760.61</v>
      </c>
      <c r="T322" s="30" t="s">
        <v>41</v>
      </c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</row>
    <row r="323" spans="1:936" s="6" customFormat="1" ht="18" customHeight="1" x14ac:dyDescent="0.25">
      <c r="A323" s="34">
        <v>317</v>
      </c>
      <c r="B323" s="16" t="s">
        <v>299</v>
      </c>
      <c r="C323" s="16" t="s">
        <v>872</v>
      </c>
      <c r="D323" s="16" t="s">
        <v>298</v>
      </c>
      <c r="E323" s="16" t="s">
        <v>359</v>
      </c>
      <c r="F323" s="17" t="s">
        <v>881</v>
      </c>
      <c r="G323" s="18">
        <v>46000</v>
      </c>
      <c r="H323" s="18">
        <v>1289.46</v>
      </c>
      <c r="I323" s="19">
        <v>25</v>
      </c>
      <c r="J323" s="45">
        <v>1320.2</v>
      </c>
      <c r="K323" s="39">
        <f t="shared" si="75"/>
        <v>3265.9999999999995</v>
      </c>
      <c r="L323" s="29">
        <f t="shared" si="76"/>
        <v>506.00000000000006</v>
      </c>
      <c r="M323" s="44">
        <v>1398.4</v>
      </c>
      <c r="N323" s="19">
        <f t="shared" si="77"/>
        <v>3261.4</v>
      </c>
      <c r="O323" s="19"/>
      <c r="P323" s="19">
        <f t="shared" si="69"/>
        <v>2718.6000000000004</v>
      </c>
      <c r="Q323" s="19">
        <f t="shared" si="70"/>
        <v>4033.06</v>
      </c>
      <c r="R323" s="19">
        <f t="shared" si="71"/>
        <v>7033.4</v>
      </c>
      <c r="S323" s="19">
        <f t="shared" si="74"/>
        <v>41966.94</v>
      </c>
      <c r="T323" s="30" t="s">
        <v>41</v>
      </c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</row>
    <row r="324" spans="1:936" s="6" customFormat="1" ht="18" customHeight="1" x14ac:dyDescent="0.25">
      <c r="A324" s="34">
        <v>318</v>
      </c>
      <c r="B324" s="16" t="s">
        <v>1143</v>
      </c>
      <c r="C324" s="16" t="s">
        <v>872</v>
      </c>
      <c r="D324" s="16" t="s">
        <v>298</v>
      </c>
      <c r="E324" s="16" t="s">
        <v>357</v>
      </c>
      <c r="F324" s="17" t="s">
        <v>880</v>
      </c>
      <c r="G324" s="18">
        <v>46000</v>
      </c>
      <c r="H324" s="16">
        <v>774.82</v>
      </c>
      <c r="I324" s="19">
        <v>25</v>
      </c>
      <c r="J324" s="45">
        <v>1320.2</v>
      </c>
      <c r="K324" s="39">
        <f t="shared" si="75"/>
        <v>3265.9999999999995</v>
      </c>
      <c r="L324" s="29">
        <f t="shared" si="76"/>
        <v>506.00000000000006</v>
      </c>
      <c r="M324" s="44">
        <v>1398.4</v>
      </c>
      <c r="N324" s="19">
        <f t="shared" si="77"/>
        <v>3261.4</v>
      </c>
      <c r="O324" s="19"/>
      <c r="P324" s="19">
        <f t="shared" ref="P324:P387" si="78">+J324+M324</f>
        <v>2718.6000000000004</v>
      </c>
      <c r="Q324" s="19">
        <f t="shared" si="70"/>
        <v>3518.42</v>
      </c>
      <c r="R324" s="19">
        <f t="shared" si="71"/>
        <v>7033.4</v>
      </c>
      <c r="S324" s="19">
        <f t="shared" si="74"/>
        <v>42481.58</v>
      </c>
      <c r="T324" s="30" t="s">
        <v>41</v>
      </c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</row>
    <row r="325" spans="1:936" s="6" customFormat="1" ht="18" customHeight="1" x14ac:dyDescent="0.25">
      <c r="A325" s="34">
        <v>319</v>
      </c>
      <c r="B325" s="16" t="s">
        <v>300</v>
      </c>
      <c r="C325" s="16" t="s">
        <v>872</v>
      </c>
      <c r="D325" s="16" t="s">
        <v>298</v>
      </c>
      <c r="E325" s="16" t="s">
        <v>357</v>
      </c>
      <c r="F325" s="17" t="s">
        <v>881</v>
      </c>
      <c r="G325" s="18">
        <v>46000</v>
      </c>
      <c r="H325" s="38">
        <v>1289.46</v>
      </c>
      <c r="I325" s="19">
        <v>25</v>
      </c>
      <c r="J325" s="45">
        <v>1320.2</v>
      </c>
      <c r="K325" s="39">
        <f t="shared" si="75"/>
        <v>3265.9999999999995</v>
      </c>
      <c r="L325" s="29">
        <f t="shared" si="76"/>
        <v>506.00000000000006</v>
      </c>
      <c r="M325" s="44">
        <v>1398.4</v>
      </c>
      <c r="N325" s="19">
        <f t="shared" si="77"/>
        <v>3261.4</v>
      </c>
      <c r="O325" s="19"/>
      <c r="P325" s="19">
        <f t="shared" si="78"/>
        <v>2718.6000000000004</v>
      </c>
      <c r="Q325" s="19">
        <f t="shared" si="70"/>
        <v>4033.06</v>
      </c>
      <c r="R325" s="19">
        <f t="shared" si="71"/>
        <v>7033.4</v>
      </c>
      <c r="S325" s="19">
        <f t="shared" si="74"/>
        <v>41966.94</v>
      </c>
      <c r="T325" s="30" t="s">
        <v>41</v>
      </c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</row>
    <row r="326" spans="1:936" s="6" customFormat="1" ht="18" customHeight="1" x14ac:dyDescent="0.25">
      <c r="A326" s="34">
        <v>320</v>
      </c>
      <c r="B326" s="16" t="s">
        <v>301</v>
      </c>
      <c r="C326" s="16" t="s">
        <v>872</v>
      </c>
      <c r="D326" s="16" t="s">
        <v>298</v>
      </c>
      <c r="E326" s="16" t="s">
        <v>357</v>
      </c>
      <c r="F326" s="17" t="s">
        <v>881</v>
      </c>
      <c r="G326" s="18">
        <v>46000</v>
      </c>
      <c r="H326" s="16">
        <v>774.82</v>
      </c>
      <c r="I326" s="19">
        <v>25</v>
      </c>
      <c r="J326" s="45">
        <v>1320.2</v>
      </c>
      <c r="K326" s="39">
        <f t="shared" si="75"/>
        <v>3265.9999999999995</v>
      </c>
      <c r="L326" s="29">
        <f t="shared" si="76"/>
        <v>506.00000000000006</v>
      </c>
      <c r="M326" s="44">
        <v>1398.4</v>
      </c>
      <c r="N326" s="19">
        <f t="shared" si="77"/>
        <v>3261.4</v>
      </c>
      <c r="O326" s="19"/>
      <c r="P326" s="19">
        <f t="shared" si="78"/>
        <v>2718.6000000000004</v>
      </c>
      <c r="Q326" s="19">
        <f t="shared" si="70"/>
        <v>3518.42</v>
      </c>
      <c r="R326" s="19">
        <f t="shared" si="71"/>
        <v>7033.4</v>
      </c>
      <c r="S326" s="19">
        <f t="shared" si="74"/>
        <v>42481.58</v>
      </c>
      <c r="T326" s="30" t="s">
        <v>41</v>
      </c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</row>
    <row r="327" spans="1:936" s="6" customFormat="1" ht="18" customHeight="1" x14ac:dyDescent="0.25">
      <c r="A327" s="34">
        <v>321</v>
      </c>
      <c r="B327" s="16" t="s">
        <v>302</v>
      </c>
      <c r="C327" s="16" t="s">
        <v>872</v>
      </c>
      <c r="D327" s="16" t="s">
        <v>298</v>
      </c>
      <c r="E327" s="16" t="s">
        <v>131</v>
      </c>
      <c r="F327" s="17" t="s">
        <v>880</v>
      </c>
      <c r="G327" s="18">
        <v>25000</v>
      </c>
      <c r="H327" s="16">
        <v>0</v>
      </c>
      <c r="I327" s="19">
        <v>25</v>
      </c>
      <c r="J327" s="45">
        <v>717.5</v>
      </c>
      <c r="K327" s="39">
        <f t="shared" si="75"/>
        <v>1774.9999999999998</v>
      </c>
      <c r="L327" s="29">
        <f t="shared" si="76"/>
        <v>275</v>
      </c>
      <c r="M327" s="44">
        <v>760</v>
      </c>
      <c r="N327" s="19">
        <f t="shared" si="77"/>
        <v>1772.5000000000002</v>
      </c>
      <c r="O327" s="19"/>
      <c r="P327" s="19">
        <f t="shared" si="78"/>
        <v>1477.5</v>
      </c>
      <c r="Q327" s="19">
        <f t="shared" si="70"/>
        <v>1502.5</v>
      </c>
      <c r="R327" s="19">
        <f t="shared" si="71"/>
        <v>3822.5</v>
      </c>
      <c r="S327" s="19">
        <f t="shared" si="74"/>
        <v>23497.5</v>
      </c>
      <c r="T327" s="30" t="s">
        <v>41</v>
      </c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</row>
    <row r="328" spans="1:936" s="6" customFormat="1" ht="18" customHeight="1" x14ac:dyDescent="0.25">
      <c r="A328" s="34">
        <v>322</v>
      </c>
      <c r="B328" s="16" t="s">
        <v>303</v>
      </c>
      <c r="C328" s="16" t="s">
        <v>872</v>
      </c>
      <c r="D328" s="16" t="s">
        <v>298</v>
      </c>
      <c r="E328" s="16" t="s">
        <v>131</v>
      </c>
      <c r="F328" s="17" t="s">
        <v>880</v>
      </c>
      <c r="G328" s="18">
        <v>25000</v>
      </c>
      <c r="H328" s="16">
        <v>0</v>
      </c>
      <c r="I328" s="19">
        <v>25</v>
      </c>
      <c r="J328" s="45">
        <v>717.5</v>
      </c>
      <c r="K328" s="39">
        <f t="shared" si="75"/>
        <v>1774.9999999999998</v>
      </c>
      <c r="L328" s="29">
        <f t="shared" si="76"/>
        <v>275</v>
      </c>
      <c r="M328" s="44">
        <v>760</v>
      </c>
      <c r="N328" s="19">
        <f t="shared" si="77"/>
        <v>1772.5000000000002</v>
      </c>
      <c r="O328" s="19"/>
      <c r="P328" s="19">
        <f t="shared" si="78"/>
        <v>1477.5</v>
      </c>
      <c r="Q328" s="19">
        <f t="shared" si="70"/>
        <v>1502.5</v>
      </c>
      <c r="R328" s="19">
        <f t="shared" si="71"/>
        <v>3822.5</v>
      </c>
      <c r="S328" s="19">
        <f t="shared" si="74"/>
        <v>23497.5</v>
      </c>
      <c r="T328" s="30" t="s">
        <v>41</v>
      </c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</row>
    <row r="329" spans="1:936" s="6" customFormat="1" ht="18" customHeight="1" x14ac:dyDescent="0.25">
      <c r="A329" s="34">
        <v>323</v>
      </c>
      <c r="B329" s="16" t="s">
        <v>943</v>
      </c>
      <c r="C329" s="16" t="s">
        <v>872</v>
      </c>
      <c r="D329" s="16" t="s">
        <v>298</v>
      </c>
      <c r="E329" s="16" t="s">
        <v>176</v>
      </c>
      <c r="F329" s="17" t="s">
        <v>880</v>
      </c>
      <c r="G329" s="18">
        <v>16000</v>
      </c>
      <c r="H329" s="16">
        <v>0</v>
      </c>
      <c r="I329" s="19">
        <v>25</v>
      </c>
      <c r="J329" s="45">
        <v>459.2</v>
      </c>
      <c r="K329" s="39">
        <f t="shared" si="75"/>
        <v>1136</v>
      </c>
      <c r="L329" s="29">
        <f t="shared" si="76"/>
        <v>176.00000000000003</v>
      </c>
      <c r="M329" s="44">
        <v>486.4</v>
      </c>
      <c r="N329" s="19">
        <f t="shared" si="77"/>
        <v>1134.4000000000001</v>
      </c>
      <c r="O329" s="19"/>
      <c r="P329" s="19">
        <f t="shared" si="78"/>
        <v>945.59999999999991</v>
      </c>
      <c r="Q329" s="19">
        <f t="shared" si="70"/>
        <v>970.59999999999991</v>
      </c>
      <c r="R329" s="19">
        <f t="shared" si="71"/>
        <v>2446.4</v>
      </c>
      <c r="S329" s="19">
        <f t="shared" si="74"/>
        <v>15029.4</v>
      </c>
      <c r="T329" s="30" t="s">
        <v>41</v>
      </c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</row>
    <row r="330" spans="1:936" s="6" customFormat="1" ht="18" customHeight="1" x14ac:dyDescent="0.25">
      <c r="A330" s="34">
        <v>324</v>
      </c>
      <c r="B330" s="16" t="s">
        <v>304</v>
      </c>
      <c r="C330" s="16" t="s">
        <v>872</v>
      </c>
      <c r="D330" s="16" t="s">
        <v>298</v>
      </c>
      <c r="E330" s="16" t="s">
        <v>359</v>
      </c>
      <c r="F330" s="17" t="s">
        <v>881</v>
      </c>
      <c r="G330" s="18">
        <v>46000</v>
      </c>
      <c r="H330" s="38">
        <v>1289.46</v>
      </c>
      <c r="I330" s="19">
        <v>25</v>
      </c>
      <c r="J330" s="45">
        <v>1320.2</v>
      </c>
      <c r="K330" s="39">
        <f t="shared" si="75"/>
        <v>3265.9999999999995</v>
      </c>
      <c r="L330" s="29">
        <f t="shared" si="76"/>
        <v>506.00000000000006</v>
      </c>
      <c r="M330" s="44">
        <v>1398.4</v>
      </c>
      <c r="N330" s="19">
        <f t="shared" si="77"/>
        <v>3261.4</v>
      </c>
      <c r="O330" s="19"/>
      <c r="P330" s="19">
        <f t="shared" si="78"/>
        <v>2718.6000000000004</v>
      </c>
      <c r="Q330" s="19">
        <f t="shared" si="70"/>
        <v>4033.06</v>
      </c>
      <c r="R330" s="19">
        <f t="shared" si="71"/>
        <v>7033.4</v>
      </c>
      <c r="S330" s="19">
        <f t="shared" si="74"/>
        <v>41966.94</v>
      </c>
      <c r="T330" s="30" t="s">
        <v>41</v>
      </c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</row>
    <row r="331" spans="1:936" s="6" customFormat="1" ht="18" customHeight="1" x14ac:dyDescent="0.25">
      <c r="A331" s="34">
        <v>325</v>
      </c>
      <c r="B331" s="16" t="s">
        <v>305</v>
      </c>
      <c r="C331" s="16" t="s">
        <v>872</v>
      </c>
      <c r="D331" s="16" t="s">
        <v>298</v>
      </c>
      <c r="E331" s="16" t="s">
        <v>131</v>
      </c>
      <c r="F331" s="17" t="s">
        <v>880</v>
      </c>
      <c r="G331" s="18">
        <v>25000</v>
      </c>
      <c r="H331" s="16">
        <v>0</v>
      </c>
      <c r="I331" s="19">
        <v>25</v>
      </c>
      <c r="J331" s="45">
        <v>717.5</v>
      </c>
      <c r="K331" s="39">
        <f t="shared" si="75"/>
        <v>1774.9999999999998</v>
      </c>
      <c r="L331" s="29">
        <f t="shared" si="76"/>
        <v>275</v>
      </c>
      <c r="M331" s="44">
        <v>760</v>
      </c>
      <c r="N331" s="19">
        <f t="shared" si="77"/>
        <v>1772.5000000000002</v>
      </c>
      <c r="O331" s="19"/>
      <c r="P331" s="19">
        <f t="shared" si="78"/>
        <v>1477.5</v>
      </c>
      <c r="Q331" s="19">
        <f t="shared" si="70"/>
        <v>1502.5</v>
      </c>
      <c r="R331" s="19">
        <f t="shared" si="71"/>
        <v>3822.5</v>
      </c>
      <c r="S331" s="19">
        <f t="shared" si="74"/>
        <v>23497.5</v>
      </c>
      <c r="T331" s="30" t="s">
        <v>41</v>
      </c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</row>
    <row r="332" spans="1:936" s="6" customFormat="1" ht="18" customHeight="1" x14ac:dyDescent="0.25">
      <c r="A332" s="34">
        <v>326</v>
      </c>
      <c r="B332" s="16" t="s">
        <v>307</v>
      </c>
      <c r="C332" s="16" t="s">
        <v>872</v>
      </c>
      <c r="D332" s="16" t="s">
        <v>306</v>
      </c>
      <c r="E332" s="16" t="s">
        <v>131</v>
      </c>
      <c r="F332" s="17" t="s">
        <v>880</v>
      </c>
      <c r="G332" s="18">
        <v>25000</v>
      </c>
      <c r="H332" s="16">
        <v>0</v>
      </c>
      <c r="I332" s="19">
        <v>25</v>
      </c>
      <c r="J332" s="45">
        <v>717.5</v>
      </c>
      <c r="K332" s="39">
        <f t="shared" si="75"/>
        <v>1774.9999999999998</v>
      </c>
      <c r="L332" s="29">
        <f t="shared" si="76"/>
        <v>275</v>
      </c>
      <c r="M332" s="44">
        <v>760</v>
      </c>
      <c r="N332" s="19">
        <f t="shared" si="77"/>
        <v>1772.5000000000002</v>
      </c>
      <c r="O332" s="19"/>
      <c r="P332" s="19">
        <f t="shared" si="78"/>
        <v>1477.5</v>
      </c>
      <c r="Q332" s="19">
        <f t="shared" si="70"/>
        <v>1502.5</v>
      </c>
      <c r="R332" s="19">
        <f t="shared" si="71"/>
        <v>3822.5</v>
      </c>
      <c r="S332" s="19">
        <f t="shared" si="74"/>
        <v>23497.5</v>
      </c>
      <c r="T332" s="30" t="s">
        <v>41</v>
      </c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</row>
    <row r="333" spans="1:936" s="6" customFormat="1" ht="18" customHeight="1" x14ac:dyDescent="0.25">
      <c r="A333" s="34">
        <v>327</v>
      </c>
      <c r="B333" s="16" t="s">
        <v>313</v>
      </c>
      <c r="C333" s="16" t="s">
        <v>873</v>
      </c>
      <c r="D333" s="16" t="s">
        <v>312</v>
      </c>
      <c r="E333" s="16" t="s">
        <v>65</v>
      </c>
      <c r="F333" s="17" t="s">
        <v>880</v>
      </c>
      <c r="G333" s="18">
        <v>25000</v>
      </c>
      <c r="H333" s="16">
        <v>0</v>
      </c>
      <c r="I333" s="19">
        <v>25</v>
      </c>
      <c r="J333" s="45">
        <v>717.5</v>
      </c>
      <c r="K333" s="39">
        <f t="shared" si="75"/>
        <v>1774.9999999999998</v>
      </c>
      <c r="L333" s="29">
        <f t="shared" si="76"/>
        <v>275</v>
      </c>
      <c r="M333" s="44">
        <v>760</v>
      </c>
      <c r="N333" s="19">
        <f t="shared" si="77"/>
        <v>1772.5000000000002</v>
      </c>
      <c r="O333" s="19"/>
      <c r="P333" s="19">
        <f t="shared" si="78"/>
        <v>1477.5</v>
      </c>
      <c r="Q333" s="19">
        <f t="shared" si="70"/>
        <v>1502.5</v>
      </c>
      <c r="R333" s="19">
        <f t="shared" si="71"/>
        <v>3822.5</v>
      </c>
      <c r="S333" s="19">
        <f t="shared" si="74"/>
        <v>23497.5</v>
      </c>
      <c r="T333" s="30" t="s">
        <v>41</v>
      </c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  <c r="AEZ333"/>
      <c r="AFA333"/>
      <c r="AFB333"/>
      <c r="AFC333"/>
      <c r="AFD333"/>
      <c r="AFE333"/>
      <c r="AFF333"/>
      <c r="AFG333"/>
      <c r="AFH333"/>
      <c r="AFI333"/>
      <c r="AFJ333"/>
      <c r="AFK333"/>
      <c r="AFL333"/>
      <c r="AFM333"/>
      <c r="AFN333"/>
      <c r="AFO333"/>
      <c r="AFP333"/>
      <c r="AFQ333"/>
      <c r="AFR333"/>
      <c r="AFS333"/>
      <c r="AFT333"/>
      <c r="AFU333"/>
      <c r="AFV333"/>
      <c r="AFW333"/>
      <c r="AFX333"/>
      <c r="AFY333"/>
      <c r="AFZ333"/>
      <c r="AGA333"/>
      <c r="AGB333"/>
      <c r="AGC333"/>
      <c r="AGD333"/>
      <c r="AGE333"/>
      <c r="AGF333"/>
      <c r="AGG333"/>
      <c r="AGH333"/>
      <c r="AGI333"/>
      <c r="AGJ333"/>
      <c r="AGK333"/>
      <c r="AGL333"/>
      <c r="AGM333"/>
      <c r="AGN333"/>
      <c r="AGO333"/>
      <c r="AGP333"/>
      <c r="AGQ333"/>
      <c r="AGR333"/>
      <c r="AGS333"/>
      <c r="AGT333"/>
      <c r="AGU333"/>
      <c r="AGV333"/>
      <c r="AGW333"/>
      <c r="AGX333"/>
      <c r="AGY333"/>
      <c r="AGZ333"/>
      <c r="AHA333"/>
      <c r="AHB333"/>
      <c r="AHC333"/>
      <c r="AHD333"/>
      <c r="AHE333"/>
      <c r="AHF333"/>
      <c r="AHG333"/>
      <c r="AHH333"/>
      <c r="AHI333"/>
      <c r="AHJ333"/>
      <c r="AHK333"/>
      <c r="AHL333"/>
      <c r="AHM333"/>
      <c r="AHN333"/>
      <c r="AHO333"/>
      <c r="AHP333"/>
      <c r="AHQ333"/>
      <c r="AHR333"/>
      <c r="AHS333"/>
      <c r="AHT333"/>
      <c r="AHU333"/>
      <c r="AHV333"/>
      <c r="AHW333"/>
      <c r="AHX333"/>
      <c r="AHY333"/>
      <c r="AHZ333"/>
      <c r="AIA333"/>
      <c r="AIB333"/>
      <c r="AIC333"/>
      <c r="AID333"/>
      <c r="AIE333"/>
      <c r="AIF333"/>
      <c r="AIG333"/>
      <c r="AIH333"/>
      <c r="AII333"/>
      <c r="AIJ333"/>
      <c r="AIK333"/>
      <c r="AIL333"/>
      <c r="AIM333"/>
      <c r="AIN333"/>
      <c r="AIO333"/>
      <c r="AIP333"/>
      <c r="AIQ333"/>
      <c r="AIR333"/>
      <c r="AIS333"/>
      <c r="AIT333"/>
      <c r="AIU333"/>
      <c r="AIV333"/>
      <c r="AIW333"/>
      <c r="AIX333"/>
      <c r="AIY333"/>
      <c r="AIZ333"/>
    </row>
    <row r="334" spans="1:936" s="6" customFormat="1" ht="18" customHeight="1" x14ac:dyDescent="0.25">
      <c r="A334" s="34">
        <v>328</v>
      </c>
      <c r="B334" s="16" t="s">
        <v>372</v>
      </c>
      <c r="C334" s="16" t="s">
        <v>873</v>
      </c>
      <c r="D334" s="16" t="s">
        <v>371</v>
      </c>
      <c r="E334" s="16" t="s">
        <v>65</v>
      </c>
      <c r="F334" s="17" t="s">
        <v>880</v>
      </c>
      <c r="G334" s="18">
        <v>25000</v>
      </c>
      <c r="H334" s="16">
        <v>0</v>
      </c>
      <c r="I334" s="19">
        <v>25</v>
      </c>
      <c r="J334" s="45">
        <v>717.5</v>
      </c>
      <c r="K334" s="39">
        <f t="shared" si="75"/>
        <v>1774.9999999999998</v>
      </c>
      <c r="L334" s="29">
        <f t="shared" si="76"/>
        <v>275</v>
      </c>
      <c r="M334" s="44">
        <v>760</v>
      </c>
      <c r="N334" s="19">
        <f t="shared" si="77"/>
        <v>1772.5000000000002</v>
      </c>
      <c r="O334" s="19"/>
      <c r="P334" s="19">
        <f t="shared" si="78"/>
        <v>1477.5</v>
      </c>
      <c r="Q334" s="19">
        <f t="shared" si="70"/>
        <v>1502.5</v>
      </c>
      <c r="R334" s="19">
        <f t="shared" si="71"/>
        <v>3822.5</v>
      </c>
      <c r="S334" s="19">
        <f t="shared" si="74"/>
        <v>23497.5</v>
      </c>
      <c r="T334" s="30" t="s">
        <v>41</v>
      </c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  <c r="AEZ334"/>
      <c r="AFA334"/>
      <c r="AFB334"/>
      <c r="AFC334"/>
      <c r="AFD334"/>
      <c r="AFE334"/>
      <c r="AFF334"/>
      <c r="AFG334"/>
      <c r="AFH334"/>
      <c r="AFI334"/>
      <c r="AFJ334"/>
      <c r="AFK334"/>
      <c r="AFL334"/>
      <c r="AFM334"/>
      <c r="AFN334"/>
      <c r="AFO334"/>
      <c r="AFP334"/>
      <c r="AFQ334"/>
      <c r="AFR334"/>
      <c r="AFS334"/>
      <c r="AFT334"/>
      <c r="AFU334"/>
      <c r="AFV334"/>
      <c r="AFW334"/>
      <c r="AFX334"/>
      <c r="AFY334"/>
      <c r="AFZ334"/>
      <c r="AGA334"/>
      <c r="AGB334"/>
      <c r="AGC334"/>
      <c r="AGD334"/>
      <c r="AGE334"/>
      <c r="AGF334"/>
      <c r="AGG334"/>
      <c r="AGH334"/>
      <c r="AGI334"/>
      <c r="AGJ334"/>
      <c r="AGK334"/>
      <c r="AGL334"/>
      <c r="AGM334"/>
      <c r="AGN334"/>
      <c r="AGO334"/>
      <c r="AGP334"/>
      <c r="AGQ334"/>
      <c r="AGR334"/>
      <c r="AGS334"/>
      <c r="AGT334"/>
      <c r="AGU334"/>
      <c r="AGV334"/>
      <c r="AGW334"/>
      <c r="AGX334"/>
      <c r="AGY334"/>
      <c r="AGZ334"/>
      <c r="AHA334"/>
      <c r="AHB334"/>
      <c r="AHC334"/>
      <c r="AHD334"/>
      <c r="AHE334"/>
      <c r="AHF334"/>
      <c r="AHG334"/>
      <c r="AHH334"/>
      <c r="AHI334"/>
      <c r="AHJ334"/>
      <c r="AHK334"/>
      <c r="AHL334"/>
      <c r="AHM334"/>
      <c r="AHN334"/>
      <c r="AHO334"/>
      <c r="AHP334"/>
      <c r="AHQ334"/>
      <c r="AHR334"/>
      <c r="AHS334"/>
      <c r="AHT334"/>
      <c r="AHU334"/>
      <c r="AHV334"/>
      <c r="AHW334"/>
      <c r="AHX334"/>
      <c r="AHY334"/>
      <c r="AHZ334"/>
      <c r="AIA334"/>
      <c r="AIB334"/>
      <c r="AIC334"/>
      <c r="AID334"/>
      <c r="AIE334"/>
      <c r="AIF334"/>
      <c r="AIG334"/>
      <c r="AIH334"/>
      <c r="AII334"/>
      <c r="AIJ334"/>
      <c r="AIK334"/>
      <c r="AIL334"/>
      <c r="AIM334"/>
      <c r="AIN334"/>
      <c r="AIO334"/>
      <c r="AIP334"/>
      <c r="AIQ334"/>
      <c r="AIR334"/>
      <c r="AIS334"/>
      <c r="AIT334"/>
      <c r="AIU334"/>
      <c r="AIV334"/>
      <c r="AIW334"/>
      <c r="AIX334"/>
      <c r="AIY334"/>
      <c r="AIZ334"/>
    </row>
    <row r="335" spans="1:936" s="6" customFormat="1" ht="18" customHeight="1" x14ac:dyDescent="0.25">
      <c r="A335" s="34">
        <v>329</v>
      </c>
      <c r="B335" s="16" t="s">
        <v>295</v>
      </c>
      <c r="C335" s="16" t="s">
        <v>872</v>
      </c>
      <c r="D335" s="16" t="s">
        <v>294</v>
      </c>
      <c r="E335" s="16" t="s">
        <v>359</v>
      </c>
      <c r="F335" s="17" t="s">
        <v>880</v>
      </c>
      <c r="G335" s="18">
        <v>46000</v>
      </c>
      <c r="H335" s="38">
        <v>1032.1400000000001</v>
      </c>
      <c r="I335" s="19">
        <v>25</v>
      </c>
      <c r="J335" s="45">
        <v>1320.2</v>
      </c>
      <c r="K335" s="39">
        <f t="shared" si="75"/>
        <v>3265.9999999999995</v>
      </c>
      <c r="L335" s="29">
        <f t="shared" si="76"/>
        <v>506.00000000000006</v>
      </c>
      <c r="M335" s="44">
        <v>1398.4</v>
      </c>
      <c r="N335" s="19">
        <f t="shared" si="77"/>
        <v>3261.4</v>
      </c>
      <c r="O335" s="19"/>
      <c r="P335" s="19">
        <f t="shared" si="78"/>
        <v>2718.6000000000004</v>
      </c>
      <c r="Q335" s="19">
        <f t="shared" ref="Q335:Q399" si="79">+H335+I335+J335+M335+O335</f>
        <v>3775.7400000000002</v>
      </c>
      <c r="R335" s="19">
        <f t="shared" ref="R335:R399" si="80">+K335+L335+N335</f>
        <v>7033.4</v>
      </c>
      <c r="S335" s="19">
        <f t="shared" si="74"/>
        <v>42224.26</v>
      </c>
      <c r="T335" s="30" t="s">
        <v>41</v>
      </c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/>
      <c r="AGU335"/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</row>
    <row r="336" spans="1:936" s="6" customFormat="1" ht="18" customHeight="1" x14ac:dyDescent="0.25">
      <c r="A336" s="34">
        <v>330</v>
      </c>
      <c r="B336" s="16" t="s">
        <v>921</v>
      </c>
      <c r="C336" s="16" t="s">
        <v>872</v>
      </c>
      <c r="D336" s="16" t="s">
        <v>294</v>
      </c>
      <c r="E336" s="16" t="s">
        <v>922</v>
      </c>
      <c r="F336" s="17" t="s">
        <v>880</v>
      </c>
      <c r="G336" s="18">
        <v>25000</v>
      </c>
      <c r="H336" s="16">
        <v>0</v>
      </c>
      <c r="I336" s="19">
        <v>25</v>
      </c>
      <c r="J336" s="45">
        <v>717.5</v>
      </c>
      <c r="K336" s="39">
        <f t="shared" si="75"/>
        <v>1774.9999999999998</v>
      </c>
      <c r="L336" s="29">
        <f t="shared" si="76"/>
        <v>275</v>
      </c>
      <c r="M336" s="44">
        <v>760</v>
      </c>
      <c r="N336" s="19">
        <f t="shared" si="77"/>
        <v>1772.5000000000002</v>
      </c>
      <c r="O336" s="19"/>
      <c r="P336" s="19">
        <f t="shared" si="78"/>
        <v>1477.5</v>
      </c>
      <c r="Q336" s="19">
        <f t="shared" si="79"/>
        <v>1502.5</v>
      </c>
      <c r="R336" s="19">
        <f t="shared" si="80"/>
        <v>3822.5</v>
      </c>
      <c r="S336" s="19">
        <f t="shared" si="74"/>
        <v>23497.5</v>
      </c>
      <c r="T336" s="30" t="s">
        <v>41</v>
      </c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  <c r="ADN336"/>
      <c r="ADO336"/>
      <c r="ADP336"/>
      <c r="ADQ336"/>
      <c r="ADR336"/>
      <c r="ADS336"/>
      <c r="ADT336"/>
      <c r="ADU336"/>
      <c r="ADV336"/>
      <c r="ADW336"/>
      <c r="ADX336"/>
      <c r="ADY336"/>
      <c r="ADZ336"/>
      <c r="AEA336"/>
      <c r="AEB336"/>
      <c r="AEC336"/>
      <c r="AED336"/>
      <c r="AEE336"/>
      <c r="AEF336"/>
      <c r="AEG336"/>
      <c r="AEH336"/>
      <c r="AEI336"/>
      <c r="AEJ336"/>
      <c r="AEK336"/>
      <c r="AEL336"/>
      <c r="AEM336"/>
      <c r="AEN336"/>
      <c r="AEO336"/>
      <c r="AEP336"/>
      <c r="AEQ336"/>
      <c r="AER336"/>
      <c r="AES336"/>
      <c r="AET336"/>
      <c r="AEU336"/>
      <c r="AEV336"/>
      <c r="AEW336"/>
      <c r="AEX336"/>
      <c r="AEY336"/>
      <c r="AEZ336"/>
      <c r="AFA336"/>
      <c r="AFB336"/>
      <c r="AFC336"/>
      <c r="AFD336"/>
      <c r="AFE336"/>
      <c r="AFF336"/>
      <c r="AFG336"/>
      <c r="AFH336"/>
      <c r="AFI336"/>
      <c r="AFJ336"/>
      <c r="AFK336"/>
      <c r="AFL336"/>
      <c r="AFM336"/>
      <c r="AFN336"/>
      <c r="AFO336"/>
      <c r="AFP336"/>
      <c r="AFQ336"/>
      <c r="AFR336"/>
      <c r="AFS336"/>
      <c r="AFT336"/>
      <c r="AFU336"/>
      <c r="AFV336"/>
      <c r="AFW336"/>
      <c r="AFX336"/>
      <c r="AFY336"/>
      <c r="AFZ336"/>
      <c r="AGA336"/>
      <c r="AGB336"/>
      <c r="AGC336"/>
      <c r="AGD336"/>
      <c r="AGE336"/>
      <c r="AGF336"/>
      <c r="AGG336"/>
      <c r="AGH336"/>
      <c r="AGI336"/>
      <c r="AGJ336"/>
      <c r="AGK336"/>
      <c r="AGL336"/>
      <c r="AGM336"/>
      <c r="AGN336"/>
      <c r="AGO336"/>
      <c r="AGP336"/>
      <c r="AGQ336"/>
      <c r="AGR336"/>
      <c r="AGS336"/>
      <c r="AGT336"/>
      <c r="AGU336"/>
      <c r="AGV336"/>
      <c r="AGW336"/>
      <c r="AGX336"/>
      <c r="AGY336"/>
      <c r="AGZ336"/>
      <c r="AHA336"/>
      <c r="AHB336"/>
      <c r="AHC336"/>
      <c r="AHD336"/>
      <c r="AHE336"/>
      <c r="AHF336"/>
      <c r="AHG336"/>
      <c r="AHH336"/>
      <c r="AHI336"/>
      <c r="AHJ336"/>
      <c r="AHK336"/>
      <c r="AHL336"/>
      <c r="AHM336"/>
      <c r="AHN336"/>
      <c r="AHO336"/>
      <c r="AHP336"/>
      <c r="AHQ336"/>
      <c r="AHR336"/>
      <c r="AHS336"/>
      <c r="AHT336"/>
      <c r="AHU336"/>
      <c r="AHV336"/>
      <c r="AHW336"/>
      <c r="AHX336"/>
      <c r="AHY336"/>
      <c r="AHZ336"/>
      <c r="AIA336"/>
      <c r="AIB336"/>
      <c r="AIC336"/>
      <c r="AID336"/>
      <c r="AIE336"/>
      <c r="AIF336"/>
      <c r="AIG336"/>
      <c r="AIH336"/>
      <c r="AII336"/>
      <c r="AIJ336"/>
      <c r="AIK336"/>
      <c r="AIL336"/>
      <c r="AIM336"/>
      <c r="AIN336"/>
      <c r="AIO336"/>
      <c r="AIP336"/>
      <c r="AIQ336"/>
      <c r="AIR336"/>
      <c r="AIS336"/>
      <c r="AIT336"/>
      <c r="AIU336"/>
      <c r="AIV336"/>
      <c r="AIW336"/>
      <c r="AIX336"/>
      <c r="AIY336"/>
      <c r="AIZ336"/>
    </row>
    <row r="337" spans="1:936" s="6" customFormat="1" ht="18" customHeight="1" x14ac:dyDescent="0.25">
      <c r="A337" s="34">
        <v>331</v>
      </c>
      <c r="B337" s="16" t="s">
        <v>951</v>
      </c>
      <c r="C337" s="16" t="s">
        <v>872</v>
      </c>
      <c r="D337" s="16" t="s">
        <v>952</v>
      </c>
      <c r="E337" s="16" t="s">
        <v>922</v>
      </c>
      <c r="F337" s="17" t="s">
        <v>880</v>
      </c>
      <c r="G337" s="18">
        <v>25000</v>
      </c>
      <c r="H337" s="16">
        <v>0</v>
      </c>
      <c r="I337" s="19">
        <v>25</v>
      </c>
      <c r="J337" s="45">
        <v>717.5</v>
      </c>
      <c r="K337" s="39">
        <f t="shared" si="75"/>
        <v>1774.9999999999998</v>
      </c>
      <c r="L337" s="29">
        <f t="shared" si="76"/>
        <v>275</v>
      </c>
      <c r="M337" s="44">
        <v>760</v>
      </c>
      <c r="N337" s="19">
        <f t="shared" si="77"/>
        <v>1772.5000000000002</v>
      </c>
      <c r="O337" s="19"/>
      <c r="P337" s="19">
        <f t="shared" si="78"/>
        <v>1477.5</v>
      </c>
      <c r="Q337" s="19">
        <f t="shared" si="79"/>
        <v>1502.5</v>
      </c>
      <c r="R337" s="19">
        <f t="shared" si="80"/>
        <v>3822.5</v>
      </c>
      <c r="S337" s="19">
        <f t="shared" si="74"/>
        <v>23497.5</v>
      </c>
      <c r="T337" s="30" t="s">
        <v>41</v>
      </c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  <c r="AEZ337"/>
      <c r="AFA337"/>
      <c r="AFB337"/>
      <c r="AFC337"/>
      <c r="AFD337"/>
      <c r="AFE337"/>
      <c r="AFF337"/>
      <c r="AFG337"/>
      <c r="AFH337"/>
      <c r="AFI337"/>
      <c r="AFJ337"/>
      <c r="AFK337"/>
      <c r="AFL337"/>
      <c r="AFM337"/>
      <c r="AFN337"/>
      <c r="AFO337"/>
      <c r="AFP337"/>
      <c r="AFQ337"/>
      <c r="AFR337"/>
      <c r="AFS337"/>
      <c r="AFT337"/>
      <c r="AFU337"/>
      <c r="AFV337"/>
      <c r="AFW337"/>
      <c r="AFX337"/>
      <c r="AFY337"/>
      <c r="AFZ337"/>
      <c r="AGA337"/>
      <c r="AGB337"/>
      <c r="AGC337"/>
      <c r="AGD337"/>
      <c r="AGE337"/>
      <c r="AGF337"/>
      <c r="AGG337"/>
      <c r="AGH337"/>
      <c r="AGI337"/>
      <c r="AGJ337"/>
      <c r="AGK337"/>
      <c r="AGL337"/>
      <c r="AGM337"/>
      <c r="AGN337"/>
      <c r="AGO337"/>
      <c r="AGP337"/>
      <c r="AGQ337"/>
      <c r="AGR337"/>
      <c r="AGS337"/>
      <c r="AGT337"/>
      <c r="AGU337"/>
      <c r="AGV337"/>
      <c r="AGW337"/>
      <c r="AGX337"/>
      <c r="AGY337"/>
      <c r="AGZ337"/>
      <c r="AHA337"/>
      <c r="AHB337"/>
      <c r="AHC337"/>
      <c r="AHD337"/>
      <c r="AHE337"/>
      <c r="AHF337"/>
      <c r="AHG337"/>
      <c r="AHH337"/>
      <c r="AHI337"/>
      <c r="AHJ337"/>
      <c r="AHK337"/>
      <c r="AHL337"/>
      <c r="AHM337"/>
      <c r="AHN337"/>
      <c r="AHO337"/>
      <c r="AHP337"/>
      <c r="AHQ337"/>
      <c r="AHR337"/>
      <c r="AHS337"/>
      <c r="AHT337"/>
      <c r="AHU337"/>
      <c r="AHV337"/>
      <c r="AHW337"/>
      <c r="AHX337"/>
      <c r="AHY337"/>
      <c r="AHZ337"/>
      <c r="AIA337"/>
      <c r="AIB337"/>
      <c r="AIC337"/>
      <c r="AID337"/>
      <c r="AIE337"/>
      <c r="AIF337"/>
      <c r="AIG337"/>
      <c r="AIH337"/>
      <c r="AII337"/>
      <c r="AIJ337"/>
      <c r="AIK337"/>
      <c r="AIL337"/>
      <c r="AIM337"/>
      <c r="AIN337"/>
      <c r="AIO337"/>
      <c r="AIP337"/>
      <c r="AIQ337"/>
      <c r="AIR337"/>
      <c r="AIS337"/>
      <c r="AIT337"/>
      <c r="AIU337"/>
      <c r="AIV337"/>
      <c r="AIW337"/>
      <c r="AIX337"/>
      <c r="AIY337"/>
      <c r="AIZ337"/>
    </row>
    <row r="338" spans="1:936" s="6" customFormat="1" ht="18" customHeight="1" x14ac:dyDescent="0.25">
      <c r="A338" s="34">
        <v>332</v>
      </c>
      <c r="B338" s="16" t="s">
        <v>1023</v>
      </c>
      <c r="C338" s="16" t="s">
        <v>873</v>
      </c>
      <c r="D338" s="16" t="s">
        <v>952</v>
      </c>
      <c r="E338" s="16" t="s">
        <v>922</v>
      </c>
      <c r="F338" s="17" t="s">
        <v>880</v>
      </c>
      <c r="G338" s="18">
        <v>25000</v>
      </c>
      <c r="H338" s="16">
        <v>0</v>
      </c>
      <c r="I338" s="19">
        <v>25</v>
      </c>
      <c r="J338" s="45">
        <v>717.5</v>
      </c>
      <c r="K338" s="39">
        <f t="shared" si="75"/>
        <v>1774.9999999999998</v>
      </c>
      <c r="L338" s="29">
        <f t="shared" si="76"/>
        <v>275</v>
      </c>
      <c r="M338" s="44">
        <v>760</v>
      </c>
      <c r="N338" s="19">
        <f t="shared" si="77"/>
        <v>1772.5000000000002</v>
      </c>
      <c r="O338" s="19"/>
      <c r="P338" s="19">
        <f t="shared" si="78"/>
        <v>1477.5</v>
      </c>
      <c r="Q338" s="19">
        <f t="shared" si="79"/>
        <v>1502.5</v>
      </c>
      <c r="R338" s="19">
        <f t="shared" si="80"/>
        <v>3822.5</v>
      </c>
      <c r="S338" s="19">
        <f t="shared" si="74"/>
        <v>23497.5</v>
      </c>
      <c r="T338" s="30" t="s">
        <v>41</v>
      </c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  <c r="AEZ338"/>
      <c r="AFA338"/>
      <c r="AFB338"/>
      <c r="AFC338"/>
      <c r="AFD338"/>
      <c r="AFE338"/>
      <c r="AFF338"/>
      <c r="AFG338"/>
      <c r="AFH338"/>
      <c r="AFI338"/>
      <c r="AFJ338"/>
      <c r="AFK338"/>
      <c r="AFL338"/>
      <c r="AFM338"/>
      <c r="AFN338"/>
      <c r="AFO338"/>
      <c r="AFP338"/>
      <c r="AFQ338"/>
      <c r="AFR338"/>
      <c r="AFS338"/>
      <c r="AFT338"/>
      <c r="AFU338"/>
      <c r="AFV338"/>
      <c r="AFW338"/>
      <c r="AFX338"/>
      <c r="AFY338"/>
      <c r="AFZ338"/>
      <c r="AGA338"/>
      <c r="AGB338"/>
      <c r="AGC338"/>
      <c r="AGD338"/>
      <c r="AGE338"/>
      <c r="AGF338"/>
      <c r="AGG338"/>
      <c r="AGH338"/>
      <c r="AGI338"/>
      <c r="AGJ338"/>
      <c r="AGK338"/>
      <c r="AGL338"/>
      <c r="AGM338"/>
      <c r="AGN338"/>
      <c r="AGO338"/>
      <c r="AGP338"/>
      <c r="AGQ338"/>
      <c r="AGR338"/>
      <c r="AGS338"/>
      <c r="AGT338"/>
      <c r="AGU338"/>
      <c r="AGV338"/>
      <c r="AGW338"/>
      <c r="AGX338"/>
      <c r="AGY338"/>
      <c r="AGZ338"/>
      <c r="AHA338"/>
      <c r="AHB338"/>
      <c r="AHC338"/>
      <c r="AHD338"/>
      <c r="AHE338"/>
      <c r="AHF338"/>
      <c r="AHG338"/>
      <c r="AHH338"/>
      <c r="AHI338"/>
      <c r="AHJ338"/>
      <c r="AHK338"/>
      <c r="AHL338"/>
      <c r="AHM338"/>
      <c r="AHN338"/>
      <c r="AHO338"/>
      <c r="AHP338"/>
      <c r="AHQ338"/>
      <c r="AHR338"/>
      <c r="AHS338"/>
      <c r="AHT338"/>
      <c r="AHU338"/>
      <c r="AHV338"/>
      <c r="AHW338"/>
      <c r="AHX338"/>
      <c r="AHY338"/>
      <c r="AHZ338"/>
      <c r="AIA338"/>
      <c r="AIB338"/>
      <c r="AIC338"/>
      <c r="AID338"/>
      <c r="AIE338"/>
      <c r="AIF338"/>
      <c r="AIG338"/>
      <c r="AIH338"/>
      <c r="AII338"/>
      <c r="AIJ338"/>
      <c r="AIK338"/>
      <c r="AIL338"/>
      <c r="AIM338"/>
      <c r="AIN338"/>
      <c r="AIO338"/>
      <c r="AIP338"/>
      <c r="AIQ338"/>
      <c r="AIR338"/>
      <c r="AIS338"/>
      <c r="AIT338"/>
      <c r="AIU338"/>
      <c r="AIV338"/>
      <c r="AIW338"/>
      <c r="AIX338"/>
      <c r="AIY338"/>
      <c r="AIZ338"/>
    </row>
    <row r="339" spans="1:936" s="6" customFormat="1" ht="18" customHeight="1" x14ac:dyDescent="0.25">
      <c r="A339" s="34">
        <v>333</v>
      </c>
      <c r="B339" s="16" t="s">
        <v>1029</v>
      </c>
      <c r="C339" s="16" t="s">
        <v>872</v>
      </c>
      <c r="D339" s="16" t="s">
        <v>952</v>
      </c>
      <c r="E339" s="16" t="s">
        <v>176</v>
      </c>
      <c r="F339" s="17" t="s">
        <v>876</v>
      </c>
      <c r="G339" s="18">
        <v>16000</v>
      </c>
      <c r="H339" s="16">
        <v>0</v>
      </c>
      <c r="I339" s="19">
        <v>25</v>
      </c>
      <c r="J339" s="45">
        <v>459.2</v>
      </c>
      <c r="K339" s="39">
        <f t="shared" si="75"/>
        <v>1136</v>
      </c>
      <c r="L339" s="29">
        <f t="shared" si="76"/>
        <v>176.00000000000003</v>
      </c>
      <c r="M339" s="44">
        <v>486.4</v>
      </c>
      <c r="N339" s="19">
        <f t="shared" si="77"/>
        <v>1134.4000000000001</v>
      </c>
      <c r="O339" s="19"/>
      <c r="P339" s="19">
        <f t="shared" si="78"/>
        <v>945.59999999999991</v>
      </c>
      <c r="Q339" s="19">
        <f t="shared" si="79"/>
        <v>970.59999999999991</v>
      </c>
      <c r="R339" s="19">
        <f t="shared" si="80"/>
        <v>2446.4</v>
      </c>
      <c r="S339" s="19">
        <f t="shared" si="74"/>
        <v>15029.4</v>
      </c>
      <c r="T339" s="30" t="s">
        <v>41</v>
      </c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  <c r="ADN339"/>
      <c r="ADO339"/>
      <c r="ADP339"/>
      <c r="ADQ339"/>
      <c r="ADR339"/>
      <c r="ADS339"/>
      <c r="ADT339"/>
      <c r="ADU339"/>
      <c r="ADV339"/>
      <c r="ADW339"/>
      <c r="ADX339"/>
      <c r="ADY339"/>
      <c r="ADZ339"/>
      <c r="AEA339"/>
      <c r="AEB339"/>
      <c r="AEC339"/>
      <c r="AED339"/>
      <c r="AEE339"/>
      <c r="AEF339"/>
      <c r="AEG339"/>
      <c r="AEH339"/>
      <c r="AEI339"/>
      <c r="AEJ339"/>
      <c r="AEK339"/>
      <c r="AEL339"/>
      <c r="AEM339"/>
      <c r="AEN339"/>
      <c r="AEO339"/>
      <c r="AEP339"/>
      <c r="AEQ339"/>
      <c r="AER339"/>
      <c r="AES339"/>
      <c r="AET339"/>
      <c r="AEU339"/>
      <c r="AEV339"/>
      <c r="AEW339"/>
      <c r="AEX339"/>
      <c r="AEY339"/>
      <c r="AEZ339"/>
      <c r="AFA339"/>
      <c r="AFB339"/>
      <c r="AFC339"/>
      <c r="AFD339"/>
      <c r="AFE339"/>
      <c r="AFF339"/>
      <c r="AFG339"/>
      <c r="AFH339"/>
      <c r="AFI339"/>
      <c r="AFJ339"/>
      <c r="AFK339"/>
      <c r="AFL339"/>
      <c r="AFM339"/>
      <c r="AFN339"/>
      <c r="AFO339"/>
      <c r="AFP339"/>
      <c r="AFQ339"/>
      <c r="AFR339"/>
      <c r="AFS339"/>
      <c r="AFT339"/>
      <c r="AFU339"/>
      <c r="AFV339"/>
      <c r="AFW339"/>
      <c r="AFX339"/>
      <c r="AFY339"/>
      <c r="AFZ339"/>
      <c r="AGA339"/>
      <c r="AGB339"/>
      <c r="AGC339"/>
      <c r="AGD339"/>
      <c r="AGE339"/>
      <c r="AGF339"/>
      <c r="AGG339"/>
      <c r="AGH339"/>
      <c r="AGI339"/>
      <c r="AGJ339"/>
      <c r="AGK339"/>
      <c r="AGL339"/>
      <c r="AGM339"/>
      <c r="AGN339"/>
      <c r="AGO339"/>
      <c r="AGP339"/>
      <c r="AGQ339"/>
      <c r="AGR339"/>
      <c r="AGS339"/>
      <c r="AGT339"/>
      <c r="AGU339"/>
      <c r="AGV339"/>
      <c r="AGW339"/>
      <c r="AGX339"/>
      <c r="AGY339"/>
      <c r="AGZ339"/>
      <c r="AHA339"/>
      <c r="AHB339"/>
      <c r="AHC339"/>
      <c r="AHD339"/>
      <c r="AHE339"/>
      <c r="AHF339"/>
      <c r="AHG339"/>
      <c r="AHH339"/>
      <c r="AHI339"/>
      <c r="AHJ339"/>
      <c r="AHK339"/>
      <c r="AHL339"/>
      <c r="AHM339"/>
      <c r="AHN339"/>
      <c r="AHO339"/>
      <c r="AHP339"/>
      <c r="AHQ339"/>
      <c r="AHR339"/>
      <c r="AHS339"/>
      <c r="AHT339"/>
      <c r="AHU339"/>
      <c r="AHV339"/>
      <c r="AHW339"/>
      <c r="AHX339"/>
      <c r="AHY339"/>
      <c r="AHZ339"/>
      <c r="AIA339"/>
      <c r="AIB339"/>
      <c r="AIC339"/>
      <c r="AID339"/>
      <c r="AIE339"/>
      <c r="AIF339"/>
      <c r="AIG339"/>
      <c r="AIH339"/>
      <c r="AII339"/>
      <c r="AIJ339"/>
      <c r="AIK339"/>
      <c r="AIL339"/>
      <c r="AIM339"/>
      <c r="AIN339"/>
      <c r="AIO339"/>
      <c r="AIP339"/>
      <c r="AIQ339"/>
      <c r="AIR339"/>
      <c r="AIS339"/>
      <c r="AIT339"/>
      <c r="AIU339"/>
      <c r="AIV339"/>
      <c r="AIW339"/>
      <c r="AIX339"/>
      <c r="AIY339"/>
      <c r="AIZ339"/>
    </row>
    <row r="340" spans="1:936" s="6" customFormat="1" ht="18" customHeight="1" x14ac:dyDescent="0.25">
      <c r="A340" s="34">
        <v>334</v>
      </c>
      <c r="B340" s="16" t="s">
        <v>297</v>
      </c>
      <c r="C340" s="16" t="s">
        <v>872</v>
      </c>
      <c r="D340" s="16" t="s">
        <v>296</v>
      </c>
      <c r="E340" s="16" t="s">
        <v>65</v>
      </c>
      <c r="F340" s="17" t="s">
        <v>880</v>
      </c>
      <c r="G340" s="18">
        <v>25000</v>
      </c>
      <c r="H340" s="16">
        <v>0</v>
      </c>
      <c r="I340" s="19">
        <v>25</v>
      </c>
      <c r="J340" s="45">
        <v>717.5</v>
      </c>
      <c r="K340" s="39">
        <f t="shared" si="75"/>
        <v>1774.9999999999998</v>
      </c>
      <c r="L340" s="29">
        <f t="shared" si="76"/>
        <v>275</v>
      </c>
      <c r="M340" s="44">
        <v>760</v>
      </c>
      <c r="N340" s="19">
        <f t="shared" si="77"/>
        <v>1772.5000000000002</v>
      </c>
      <c r="O340" s="19"/>
      <c r="P340" s="19">
        <f t="shared" si="78"/>
        <v>1477.5</v>
      </c>
      <c r="Q340" s="19">
        <f t="shared" si="79"/>
        <v>1502.5</v>
      </c>
      <c r="R340" s="19">
        <f t="shared" si="80"/>
        <v>3822.5</v>
      </c>
      <c r="S340" s="19">
        <f t="shared" si="74"/>
        <v>23497.5</v>
      </c>
      <c r="T340" s="30" t="s">
        <v>41</v>
      </c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  <c r="ADN340"/>
      <c r="ADO340"/>
      <c r="ADP340"/>
      <c r="ADQ340"/>
      <c r="ADR340"/>
      <c r="ADS340"/>
      <c r="ADT340"/>
      <c r="ADU340"/>
      <c r="ADV340"/>
      <c r="ADW340"/>
      <c r="ADX340"/>
      <c r="ADY340"/>
      <c r="ADZ340"/>
      <c r="AEA340"/>
      <c r="AEB340"/>
      <c r="AEC340"/>
      <c r="AED340"/>
      <c r="AEE340"/>
      <c r="AEF340"/>
      <c r="AEG340"/>
      <c r="AEH340"/>
      <c r="AEI340"/>
      <c r="AEJ340"/>
      <c r="AEK340"/>
      <c r="AEL340"/>
      <c r="AEM340"/>
      <c r="AEN340"/>
      <c r="AEO340"/>
      <c r="AEP340"/>
      <c r="AEQ340"/>
      <c r="AER340"/>
      <c r="AES340"/>
      <c r="AET340"/>
      <c r="AEU340"/>
      <c r="AEV340"/>
      <c r="AEW340"/>
      <c r="AEX340"/>
      <c r="AEY340"/>
      <c r="AEZ340"/>
      <c r="AFA340"/>
      <c r="AFB340"/>
      <c r="AFC340"/>
      <c r="AFD340"/>
      <c r="AFE340"/>
      <c r="AFF340"/>
      <c r="AFG340"/>
      <c r="AFH340"/>
      <c r="AFI340"/>
      <c r="AFJ340"/>
      <c r="AFK340"/>
      <c r="AFL340"/>
      <c r="AFM340"/>
      <c r="AFN340"/>
      <c r="AFO340"/>
      <c r="AFP340"/>
      <c r="AFQ340"/>
      <c r="AFR340"/>
      <c r="AFS340"/>
      <c r="AFT340"/>
      <c r="AFU340"/>
      <c r="AFV340"/>
      <c r="AFW340"/>
      <c r="AFX340"/>
      <c r="AFY340"/>
      <c r="AFZ340"/>
      <c r="AGA340"/>
      <c r="AGB340"/>
      <c r="AGC340"/>
      <c r="AGD340"/>
      <c r="AGE340"/>
      <c r="AGF340"/>
      <c r="AGG340"/>
      <c r="AGH340"/>
      <c r="AGI340"/>
      <c r="AGJ340"/>
      <c r="AGK340"/>
      <c r="AGL340"/>
      <c r="AGM340"/>
      <c r="AGN340"/>
      <c r="AGO340"/>
      <c r="AGP340"/>
      <c r="AGQ340"/>
      <c r="AGR340"/>
      <c r="AGS340"/>
      <c r="AGT340"/>
      <c r="AGU340"/>
      <c r="AGV340"/>
      <c r="AGW340"/>
      <c r="AGX340"/>
      <c r="AGY340"/>
      <c r="AGZ340"/>
      <c r="AHA340"/>
      <c r="AHB340"/>
      <c r="AHC340"/>
      <c r="AHD340"/>
      <c r="AHE340"/>
      <c r="AHF340"/>
      <c r="AHG340"/>
      <c r="AHH340"/>
      <c r="AHI340"/>
      <c r="AHJ340"/>
      <c r="AHK340"/>
      <c r="AHL340"/>
      <c r="AHM340"/>
      <c r="AHN340"/>
      <c r="AHO340"/>
      <c r="AHP340"/>
      <c r="AHQ340"/>
      <c r="AHR340"/>
      <c r="AHS340"/>
      <c r="AHT340"/>
      <c r="AHU340"/>
      <c r="AHV340"/>
      <c r="AHW340"/>
      <c r="AHX340"/>
      <c r="AHY340"/>
      <c r="AHZ340"/>
      <c r="AIA340"/>
      <c r="AIB340"/>
      <c r="AIC340"/>
      <c r="AID340"/>
      <c r="AIE340"/>
      <c r="AIF340"/>
      <c r="AIG340"/>
      <c r="AIH340"/>
      <c r="AII340"/>
      <c r="AIJ340"/>
      <c r="AIK340"/>
      <c r="AIL340"/>
      <c r="AIM340"/>
      <c r="AIN340"/>
      <c r="AIO340"/>
      <c r="AIP340"/>
      <c r="AIQ340"/>
      <c r="AIR340"/>
      <c r="AIS340"/>
      <c r="AIT340"/>
      <c r="AIU340"/>
      <c r="AIV340"/>
      <c r="AIW340"/>
      <c r="AIX340"/>
      <c r="AIY340"/>
      <c r="AIZ340"/>
    </row>
    <row r="341" spans="1:936" s="6" customFormat="1" ht="18" customHeight="1" x14ac:dyDescent="0.25">
      <c r="A341" s="34">
        <v>335</v>
      </c>
      <c r="B341" s="16" t="s">
        <v>984</v>
      </c>
      <c r="C341" s="16" t="s">
        <v>872</v>
      </c>
      <c r="D341" s="16" t="s">
        <v>296</v>
      </c>
      <c r="E341" s="16" t="s">
        <v>924</v>
      </c>
      <c r="F341" s="17" t="s">
        <v>880</v>
      </c>
      <c r="G341" s="18">
        <v>25000</v>
      </c>
      <c r="H341" s="16">
        <v>0</v>
      </c>
      <c r="I341" s="19">
        <v>25</v>
      </c>
      <c r="J341" s="45">
        <v>717.5</v>
      </c>
      <c r="K341" s="39">
        <f t="shared" si="75"/>
        <v>1774.9999999999998</v>
      </c>
      <c r="L341" s="29">
        <f t="shared" si="76"/>
        <v>275</v>
      </c>
      <c r="M341" s="44">
        <v>760</v>
      </c>
      <c r="N341" s="19">
        <f t="shared" si="77"/>
        <v>1772.5000000000002</v>
      </c>
      <c r="O341" s="19"/>
      <c r="P341" s="19">
        <f t="shared" si="78"/>
        <v>1477.5</v>
      </c>
      <c r="Q341" s="19">
        <f t="shared" si="79"/>
        <v>1502.5</v>
      </c>
      <c r="R341" s="19">
        <f t="shared" si="80"/>
        <v>3822.5</v>
      </c>
      <c r="S341" s="19">
        <f t="shared" si="74"/>
        <v>23497.5</v>
      </c>
      <c r="T341" s="30" t="s">
        <v>41</v>
      </c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  <c r="ADN341"/>
      <c r="ADO341"/>
      <c r="ADP341"/>
      <c r="ADQ341"/>
      <c r="ADR341"/>
      <c r="ADS341"/>
      <c r="ADT341"/>
      <c r="ADU341"/>
      <c r="ADV341"/>
      <c r="ADW341"/>
      <c r="ADX341"/>
      <c r="ADY341"/>
      <c r="ADZ341"/>
      <c r="AEA341"/>
      <c r="AEB341"/>
      <c r="AEC341"/>
      <c r="AED341"/>
      <c r="AEE341"/>
      <c r="AEF341"/>
      <c r="AEG341"/>
      <c r="AEH341"/>
      <c r="AEI341"/>
      <c r="AEJ341"/>
      <c r="AEK341"/>
      <c r="AEL341"/>
      <c r="AEM341"/>
      <c r="AEN341"/>
      <c r="AEO341"/>
      <c r="AEP341"/>
      <c r="AEQ341"/>
      <c r="AER341"/>
      <c r="AES341"/>
      <c r="AET341"/>
      <c r="AEU341"/>
      <c r="AEV341"/>
      <c r="AEW341"/>
      <c r="AEX341"/>
      <c r="AEY341"/>
      <c r="AEZ341"/>
      <c r="AFA341"/>
      <c r="AFB341"/>
      <c r="AFC341"/>
      <c r="AFD341"/>
      <c r="AFE341"/>
      <c r="AFF341"/>
      <c r="AFG341"/>
      <c r="AFH341"/>
      <c r="AFI341"/>
      <c r="AFJ341"/>
      <c r="AFK341"/>
      <c r="AFL341"/>
      <c r="AFM341"/>
      <c r="AFN341"/>
      <c r="AFO341"/>
      <c r="AFP341"/>
      <c r="AFQ341"/>
      <c r="AFR341"/>
      <c r="AFS341"/>
      <c r="AFT341"/>
      <c r="AFU341"/>
      <c r="AFV341"/>
      <c r="AFW341"/>
      <c r="AFX341"/>
      <c r="AFY341"/>
      <c r="AFZ341"/>
      <c r="AGA341"/>
      <c r="AGB341"/>
      <c r="AGC341"/>
      <c r="AGD341"/>
      <c r="AGE341"/>
      <c r="AGF341"/>
      <c r="AGG341"/>
      <c r="AGH341"/>
      <c r="AGI341"/>
      <c r="AGJ341"/>
      <c r="AGK341"/>
      <c r="AGL341"/>
      <c r="AGM341"/>
      <c r="AGN341"/>
      <c r="AGO341"/>
      <c r="AGP341"/>
      <c r="AGQ341"/>
      <c r="AGR341"/>
      <c r="AGS341"/>
      <c r="AGT341"/>
      <c r="AGU341"/>
      <c r="AGV341"/>
      <c r="AGW341"/>
      <c r="AGX341"/>
      <c r="AGY341"/>
      <c r="AGZ341"/>
      <c r="AHA341"/>
      <c r="AHB341"/>
      <c r="AHC341"/>
      <c r="AHD341"/>
      <c r="AHE341"/>
      <c r="AHF341"/>
      <c r="AHG341"/>
      <c r="AHH341"/>
      <c r="AHI341"/>
      <c r="AHJ341"/>
      <c r="AHK341"/>
      <c r="AHL341"/>
      <c r="AHM341"/>
      <c r="AHN341"/>
      <c r="AHO341"/>
      <c r="AHP341"/>
      <c r="AHQ341"/>
      <c r="AHR341"/>
      <c r="AHS341"/>
      <c r="AHT341"/>
      <c r="AHU341"/>
      <c r="AHV341"/>
      <c r="AHW341"/>
      <c r="AHX341"/>
      <c r="AHY341"/>
      <c r="AHZ341"/>
      <c r="AIA341"/>
      <c r="AIB341"/>
      <c r="AIC341"/>
      <c r="AID341"/>
      <c r="AIE341"/>
      <c r="AIF341"/>
      <c r="AIG341"/>
      <c r="AIH341"/>
      <c r="AII341"/>
      <c r="AIJ341"/>
      <c r="AIK341"/>
      <c r="AIL341"/>
      <c r="AIM341"/>
      <c r="AIN341"/>
      <c r="AIO341"/>
      <c r="AIP341"/>
      <c r="AIQ341"/>
      <c r="AIR341"/>
      <c r="AIS341"/>
      <c r="AIT341"/>
      <c r="AIU341"/>
      <c r="AIV341"/>
      <c r="AIW341"/>
      <c r="AIX341"/>
      <c r="AIY341"/>
      <c r="AIZ341"/>
    </row>
    <row r="342" spans="1:936" s="6" customFormat="1" ht="18" customHeight="1" x14ac:dyDescent="0.25">
      <c r="A342" s="34">
        <v>336</v>
      </c>
      <c r="B342" s="16" t="s">
        <v>1008</v>
      </c>
      <c r="C342" s="16" t="s">
        <v>872</v>
      </c>
      <c r="D342" s="16" t="s">
        <v>1007</v>
      </c>
      <c r="E342" s="16" t="s">
        <v>101</v>
      </c>
      <c r="F342" s="17" t="s">
        <v>880</v>
      </c>
      <c r="G342" s="18">
        <v>25000</v>
      </c>
      <c r="H342" s="16">
        <v>0</v>
      </c>
      <c r="I342" s="19">
        <v>25</v>
      </c>
      <c r="J342" s="45">
        <v>717.5</v>
      </c>
      <c r="K342" s="39">
        <f t="shared" si="75"/>
        <v>1774.9999999999998</v>
      </c>
      <c r="L342" s="29">
        <f t="shared" si="76"/>
        <v>275</v>
      </c>
      <c r="M342" s="44">
        <v>760</v>
      </c>
      <c r="N342" s="19">
        <f t="shared" si="77"/>
        <v>1772.5000000000002</v>
      </c>
      <c r="O342" s="19"/>
      <c r="P342" s="19">
        <f t="shared" si="78"/>
        <v>1477.5</v>
      </c>
      <c r="Q342" s="19">
        <f t="shared" si="79"/>
        <v>1502.5</v>
      </c>
      <c r="R342" s="19">
        <f t="shared" si="80"/>
        <v>3822.5</v>
      </c>
      <c r="S342" s="19">
        <f t="shared" si="74"/>
        <v>23497.5</v>
      </c>
      <c r="T342" s="30" t="s">
        <v>41</v>
      </c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  <c r="ADN342"/>
      <c r="ADO342"/>
      <c r="ADP342"/>
      <c r="ADQ342"/>
      <c r="ADR342"/>
      <c r="ADS342"/>
      <c r="ADT342"/>
      <c r="ADU342"/>
      <c r="ADV342"/>
      <c r="ADW342"/>
      <c r="ADX342"/>
      <c r="ADY342"/>
      <c r="ADZ342"/>
      <c r="AEA342"/>
      <c r="AEB342"/>
      <c r="AEC342"/>
      <c r="AED342"/>
      <c r="AEE342"/>
      <c r="AEF342"/>
      <c r="AEG342"/>
      <c r="AEH342"/>
      <c r="AEI342"/>
      <c r="AEJ342"/>
      <c r="AEK342"/>
      <c r="AEL342"/>
      <c r="AEM342"/>
      <c r="AEN342"/>
      <c r="AEO342"/>
      <c r="AEP342"/>
      <c r="AEQ342"/>
      <c r="AER342"/>
      <c r="AES342"/>
      <c r="AET342"/>
      <c r="AEU342"/>
      <c r="AEV342"/>
      <c r="AEW342"/>
      <c r="AEX342"/>
      <c r="AEY342"/>
      <c r="AEZ342"/>
      <c r="AFA342"/>
      <c r="AFB342"/>
      <c r="AFC342"/>
      <c r="AFD342"/>
      <c r="AFE342"/>
      <c r="AFF342"/>
      <c r="AFG342"/>
      <c r="AFH342"/>
      <c r="AFI342"/>
      <c r="AFJ342"/>
      <c r="AFK342"/>
      <c r="AFL342"/>
      <c r="AFM342"/>
      <c r="AFN342"/>
      <c r="AFO342"/>
      <c r="AFP342"/>
      <c r="AFQ342"/>
      <c r="AFR342"/>
      <c r="AFS342"/>
      <c r="AFT342"/>
      <c r="AFU342"/>
      <c r="AFV342"/>
      <c r="AFW342"/>
      <c r="AFX342"/>
      <c r="AFY342"/>
      <c r="AFZ342"/>
      <c r="AGA342"/>
      <c r="AGB342"/>
      <c r="AGC342"/>
      <c r="AGD342"/>
      <c r="AGE342"/>
      <c r="AGF342"/>
      <c r="AGG342"/>
      <c r="AGH342"/>
      <c r="AGI342"/>
      <c r="AGJ342"/>
      <c r="AGK342"/>
      <c r="AGL342"/>
      <c r="AGM342"/>
      <c r="AGN342"/>
      <c r="AGO342"/>
      <c r="AGP342"/>
      <c r="AGQ342"/>
      <c r="AGR342"/>
      <c r="AGS342"/>
      <c r="AGT342"/>
      <c r="AGU342"/>
      <c r="AGV342"/>
      <c r="AGW342"/>
      <c r="AGX342"/>
      <c r="AGY342"/>
      <c r="AGZ342"/>
      <c r="AHA342"/>
      <c r="AHB342"/>
      <c r="AHC342"/>
      <c r="AHD342"/>
      <c r="AHE342"/>
      <c r="AHF342"/>
      <c r="AHG342"/>
      <c r="AHH342"/>
      <c r="AHI342"/>
      <c r="AHJ342"/>
      <c r="AHK342"/>
      <c r="AHL342"/>
      <c r="AHM342"/>
      <c r="AHN342"/>
      <c r="AHO342"/>
      <c r="AHP342"/>
      <c r="AHQ342"/>
      <c r="AHR342"/>
      <c r="AHS342"/>
      <c r="AHT342"/>
      <c r="AHU342"/>
      <c r="AHV342"/>
      <c r="AHW342"/>
      <c r="AHX342"/>
      <c r="AHY342"/>
      <c r="AHZ342"/>
      <c r="AIA342"/>
      <c r="AIB342"/>
      <c r="AIC342"/>
      <c r="AID342"/>
      <c r="AIE342"/>
      <c r="AIF342"/>
      <c r="AIG342"/>
      <c r="AIH342"/>
      <c r="AII342"/>
      <c r="AIJ342"/>
      <c r="AIK342"/>
      <c r="AIL342"/>
      <c r="AIM342"/>
      <c r="AIN342"/>
      <c r="AIO342"/>
      <c r="AIP342"/>
      <c r="AIQ342"/>
      <c r="AIR342"/>
      <c r="AIS342"/>
      <c r="AIT342"/>
      <c r="AIU342"/>
      <c r="AIV342"/>
      <c r="AIW342"/>
      <c r="AIX342"/>
      <c r="AIY342"/>
      <c r="AIZ342"/>
    </row>
    <row r="343" spans="1:936" s="6" customFormat="1" ht="18" customHeight="1" x14ac:dyDescent="0.25">
      <c r="A343" s="34">
        <v>337</v>
      </c>
      <c r="B343" s="16" t="s">
        <v>994</v>
      </c>
      <c r="C343" s="16" t="s">
        <v>872</v>
      </c>
      <c r="D343" s="16" t="s">
        <v>993</v>
      </c>
      <c r="E343" s="16" t="s">
        <v>65</v>
      </c>
      <c r="F343" s="17" t="s">
        <v>880</v>
      </c>
      <c r="G343" s="18">
        <v>25000</v>
      </c>
      <c r="H343" s="16">
        <v>0</v>
      </c>
      <c r="I343" s="19">
        <v>25</v>
      </c>
      <c r="J343" s="45">
        <v>717.5</v>
      </c>
      <c r="K343" s="39">
        <f t="shared" si="75"/>
        <v>1774.9999999999998</v>
      </c>
      <c r="L343" s="29">
        <f t="shared" si="76"/>
        <v>275</v>
      </c>
      <c r="M343" s="44">
        <v>760</v>
      </c>
      <c r="N343" s="19">
        <f t="shared" si="77"/>
        <v>1772.5000000000002</v>
      </c>
      <c r="O343" s="19"/>
      <c r="P343" s="19">
        <f t="shared" si="78"/>
        <v>1477.5</v>
      </c>
      <c r="Q343" s="19">
        <f t="shared" si="79"/>
        <v>1502.5</v>
      </c>
      <c r="R343" s="19">
        <f t="shared" si="80"/>
        <v>3822.5</v>
      </c>
      <c r="S343" s="19">
        <f t="shared" si="74"/>
        <v>23497.5</v>
      </c>
      <c r="T343" s="30" t="s">
        <v>41</v>
      </c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  <c r="ADN343"/>
      <c r="ADO343"/>
      <c r="ADP343"/>
      <c r="ADQ343"/>
      <c r="ADR343"/>
      <c r="ADS343"/>
      <c r="ADT343"/>
      <c r="ADU343"/>
      <c r="ADV343"/>
      <c r="ADW343"/>
      <c r="ADX343"/>
      <c r="ADY343"/>
      <c r="ADZ343"/>
      <c r="AEA343"/>
      <c r="AEB343"/>
      <c r="AEC343"/>
      <c r="AED343"/>
      <c r="AEE343"/>
      <c r="AEF343"/>
      <c r="AEG343"/>
      <c r="AEH343"/>
      <c r="AEI343"/>
      <c r="AEJ343"/>
      <c r="AEK343"/>
      <c r="AEL343"/>
      <c r="AEM343"/>
      <c r="AEN343"/>
      <c r="AEO343"/>
      <c r="AEP343"/>
      <c r="AEQ343"/>
      <c r="AER343"/>
      <c r="AES343"/>
      <c r="AET343"/>
      <c r="AEU343"/>
      <c r="AEV343"/>
      <c r="AEW343"/>
      <c r="AEX343"/>
      <c r="AEY343"/>
      <c r="AEZ343"/>
      <c r="AFA343"/>
      <c r="AFB343"/>
      <c r="AFC343"/>
      <c r="AFD343"/>
      <c r="AFE343"/>
      <c r="AFF343"/>
      <c r="AFG343"/>
      <c r="AFH343"/>
      <c r="AFI343"/>
      <c r="AFJ343"/>
      <c r="AFK343"/>
      <c r="AFL343"/>
      <c r="AFM343"/>
      <c r="AFN343"/>
      <c r="AFO343"/>
      <c r="AFP343"/>
      <c r="AFQ343"/>
      <c r="AFR343"/>
      <c r="AFS343"/>
      <c r="AFT343"/>
      <c r="AFU343"/>
      <c r="AFV343"/>
      <c r="AFW343"/>
      <c r="AFX343"/>
      <c r="AFY343"/>
      <c r="AFZ343"/>
      <c r="AGA343"/>
      <c r="AGB343"/>
      <c r="AGC343"/>
      <c r="AGD343"/>
      <c r="AGE343"/>
      <c r="AGF343"/>
      <c r="AGG343"/>
      <c r="AGH343"/>
      <c r="AGI343"/>
      <c r="AGJ343"/>
      <c r="AGK343"/>
      <c r="AGL343"/>
      <c r="AGM343"/>
      <c r="AGN343"/>
      <c r="AGO343"/>
      <c r="AGP343"/>
      <c r="AGQ343"/>
      <c r="AGR343"/>
      <c r="AGS343"/>
      <c r="AGT343"/>
      <c r="AGU343"/>
      <c r="AGV343"/>
      <c r="AGW343"/>
      <c r="AGX343"/>
      <c r="AGY343"/>
      <c r="AGZ343"/>
      <c r="AHA343"/>
      <c r="AHB343"/>
      <c r="AHC343"/>
      <c r="AHD343"/>
      <c r="AHE343"/>
      <c r="AHF343"/>
      <c r="AHG343"/>
      <c r="AHH343"/>
      <c r="AHI343"/>
      <c r="AHJ343"/>
      <c r="AHK343"/>
      <c r="AHL343"/>
      <c r="AHM343"/>
      <c r="AHN343"/>
      <c r="AHO343"/>
      <c r="AHP343"/>
      <c r="AHQ343"/>
      <c r="AHR343"/>
      <c r="AHS343"/>
      <c r="AHT343"/>
      <c r="AHU343"/>
      <c r="AHV343"/>
      <c r="AHW343"/>
      <c r="AHX343"/>
      <c r="AHY343"/>
      <c r="AHZ343"/>
      <c r="AIA343"/>
      <c r="AIB343"/>
      <c r="AIC343"/>
      <c r="AID343"/>
      <c r="AIE343"/>
      <c r="AIF343"/>
      <c r="AIG343"/>
      <c r="AIH343"/>
      <c r="AII343"/>
      <c r="AIJ343"/>
      <c r="AIK343"/>
      <c r="AIL343"/>
      <c r="AIM343"/>
      <c r="AIN343"/>
      <c r="AIO343"/>
      <c r="AIP343"/>
      <c r="AIQ343"/>
      <c r="AIR343"/>
      <c r="AIS343"/>
      <c r="AIT343"/>
      <c r="AIU343"/>
      <c r="AIV343"/>
      <c r="AIW343"/>
      <c r="AIX343"/>
      <c r="AIY343"/>
      <c r="AIZ343"/>
    </row>
    <row r="344" spans="1:936" s="6" customFormat="1" ht="18" customHeight="1" x14ac:dyDescent="0.25">
      <c r="A344" s="34">
        <v>338</v>
      </c>
      <c r="B344" s="16" t="s">
        <v>1038</v>
      </c>
      <c r="C344" s="16" t="s">
        <v>873</v>
      </c>
      <c r="D344" s="16" t="s">
        <v>1051</v>
      </c>
      <c r="E344" s="16" t="s">
        <v>65</v>
      </c>
      <c r="F344" s="17" t="s">
        <v>876</v>
      </c>
      <c r="G344" s="26">
        <v>25000</v>
      </c>
      <c r="H344" s="27">
        <v>0</v>
      </c>
      <c r="I344" s="19">
        <v>25</v>
      </c>
      <c r="J344" s="46">
        <v>717.5</v>
      </c>
      <c r="K344" s="42">
        <f t="shared" si="75"/>
        <v>1774.9999999999998</v>
      </c>
      <c r="L344" s="29">
        <f t="shared" si="76"/>
        <v>275</v>
      </c>
      <c r="M344" s="52">
        <v>760</v>
      </c>
      <c r="N344" s="28">
        <f t="shared" si="77"/>
        <v>1772.5000000000002</v>
      </c>
      <c r="O344" s="28"/>
      <c r="P344" s="28">
        <f t="shared" si="78"/>
        <v>1477.5</v>
      </c>
      <c r="Q344" s="19">
        <f t="shared" si="79"/>
        <v>1502.5</v>
      </c>
      <c r="R344" s="28">
        <f t="shared" si="80"/>
        <v>3822.5</v>
      </c>
      <c r="S344" s="28">
        <f t="shared" si="74"/>
        <v>23497.5</v>
      </c>
      <c r="T344" s="30" t="s">
        <v>41</v>
      </c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  <c r="ADN344"/>
      <c r="ADO344"/>
      <c r="ADP344"/>
      <c r="ADQ344"/>
      <c r="ADR344"/>
      <c r="ADS344"/>
      <c r="ADT344"/>
      <c r="ADU344"/>
      <c r="ADV344"/>
      <c r="ADW344"/>
      <c r="ADX344"/>
      <c r="ADY344"/>
      <c r="ADZ344"/>
      <c r="AEA344"/>
      <c r="AEB344"/>
      <c r="AEC344"/>
      <c r="AED344"/>
      <c r="AEE344"/>
      <c r="AEF344"/>
      <c r="AEG344"/>
      <c r="AEH344"/>
      <c r="AEI344"/>
      <c r="AEJ344"/>
      <c r="AEK344"/>
      <c r="AEL344"/>
      <c r="AEM344"/>
      <c r="AEN344"/>
      <c r="AEO344"/>
      <c r="AEP344"/>
      <c r="AEQ344"/>
      <c r="AER344"/>
      <c r="AES344"/>
      <c r="AET344"/>
      <c r="AEU344"/>
      <c r="AEV344"/>
      <c r="AEW344"/>
      <c r="AEX344"/>
      <c r="AEY344"/>
      <c r="AEZ344"/>
      <c r="AFA344"/>
      <c r="AFB344"/>
      <c r="AFC344"/>
      <c r="AFD344"/>
      <c r="AFE344"/>
      <c r="AFF344"/>
      <c r="AFG344"/>
      <c r="AFH344"/>
      <c r="AFI344"/>
      <c r="AFJ344"/>
      <c r="AFK344"/>
      <c r="AFL344"/>
      <c r="AFM344"/>
      <c r="AFN344"/>
      <c r="AFO344"/>
      <c r="AFP344"/>
      <c r="AFQ344"/>
      <c r="AFR344"/>
      <c r="AFS344"/>
      <c r="AFT344"/>
      <c r="AFU344"/>
      <c r="AFV344"/>
      <c r="AFW344"/>
      <c r="AFX344"/>
      <c r="AFY344"/>
      <c r="AFZ344"/>
      <c r="AGA344"/>
      <c r="AGB344"/>
      <c r="AGC344"/>
      <c r="AGD344"/>
      <c r="AGE344"/>
      <c r="AGF344"/>
      <c r="AGG344"/>
      <c r="AGH344"/>
      <c r="AGI344"/>
      <c r="AGJ344"/>
      <c r="AGK344"/>
      <c r="AGL344"/>
      <c r="AGM344"/>
      <c r="AGN344"/>
      <c r="AGO344"/>
      <c r="AGP344"/>
      <c r="AGQ344"/>
      <c r="AGR344"/>
      <c r="AGS344"/>
      <c r="AGT344"/>
      <c r="AGU344"/>
      <c r="AGV344"/>
      <c r="AGW344"/>
      <c r="AGX344"/>
      <c r="AGY344"/>
      <c r="AGZ344"/>
      <c r="AHA344"/>
      <c r="AHB344"/>
      <c r="AHC344"/>
      <c r="AHD344"/>
      <c r="AHE344"/>
      <c r="AHF344"/>
      <c r="AHG344"/>
      <c r="AHH344"/>
      <c r="AHI344"/>
      <c r="AHJ344"/>
      <c r="AHK344"/>
      <c r="AHL344"/>
      <c r="AHM344"/>
      <c r="AHN344"/>
      <c r="AHO344"/>
      <c r="AHP344"/>
      <c r="AHQ344"/>
      <c r="AHR344"/>
      <c r="AHS344"/>
      <c r="AHT344"/>
      <c r="AHU344"/>
      <c r="AHV344"/>
      <c r="AHW344"/>
      <c r="AHX344"/>
      <c r="AHY344"/>
      <c r="AHZ344"/>
      <c r="AIA344"/>
      <c r="AIB344"/>
      <c r="AIC344"/>
      <c r="AID344"/>
      <c r="AIE344"/>
      <c r="AIF344"/>
      <c r="AIG344"/>
      <c r="AIH344"/>
      <c r="AII344"/>
      <c r="AIJ344"/>
      <c r="AIK344"/>
      <c r="AIL344"/>
      <c r="AIM344"/>
      <c r="AIN344"/>
      <c r="AIO344"/>
      <c r="AIP344"/>
      <c r="AIQ344"/>
      <c r="AIR344"/>
      <c r="AIS344"/>
      <c r="AIT344"/>
      <c r="AIU344"/>
      <c r="AIV344"/>
      <c r="AIW344"/>
      <c r="AIX344"/>
      <c r="AIY344"/>
      <c r="AIZ344"/>
    </row>
    <row r="345" spans="1:936" s="6" customFormat="1" ht="18" customHeight="1" x14ac:dyDescent="0.25">
      <c r="A345" s="34">
        <v>339</v>
      </c>
      <c r="B345" s="16" t="s">
        <v>1064</v>
      </c>
      <c r="C345" s="16" t="s">
        <v>872</v>
      </c>
      <c r="D345" s="16" t="s">
        <v>1063</v>
      </c>
      <c r="E345" s="16" t="s">
        <v>113</v>
      </c>
      <c r="F345" s="17" t="s">
        <v>876</v>
      </c>
      <c r="G345" s="26">
        <v>25000</v>
      </c>
      <c r="H345" s="27">
        <v>0</v>
      </c>
      <c r="I345" s="19">
        <v>25</v>
      </c>
      <c r="J345" s="46">
        <v>717.5</v>
      </c>
      <c r="K345" s="42">
        <f t="shared" si="75"/>
        <v>1774.9999999999998</v>
      </c>
      <c r="L345" s="29">
        <f t="shared" si="76"/>
        <v>275</v>
      </c>
      <c r="M345" s="52">
        <v>760</v>
      </c>
      <c r="N345" s="28">
        <f t="shared" si="77"/>
        <v>1772.5000000000002</v>
      </c>
      <c r="O345" s="28"/>
      <c r="P345" s="28">
        <f t="shared" si="78"/>
        <v>1477.5</v>
      </c>
      <c r="Q345" s="19">
        <f t="shared" si="79"/>
        <v>1502.5</v>
      </c>
      <c r="R345" s="28">
        <f t="shared" si="80"/>
        <v>3822.5</v>
      </c>
      <c r="S345" s="28">
        <f t="shared" si="74"/>
        <v>23497.5</v>
      </c>
      <c r="T345" s="30" t="s">
        <v>41</v>
      </c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  <c r="AEZ345"/>
      <c r="AFA345"/>
      <c r="AFB345"/>
      <c r="AFC345"/>
      <c r="AFD345"/>
      <c r="AFE345"/>
      <c r="AFF345"/>
      <c r="AFG345"/>
      <c r="AFH345"/>
      <c r="AFI345"/>
      <c r="AFJ345"/>
      <c r="AFK345"/>
      <c r="AFL345"/>
      <c r="AFM345"/>
      <c r="AFN345"/>
      <c r="AFO345"/>
      <c r="AFP345"/>
      <c r="AFQ345"/>
      <c r="AFR345"/>
      <c r="AFS345"/>
      <c r="AFT345"/>
      <c r="AFU345"/>
      <c r="AFV345"/>
      <c r="AFW345"/>
      <c r="AFX345"/>
      <c r="AFY345"/>
      <c r="AFZ345"/>
      <c r="AGA345"/>
      <c r="AGB345"/>
      <c r="AGC345"/>
      <c r="AGD345"/>
      <c r="AGE345"/>
      <c r="AGF345"/>
      <c r="AGG345"/>
      <c r="AGH345"/>
      <c r="AGI345"/>
      <c r="AGJ345"/>
      <c r="AGK345"/>
      <c r="AGL345"/>
      <c r="AGM345"/>
      <c r="AGN345"/>
      <c r="AGO345"/>
      <c r="AGP345"/>
      <c r="AGQ345"/>
      <c r="AGR345"/>
      <c r="AGS345"/>
      <c r="AGT345"/>
      <c r="AGU345"/>
      <c r="AGV345"/>
      <c r="AGW345"/>
      <c r="AGX345"/>
      <c r="AGY345"/>
      <c r="AGZ345"/>
      <c r="AHA345"/>
      <c r="AHB345"/>
      <c r="AHC345"/>
      <c r="AHD345"/>
      <c r="AHE345"/>
      <c r="AHF345"/>
      <c r="AHG345"/>
      <c r="AHH345"/>
      <c r="AHI345"/>
      <c r="AHJ345"/>
      <c r="AHK345"/>
      <c r="AHL345"/>
      <c r="AHM345"/>
      <c r="AHN345"/>
      <c r="AHO345"/>
      <c r="AHP345"/>
      <c r="AHQ345"/>
      <c r="AHR345"/>
      <c r="AHS345"/>
      <c r="AHT345"/>
      <c r="AHU345"/>
      <c r="AHV345"/>
      <c r="AHW345"/>
      <c r="AHX345"/>
      <c r="AHY345"/>
      <c r="AHZ345"/>
      <c r="AIA345"/>
      <c r="AIB345"/>
      <c r="AIC345"/>
      <c r="AID345"/>
      <c r="AIE345"/>
      <c r="AIF345"/>
      <c r="AIG345"/>
      <c r="AIH345"/>
      <c r="AII345"/>
      <c r="AIJ345"/>
      <c r="AIK345"/>
      <c r="AIL345"/>
      <c r="AIM345"/>
      <c r="AIN345"/>
      <c r="AIO345"/>
      <c r="AIP345"/>
      <c r="AIQ345"/>
      <c r="AIR345"/>
      <c r="AIS345"/>
      <c r="AIT345"/>
      <c r="AIU345"/>
      <c r="AIV345"/>
      <c r="AIW345"/>
      <c r="AIX345"/>
      <c r="AIY345"/>
      <c r="AIZ345"/>
    </row>
    <row r="346" spans="1:936" s="6" customFormat="1" ht="18" customHeight="1" x14ac:dyDescent="0.25">
      <c r="A346" s="34">
        <v>340</v>
      </c>
      <c r="B346" s="16" t="s">
        <v>54</v>
      </c>
      <c r="C346" s="16" t="s">
        <v>872</v>
      </c>
      <c r="D346" s="16" t="s">
        <v>142</v>
      </c>
      <c r="E346" s="16" t="s">
        <v>63</v>
      </c>
      <c r="F346" s="17" t="s">
        <v>881</v>
      </c>
      <c r="G346" s="18">
        <v>45000</v>
      </c>
      <c r="H346" s="38">
        <v>1148.33</v>
      </c>
      <c r="I346" s="19">
        <v>25</v>
      </c>
      <c r="J346" s="45">
        <v>1291.5</v>
      </c>
      <c r="K346" s="39">
        <f t="shared" si="75"/>
        <v>3194.9999999999995</v>
      </c>
      <c r="L346" s="29">
        <f t="shared" si="76"/>
        <v>495.00000000000006</v>
      </c>
      <c r="M346" s="44">
        <v>1368</v>
      </c>
      <c r="N346" s="19">
        <f t="shared" si="77"/>
        <v>3190.5</v>
      </c>
      <c r="O346" s="19"/>
      <c r="P346" s="19">
        <f t="shared" si="78"/>
        <v>2659.5</v>
      </c>
      <c r="Q346" s="19">
        <f t="shared" si="79"/>
        <v>3832.83</v>
      </c>
      <c r="R346" s="19">
        <f t="shared" si="80"/>
        <v>6880.5</v>
      </c>
      <c r="S346" s="19">
        <f t="shared" si="74"/>
        <v>41167.17</v>
      </c>
      <c r="T346" s="30" t="s">
        <v>41</v>
      </c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  <c r="AEZ346"/>
      <c r="AFA346"/>
      <c r="AFB346"/>
      <c r="AFC346"/>
      <c r="AFD346"/>
      <c r="AFE346"/>
      <c r="AFF346"/>
      <c r="AFG346"/>
      <c r="AFH346"/>
      <c r="AFI346"/>
      <c r="AFJ346"/>
      <c r="AFK346"/>
      <c r="AFL346"/>
      <c r="AFM346"/>
      <c r="AFN346"/>
      <c r="AFO346"/>
      <c r="AFP346"/>
      <c r="AFQ346"/>
      <c r="AFR346"/>
      <c r="AFS346"/>
      <c r="AFT346"/>
      <c r="AFU346"/>
      <c r="AFV346"/>
      <c r="AFW346"/>
      <c r="AFX346"/>
      <c r="AFY346"/>
      <c r="AFZ346"/>
      <c r="AGA346"/>
      <c r="AGB346"/>
      <c r="AGC346"/>
      <c r="AGD346"/>
      <c r="AGE346"/>
      <c r="AGF346"/>
      <c r="AGG346"/>
      <c r="AGH346"/>
      <c r="AGI346"/>
      <c r="AGJ346"/>
      <c r="AGK346"/>
      <c r="AGL346"/>
      <c r="AGM346"/>
      <c r="AGN346"/>
      <c r="AGO346"/>
      <c r="AGP346"/>
      <c r="AGQ346"/>
      <c r="AGR346"/>
      <c r="AGS346"/>
      <c r="AGT346"/>
      <c r="AGU346"/>
      <c r="AGV346"/>
      <c r="AGW346"/>
      <c r="AGX346"/>
      <c r="AGY346"/>
      <c r="AGZ346"/>
      <c r="AHA346"/>
      <c r="AHB346"/>
      <c r="AHC346"/>
      <c r="AHD346"/>
      <c r="AHE346"/>
      <c r="AHF346"/>
      <c r="AHG346"/>
      <c r="AHH346"/>
      <c r="AHI346"/>
      <c r="AHJ346"/>
      <c r="AHK346"/>
      <c r="AHL346"/>
      <c r="AHM346"/>
      <c r="AHN346"/>
      <c r="AHO346"/>
      <c r="AHP346"/>
      <c r="AHQ346"/>
      <c r="AHR346"/>
      <c r="AHS346"/>
      <c r="AHT346"/>
      <c r="AHU346"/>
      <c r="AHV346"/>
      <c r="AHW346"/>
      <c r="AHX346"/>
      <c r="AHY346"/>
      <c r="AHZ346"/>
      <c r="AIA346"/>
      <c r="AIB346"/>
      <c r="AIC346"/>
      <c r="AID346"/>
      <c r="AIE346"/>
      <c r="AIF346"/>
      <c r="AIG346"/>
      <c r="AIH346"/>
      <c r="AII346"/>
      <c r="AIJ346"/>
      <c r="AIK346"/>
      <c r="AIL346"/>
      <c r="AIM346"/>
      <c r="AIN346"/>
      <c r="AIO346"/>
      <c r="AIP346"/>
      <c r="AIQ346"/>
      <c r="AIR346"/>
      <c r="AIS346"/>
      <c r="AIT346"/>
      <c r="AIU346"/>
      <c r="AIV346"/>
      <c r="AIW346"/>
      <c r="AIX346"/>
      <c r="AIY346"/>
      <c r="AIZ346"/>
    </row>
    <row r="347" spans="1:936" s="6" customFormat="1" ht="18" customHeight="1" x14ac:dyDescent="0.25">
      <c r="A347" s="34">
        <v>341</v>
      </c>
      <c r="B347" s="16" t="s">
        <v>810</v>
      </c>
      <c r="C347" s="16" t="s">
        <v>873</v>
      </c>
      <c r="D347" s="16" t="s">
        <v>142</v>
      </c>
      <c r="E347" s="16" t="s">
        <v>131</v>
      </c>
      <c r="F347" s="17" t="s">
        <v>881</v>
      </c>
      <c r="G347" s="18">
        <v>25000</v>
      </c>
      <c r="H347" s="16">
        <v>0</v>
      </c>
      <c r="I347" s="19">
        <v>25</v>
      </c>
      <c r="J347" s="45">
        <v>717.5</v>
      </c>
      <c r="K347" s="39">
        <f t="shared" si="75"/>
        <v>1774.9999999999998</v>
      </c>
      <c r="L347" s="29">
        <f t="shared" si="76"/>
        <v>275</v>
      </c>
      <c r="M347" s="44">
        <v>760</v>
      </c>
      <c r="N347" s="19">
        <f t="shared" si="77"/>
        <v>1772.5000000000002</v>
      </c>
      <c r="O347" s="19"/>
      <c r="P347" s="19">
        <f t="shared" si="78"/>
        <v>1477.5</v>
      </c>
      <c r="Q347" s="19">
        <f t="shared" si="79"/>
        <v>1502.5</v>
      </c>
      <c r="R347" s="19">
        <f t="shared" si="80"/>
        <v>3822.5</v>
      </c>
      <c r="S347" s="19">
        <f t="shared" si="74"/>
        <v>23497.5</v>
      </c>
      <c r="T347" s="30" t="s">
        <v>41</v>
      </c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  <c r="AEZ347"/>
      <c r="AFA347"/>
      <c r="AFB347"/>
      <c r="AFC347"/>
      <c r="AFD347"/>
      <c r="AFE347"/>
      <c r="AFF347"/>
      <c r="AFG347"/>
      <c r="AFH347"/>
      <c r="AFI347"/>
      <c r="AFJ347"/>
      <c r="AFK347"/>
      <c r="AFL347"/>
      <c r="AFM347"/>
      <c r="AFN347"/>
      <c r="AFO347"/>
      <c r="AFP347"/>
      <c r="AFQ347"/>
      <c r="AFR347"/>
      <c r="AFS347"/>
      <c r="AFT347"/>
      <c r="AFU347"/>
      <c r="AFV347"/>
      <c r="AFW347"/>
      <c r="AFX347"/>
      <c r="AFY347"/>
      <c r="AFZ347"/>
      <c r="AGA347"/>
      <c r="AGB347"/>
      <c r="AGC347"/>
      <c r="AGD347"/>
      <c r="AGE347"/>
      <c r="AGF347"/>
      <c r="AGG347"/>
      <c r="AGH347"/>
      <c r="AGI347"/>
      <c r="AGJ347"/>
      <c r="AGK347"/>
      <c r="AGL347"/>
      <c r="AGM347"/>
      <c r="AGN347"/>
      <c r="AGO347"/>
      <c r="AGP347"/>
      <c r="AGQ347"/>
      <c r="AGR347"/>
      <c r="AGS347"/>
      <c r="AGT347"/>
      <c r="AGU347"/>
      <c r="AGV347"/>
      <c r="AGW347"/>
      <c r="AGX347"/>
      <c r="AGY347"/>
      <c r="AGZ347"/>
      <c r="AHA347"/>
      <c r="AHB347"/>
      <c r="AHC347"/>
      <c r="AHD347"/>
      <c r="AHE347"/>
      <c r="AHF347"/>
      <c r="AHG347"/>
      <c r="AHH347"/>
      <c r="AHI347"/>
      <c r="AHJ347"/>
      <c r="AHK347"/>
      <c r="AHL347"/>
      <c r="AHM347"/>
      <c r="AHN347"/>
      <c r="AHO347"/>
      <c r="AHP347"/>
      <c r="AHQ347"/>
      <c r="AHR347"/>
      <c r="AHS347"/>
      <c r="AHT347"/>
      <c r="AHU347"/>
      <c r="AHV347"/>
      <c r="AHW347"/>
      <c r="AHX347"/>
      <c r="AHY347"/>
      <c r="AHZ347"/>
      <c r="AIA347"/>
      <c r="AIB347"/>
      <c r="AIC347"/>
      <c r="AID347"/>
      <c r="AIE347"/>
      <c r="AIF347"/>
      <c r="AIG347"/>
      <c r="AIH347"/>
      <c r="AII347"/>
      <c r="AIJ347"/>
      <c r="AIK347"/>
      <c r="AIL347"/>
      <c r="AIM347"/>
      <c r="AIN347"/>
      <c r="AIO347"/>
      <c r="AIP347"/>
      <c r="AIQ347"/>
      <c r="AIR347"/>
      <c r="AIS347"/>
      <c r="AIT347"/>
      <c r="AIU347"/>
      <c r="AIV347"/>
      <c r="AIW347"/>
      <c r="AIX347"/>
      <c r="AIY347"/>
      <c r="AIZ347"/>
    </row>
    <row r="348" spans="1:936" s="6" customFormat="1" ht="18" customHeight="1" x14ac:dyDescent="0.25">
      <c r="A348" s="34">
        <v>342</v>
      </c>
      <c r="B348" s="16" t="s">
        <v>811</v>
      </c>
      <c r="C348" s="16" t="s">
        <v>872</v>
      </c>
      <c r="D348" s="16" t="s">
        <v>142</v>
      </c>
      <c r="E348" s="16" t="s">
        <v>101</v>
      </c>
      <c r="F348" s="17" t="s">
        <v>881</v>
      </c>
      <c r="G348" s="18">
        <v>25000</v>
      </c>
      <c r="H348" s="16">
        <v>0</v>
      </c>
      <c r="I348" s="19">
        <v>25</v>
      </c>
      <c r="J348" s="45">
        <v>717.5</v>
      </c>
      <c r="K348" s="39">
        <f t="shared" si="75"/>
        <v>1774.9999999999998</v>
      </c>
      <c r="L348" s="29">
        <f t="shared" si="76"/>
        <v>275</v>
      </c>
      <c r="M348" s="44">
        <v>760</v>
      </c>
      <c r="N348" s="19">
        <f t="shared" si="77"/>
        <v>1772.5000000000002</v>
      </c>
      <c r="O348" s="19"/>
      <c r="P348" s="19">
        <f t="shared" si="78"/>
        <v>1477.5</v>
      </c>
      <c r="Q348" s="19">
        <f t="shared" si="79"/>
        <v>1502.5</v>
      </c>
      <c r="R348" s="19">
        <f t="shared" si="80"/>
        <v>3822.5</v>
      </c>
      <c r="S348" s="19">
        <f t="shared" si="74"/>
        <v>23497.5</v>
      </c>
      <c r="T348" s="30" t="s">
        <v>41</v>
      </c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  <c r="AEZ348"/>
      <c r="AFA348"/>
      <c r="AFB348"/>
      <c r="AFC348"/>
      <c r="AFD348"/>
      <c r="AFE348"/>
      <c r="AFF348"/>
      <c r="AFG348"/>
      <c r="AFH348"/>
      <c r="AFI348"/>
      <c r="AFJ348"/>
      <c r="AFK348"/>
      <c r="AFL348"/>
      <c r="AFM348"/>
      <c r="AFN348"/>
      <c r="AFO348"/>
      <c r="AFP348"/>
      <c r="AFQ348"/>
      <c r="AFR348"/>
      <c r="AFS348"/>
      <c r="AFT348"/>
      <c r="AFU348"/>
      <c r="AFV348"/>
      <c r="AFW348"/>
      <c r="AFX348"/>
      <c r="AFY348"/>
      <c r="AFZ348"/>
      <c r="AGA348"/>
      <c r="AGB348"/>
      <c r="AGC348"/>
      <c r="AGD348"/>
      <c r="AGE348"/>
      <c r="AGF348"/>
      <c r="AGG348"/>
      <c r="AGH348"/>
      <c r="AGI348"/>
      <c r="AGJ348"/>
      <c r="AGK348"/>
      <c r="AGL348"/>
      <c r="AGM348"/>
      <c r="AGN348"/>
      <c r="AGO348"/>
      <c r="AGP348"/>
      <c r="AGQ348"/>
      <c r="AGR348"/>
      <c r="AGS348"/>
      <c r="AGT348"/>
      <c r="AGU348"/>
      <c r="AGV348"/>
      <c r="AGW348"/>
      <c r="AGX348"/>
      <c r="AGY348"/>
      <c r="AGZ348"/>
      <c r="AHA348"/>
      <c r="AHB348"/>
      <c r="AHC348"/>
      <c r="AHD348"/>
      <c r="AHE348"/>
      <c r="AHF348"/>
      <c r="AHG348"/>
      <c r="AHH348"/>
      <c r="AHI348"/>
      <c r="AHJ348"/>
      <c r="AHK348"/>
      <c r="AHL348"/>
      <c r="AHM348"/>
      <c r="AHN348"/>
      <c r="AHO348"/>
      <c r="AHP348"/>
      <c r="AHQ348"/>
      <c r="AHR348"/>
      <c r="AHS348"/>
      <c r="AHT348"/>
      <c r="AHU348"/>
      <c r="AHV348"/>
      <c r="AHW348"/>
      <c r="AHX348"/>
      <c r="AHY348"/>
      <c r="AHZ348"/>
      <c r="AIA348"/>
      <c r="AIB348"/>
      <c r="AIC348"/>
      <c r="AID348"/>
      <c r="AIE348"/>
      <c r="AIF348"/>
      <c r="AIG348"/>
      <c r="AIH348"/>
      <c r="AII348"/>
      <c r="AIJ348"/>
      <c r="AIK348"/>
      <c r="AIL348"/>
      <c r="AIM348"/>
      <c r="AIN348"/>
      <c r="AIO348"/>
      <c r="AIP348"/>
      <c r="AIQ348"/>
      <c r="AIR348"/>
      <c r="AIS348"/>
      <c r="AIT348"/>
      <c r="AIU348"/>
      <c r="AIV348"/>
      <c r="AIW348"/>
      <c r="AIX348"/>
      <c r="AIY348"/>
      <c r="AIZ348"/>
    </row>
    <row r="349" spans="1:936" s="6" customFormat="1" ht="18" customHeight="1" x14ac:dyDescent="0.25">
      <c r="A349" s="34">
        <v>343</v>
      </c>
      <c r="B349" s="16" t="s">
        <v>812</v>
      </c>
      <c r="C349" s="16" t="s">
        <v>872</v>
      </c>
      <c r="D349" s="16" t="s">
        <v>815</v>
      </c>
      <c r="E349" s="16" t="s">
        <v>160</v>
      </c>
      <c r="F349" s="17" t="s">
        <v>881</v>
      </c>
      <c r="G349" s="18">
        <v>50000</v>
      </c>
      <c r="H349" s="18">
        <v>1596.68</v>
      </c>
      <c r="I349" s="19">
        <v>25</v>
      </c>
      <c r="J349" s="45">
        <v>1435</v>
      </c>
      <c r="K349" s="39">
        <f t="shared" si="75"/>
        <v>3549.9999999999995</v>
      </c>
      <c r="L349" s="29">
        <f t="shared" si="76"/>
        <v>550</v>
      </c>
      <c r="M349" s="44">
        <v>1520</v>
      </c>
      <c r="N349" s="19">
        <f t="shared" si="77"/>
        <v>3545.0000000000005</v>
      </c>
      <c r="O349" s="19"/>
      <c r="P349" s="19">
        <f t="shared" si="78"/>
        <v>2955</v>
      </c>
      <c r="Q349" s="19">
        <f t="shared" si="79"/>
        <v>4576.68</v>
      </c>
      <c r="R349" s="19">
        <f t="shared" si="80"/>
        <v>7645</v>
      </c>
      <c r="S349" s="19">
        <f t="shared" si="74"/>
        <v>45423.32</v>
      </c>
      <c r="T349" s="30" t="s">
        <v>41</v>
      </c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  <c r="ADN349"/>
      <c r="ADO349"/>
      <c r="ADP349"/>
      <c r="ADQ349"/>
      <c r="ADR349"/>
      <c r="ADS349"/>
      <c r="ADT349"/>
      <c r="ADU349"/>
      <c r="ADV349"/>
      <c r="ADW349"/>
      <c r="ADX349"/>
      <c r="ADY349"/>
      <c r="ADZ349"/>
      <c r="AEA349"/>
      <c r="AEB349"/>
      <c r="AEC349"/>
      <c r="AED349"/>
      <c r="AEE349"/>
      <c r="AEF349"/>
      <c r="AEG349"/>
      <c r="AEH349"/>
      <c r="AEI349"/>
      <c r="AEJ349"/>
      <c r="AEK349"/>
      <c r="AEL349"/>
      <c r="AEM349"/>
      <c r="AEN349"/>
      <c r="AEO349"/>
      <c r="AEP349"/>
      <c r="AEQ349"/>
      <c r="AER349"/>
      <c r="AES349"/>
      <c r="AET349"/>
      <c r="AEU349"/>
      <c r="AEV349"/>
      <c r="AEW349"/>
      <c r="AEX349"/>
      <c r="AEY349"/>
      <c r="AEZ349"/>
      <c r="AFA349"/>
      <c r="AFB349"/>
      <c r="AFC349"/>
      <c r="AFD349"/>
      <c r="AFE349"/>
      <c r="AFF349"/>
      <c r="AFG349"/>
      <c r="AFH349"/>
      <c r="AFI349"/>
      <c r="AFJ349"/>
      <c r="AFK349"/>
      <c r="AFL349"/>
      <c r="AFM349"/>
      <c r="AFN349"/>
      <c r="AFO349"/>
      <c r="AFP349"/>
      <c r="AFQ349"/>
      <c r="AFR349"/>
      <c r="AFS349"/>
      <c r="AFT349"/>
      <c r="AFU349"/>
      <c r="AFV349"/>
      <c r="AFW349"/>
      <c r="AFX349"/>
      <c r="AFY349"/>
      <c r="AFZ349"/>
      <c r="AGA349"/>
      <c r="AGB349"/>
      <c r="AGC349"/>
      <c r="AGD349"/>
      <c r="AGE349"/>
      <c r="AGF349"/>
      <c r="AGG349"/>
      <c r="AGH349"/>
      <c r="AGI349"/>
      <c r="AGJ349"/>
      <c r="AGK349"/>
      <c r="AGL349"/>
      <c r="AGM349"/>
      <c r="AGN349"/>
      <c r="AGO349"/>
      <c r="AGP349"/>
      <c r="AGQ349"/>
      <c r="AGR349"/>
      <c r="AGS349"/>
      <c r="AGT349"/>
      <c r="AGU349"/>
      <c r="AGV349"/>
      <c r="AGW349"/>
      <c r="AGX349"/>
      <c r="AGY349"/>
      <c r="AGZ349"/>
      <c r="AHA349"/>
      <c r="AHB349"/>
      <c r="AHC349"/>
      <c r="AHD349"/>
      <c r="AHE349"/>
      <c r="AHF349"/>
      <c r="AHG349"/>
      <c r="AHH349"/>
      <c r="AHI349"/>
      <c r="AHJ349"/>
      <c r="AHK349"/>
      <c r="AHL349"/>
      <c r="AHM349"/>
      <c r="AHN349"/>
      <c r="AHO349"/>
      <c r="AHP349"/>
      <c r="AHQ349"/>
      <c r="AHR349"/>
      <c r="AHS349"/>
      <c r="AHT349"/>
      <c r="AHU349"/>
      <c r="AHV349"/>
      <c r="AHW349"/>
      <c r="AHX349"/>
      <c r="AHY349"/>
      <c r="AHZ349"/>
      <c r="AIA349"/>
      <c r="AIB349"/>
      <c r="AIC349"/>
      <c r="AID349"/>
      <c r="AIE349"/>
      <c r="AIF349"/>
      <c r="AIG349"/>
      <c r="AIH349"/>
      <c r="AII349"/>
      <c r="AIJ349"/>
      <c r="AIK349"/>
      <c r="AIL349"/>
      <c r="AIM349"/>
      <c r="AIN349"/>
      <c r="AIO349"/>
      <c r="AIP349"/>
      <c r="AIQ349"/>
      <c r="AIR349"/>
      <c r="AIS349"/>
      <c r="AIT349"/>
      <c r="AIU349"/>
      <c r="AIV349"/>
      <c r="AIW349"/>
      <c r="AIX349"/>
      <c r="AIY349"/>
      <c r="AIZ349"/>
    </row>
    <row r="350" spans="1:936" s="6" customFormat="1" ht="18" customHeight="1" x14ac:dyDescent="0.25">
      <c r="A350" s="34">
        <v>344</v>
      </c>
      <c r="B350" s="16" t="s">
        <v>814</v>
      </c>
      <c r="C350" s="16" t="s">
        <v>872</v>
      </c>
      <c r="D350" s="16" t="s">
        <v>815</v>
      </c>
      <c r="E350" s="16" t="s">
        <v>153</v>
      </c>
      <c r="F350" s="17" t="s">
        <v>881</v>
      </c>
      <c r="G350" s="18">
        <v>61000</v>
      </c>
      <c r="H350" s="38">
        <v>2988.67</v>
      </c>
      <c r="I350" s="19">
        <v>25</v>
      </c>
      <c r="J350" s="45">
        <v>1750.7</v>
      </c>
      <c r="K350" s="39">
        <f t="shared" si="75"/>
        <v>4331</v>
      </c>
      <c r="L350" s="29">
        <f t="shared" si="76"/>
        <v>671.00000000000011</v>
      </c>
      <c r="M350" s="44">
        <v>1854.4</v>
      </c>
      <c r="N350" s="19">
        <f t="shared" si="77"/>
        <v>4324.9000000000005</v>
      </c>
      <c r="O350" s="19"/>
      <c r="P350" s="19">
        <f t="shared" si="78"/>
        <v>3605.1000000000004</v>
      </c>
      <c r="Q350" s="19">
        <f t="shared" si="79"/>
        <v>6618.77</v>
      </c>
      <c r="R350" s="19">
        <f t="shared" si="80"/>
        <v>9326.9000000000015</v>
      </c>
      <c r="S350" s="19">
        <f t="shared" si="74"/>
        <v>54381.229999999996</v>
      </c>
      <c r="T350" s="30" t="s">
        <v>41</v>
      </c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  <c r="AFF350"/>
      <c r="AFG350"/>
      <c r="AFH350"/>
      <c r="AFI350"/>
      <c r="AFJ350"/>
      <c r="AFK350"/>
      <c r="AFL350"/>
      <c r="AFM350"/>
      <c r="AFN350"/>
      <c r="AFO350"/>
      <c r="AFP350"/>
      <c r="AFQ350"/>
      <c r="AFR350"/>
      <c r="AFS350"/>
      <c r="AFT350"/>
      <c r="AFU350"/>
      <c r="AFV350"/>
      <c r="AFW350"/>
      <c r="AFX350"/>
      <c r="AFY350"/>
      <c r="AFZ350"/>
      <c r="AGA350"/>
      <c r="AGB350"/>
      <c r="AGC350"/>
      <c r="AGD350"/>
      <c r="AGE350"/>
      <c r="AGF350"/>
      <c r="AGG350"/>
      <c r="AGH350"/>
      <c r="AGI350"/>
      <c r="AGJ350"/>
      <c r="AGK350"/>
      <c r="AGL350"/>
      <c r="AGM350"/>
      <c r="AGN350"/>
      <c r="AGO350"/>
      <c r="AGP350"/>
      <c r="AGQ350"/>
      <c r="AGR350"/>
      <c r="AGS350"/>
      <c r="AGT350"/>
      <c r="AGU350"/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</row>
    <row r="351" spans="1:936" s="10" customFormat="1" ht="18" customHeight="1" x14ac:dyDescent="0.25">
      <c r="A351" s="34">
        <v>345</v>
      </c>
      <c r="B351" s="16" t="s">
        <v>859</v>
      </c>
      <c r="C351" s="16" t="s">
        <v>872</v>
      </c>
      <c r="D351" s="16" t="s">
        <v>815</v>
      </c>
      <c r="E351" s="16" t="s">
        <v>860</v>
      </c>
      <c r="F351" s="17" t="s">
        <v>881</v>
      </c>
      <c r="G351" s="18">
        <v>46000</v>
      </c>
      <c r="H351" s="38">
        <v>1289.46</v>
      </c>
      <c r="I351" s="19">
        <v>25</v>
      </c>
      <c r="J351" s="45">
        <v>1320.2</v>
      </c>
      <c r="K351" s="39">
        <f t="shared" si="75"/>
        <v>3265.9999999999995</v>
      </c>
      <c r="L351" s="29">
        <f t="shared" si="76"/>
        <v>506.00000000000006</v>
      </c>
      <c r="M351" s="44">
        <v>1398.4</v>
      </c>
      <c r="N351" s="19">
        <f t="shared" si="77"/>
        <v>3261.4</v>
      </c>
      <c r="O351" s="19"/>
      <c r="P351" s="19">
        <f t="shared" si="78"/>
        <v>2718.6000000000004</v>
      </c>
      <c r="Q351" s="19">
        <f t="shared" si="79"/>
        <v>4033.06</v>
      </c>
      <c r="R351" s="19">
        <f t="shared" si="80"/>
        <v>7033.4</v>
      </c>
      <c r="S351" s="19">
        <f t="shared" si="74"/>
        <v>41966.94</v>
      </c>
      <c r="T351" s="30" t="s">
        <v>41</v>
      </c>
      <c r="U351" s="132"/>
      <c r="V351" s="132"/>
      <c r="W351" s="132"/>
      <c r="X351" s="132"/>
      <c r="Y351" s="132"/>
      <c r="Z351" s="132"/>
      <c r="AA351" s="132"/>
      <c r="AB351" s="132"/>
      <c r="AC351" s="132"/>
      <c r="AD351" s="132"/>
      <c r="AE351" s="132"/>
      <c r="AF351" s="132"/>
      <c r="AG351" s="132"/>
      <c r="AH351" s="132"/>
      <c r="AI351" s="132"/>
      <c r="AJ351" s="132"/>
      <c r="AK351" s="132"/>
      <c r="AL351" s="132"/>
      <c r="AM351" s="132"/>
      <c r="AN351" s="132"/>
      <c r="AO351" s="132"/>
      <c r="AP351" s="132"/>
      <c r="AQ351" s="132"/>
      <c r="AR351" s="132"/>
      <c r="AS351" s="132"/>
      <c r="AT351" s="132"/>
      <c r="AU351" s="132"/>
      <c r="AV351" s="132"/>
      <c r="AW351" s="132"/>
      <c r="AX351" s="132"/>
      <c r="AY351" s="132"/>
      <c r="AZ351" s="132"/>
      <c r="BA351" s="132"/>
      <c r="BB351" s="132"/>
      <c r="BC351" s="132"/>
      <c r="BD351" s="132"/>
      <c r="BE351" s="132"/>
      <c r="BF351" s="132"/>
      <c r="BG351" s="132"/>
      <c r="BH351" s="132"/>
      <c r="BI351" s="132"/>
      <c r="BJ351" s="132"/>
      <c r="BK351" s="132"/>
      <c r="BL351" s="132"/>
      <c r="BM351" s="132"/>
      <c r="BN351" s="132"/>
      <c r="BO351" s="132"/>
      <c r="BP351" s="132"/>
      <c r="BQ351" s="132"/>
      <c r="BR351" s="132"/>
      <c r="BS351" s="132"/>
      <c r="BT351" s="132"/>
      <c r="BU351" s="132"/>
      <c r="BV351" s="132"/>
      <c r="BW351" s="132"/>
      <c r="BX351" s="132"/>
      <c r="BY351" s="132"/>
      <c r="BZ351" s="132"/>
      <c r="CA351" s="132"/>
      <c r="CB351" s="132"/>
      <c r="CC351" s="132"/>
      <c r="CD351" s="132"/>
      <c r="CE351" s="132"/>
      <c r="CF351" s="132"/>
      <c r="CG351" s="132"/>
      <c r="CH351" s="132"/>
      <c r="CI351" s="132"/>
      <c r="CJ351" s="132"/>
      <c r="CK351" s="132"/>
      <c r="CL351" s="132"/>
      <c r="CM351" s="132"/>
      <c r="CN351" s="132"/>
      <c r="CO351" s="132"/>
      <c r="CP351" s="132"/>
      <c r="CQ351" s="132"/>
      <c r="CR351" s="132"/>
      <c r="CS351" s="132"/>
      <c r="CT351" s="132"/>
      <c r="CU351" s="132"/>
      <c r="CV351" s="132"/>
      <c r="CW351" s="132"/>
      <c r="CX351" s="132"/>
      <c r="CY351" s="132"/>
      <c r="CZ351" s="132"/>
      <c r="DA351" s="132"/>
      <c r="DB351" s="132"/>
      <c r="DC351" s="132"/>
      <c r="DD351" s="132"/>
      <c r="DE351" s="132"/>
      <c r="DF351" s="132"/>
      <c r="DG351" s="132"/>
      <c r="DH351" s="132"/>
      <c r="DI351" s="132"/>
      <c r="DJ351" s="132"/>
      <c r="DK351" s="132"/>
      <c r="DL351" s="132"/>
      <c r="DM351" s="132"/>
      <c r="DN351" s="132"/>
      <c r="DO351" s="132"/>
      <c r="DP351" s="132"/>
      <c r="DQ351" s="132"/>
      <c r="DR351" s="132"/>
      <c r="DS351" s="132"/>
      <c r="DT351" s="132"/>
      <c r="DU351" s="132"/>
      <c r="DV351" s="132"/>
      <c r="DW351" s="132"/>
      <c r="DX351" s="132"/>
      <c r="DY351" s="132"/>
      <c r="DZ351" s="132"/>
      <c r="EA351" s="132"/>
      <c r="EB351" s="132"/>
      <c r="EC351" s="132"/>
      <c r="ED351" s="132"/>
      <c r="EE351" s="132"/>
      <c r="EF351" s="132"/>
      <c r="EG351" s="132"/>
      <c r="EH351" s="132"/>
      <c r="EI351" s="132"/>
      <c r="EJ351" s="132"/>
      <c r="EK351" s="132"/>
      <c r="EL351" s="132"/>
      <c r="EM351" s="132"/>
      <c r="EN351" s="132"/>
      <c r="EO351" s="132"/>
      <c r="EP351" s="132"/>
      <c r="EQ351" s="132"/>
      <c r="ER351" s="132"/>
      <c r="ES351" s="132"/>
      <c r="ET351" s="132"/>
      <c r="EU351" s="132"/>
      <c r="EV351" s="132"/>
      <c r="EW351" s="132"/>
      <c r="EX351" s="132"/>
      <c r="EY351" s="132"/>
      <c r="EZ351" s="132"/>
      <c r="FA351" s="132"/>
      <c r="FB351" s="132"/>
      <c r="FC351" s="132"/>
      <c r="FD351" s="132"/>
      <c r="FE351" s="132"/>
      <c r="FF351" s="132"/>
      <c r="FG351" s="132"/>
      <c r="FH351" s="132"/>
      <c r="FI351" s="132"/>
      <c r="FJ351" s="132"/>
      <c r="FK351" s="132"/>
      <c r="FL351" s="132"/>
      <c r="FM351" s="132"/>
      <c r="FN351" s="132"/>
      <c r="FO351" s="132"/>
      <c r="FP351" s="132"/>
      <c r="FQ351" s="132"/>
      <c r="FR351" s="132"/>
      <c r="FS351" s="132"/>
      <c r="FT351" s="132"/>
      <c r="FU351" s="132"/>
      <c r="FV351" s="132"/>
      <c r="FW351" s="132"/>
      <c r="FX351" s="132"/>
      <c r="FY351" s="132"/>
      <c r="FZ351" s="132"/>
      <c r="GA351" s="132"/>
      <c r="GB351" s="132"/>
      <c r="GC351" s="132"/>
      <c r="GD351" s="132"/>
      <c r="GE351" s="132"/>
      <c r="GF351" s="132"/>
      <c r="GG351" s="132"/>
      <c r="GH351" s="132"/>
      <c r="GI351" s="132"/>
      <c r="GJ351" s="132"/>
      <c r="GK351" s="132"/>
      <c r="GL351" s="132"/>
      <c r="GM351" s="132"/>
      <c r="GN351" s="132"/>
      <c r="GO351" s="132"/>
      <c r="GP351" s="132"/>
      <c r="GQ351" s="132"/>
      <c r="GR351" s="132"/>
      <c r="GS351" s="132"/>
      <c r="GT351" s="132"/>
      <c r="GU351" s="132"/>
      <c r="GV351" s="132"/>
      <c r="GW351" s="132"/>
      <c r="GX351" s="132"/>
      <c r="GY351" s="132"/>
      <c r="GZ351" s="132"/>
      <c r="HA351" s="132"/>
      <c r="HB351" s="132"/>
      <c r="HC351" s="132"/>
      <c r="HD351" s="132"/>
      <c r="HE351" s="132"/>
      <c r="HF351" s="132"/>
      <c r="HG351" s="132"/>
      <c r="HH351" s="132"/>
      <c r="HI351" s="132"/>
      <c r="HJ351" s="132"/>
      <c r="HK351" s="132"/>
      <c r="HL351" s="132"/>
      <c r="HM351" s="132"/>
      <c r="HN351" s="132"/>
      <c r="HO351" s="132"/>
      <c r="HP351" s="132"/>
      <c r="HQ351" s="132"/>
      <c r="HR351" s="132"/>
      <c r="HS351" s="132"/>
      <c r="HT351" s="132"/>
      <c r="HU351" s="132"/>
      <c r="HV351" s="132"/>
      <c r="HW351" s="132"/>
      <c r="HX351" s="132"/>
      <c r="HY351" s="132"/>
      <c r="HZ351" s="132"/>
      <c r="IA351" s="132"/>
      <c r="IB351" s="132"/>
      <c r="IC351" s="132"/>
      <c r="ID351" s="132"/>
      <c r="IE351" s="132"/>
      <c r="IF351" s="132"/>
      <c r="IG351" s="132"/>
      <c r="IH351" s="132"/>
      <c r="II351" s="132"/>
      <c r="IJ351" s="132"/>
      <c r="IK351" s="132"/>
      <c r="IL351" s="132"/>
      <c r="IM351" s="132"/>
      <c r="IN351" s="132"/>
      <c r="IO351" s="132"/>
      <c r="IP351" s="132"/>
      <c r="IQ351" s="132"/>
      <c r="IR351" s="132"/>
      <c r="IS351" s="132"/>
      <c r="IT351" s="132"/>
      <c r="IU351" s="132"/>
      <c r="IV351" s="132"/>
      <c r="IW351" s="132"/>
      <c r="IX351" s="132"/>
      <c r="IY351" s="132"/>
      <c r="IZ351" s="132"/>
      <c r="JA351" s="132"/>
      <c r="JB351" s="132"/>
      <c r="JC351" s="132"/>
      <c r="JD351" s="132"/>
      <c r="JE351" s="132"/>
      <c r="JF351" s="132"/>
      <c r="JG351" s="132"/>
      <c r="JH351" s="132"/>
      <c r="JI351" s="132"/>
      <c r="JJ351" s="132"/>
      <c r="JK351" s="132"/>
      <c r="JL351" s="132"/>
      <c r="JM351" s="132"/>
      <c r="JN351" s="132"/>
      <c r="JO351" s="132"/>
      <c r="JP351" s="132"/>
      <c r="JQ351" s="132"/>
      <c r="JR351" s="132"/>
      <c r="JS351" s="132"/>
      <c r="JT351" s="132"/>
      <c r="JU351" s="132"/>
      <c r="JV351" s="132"/>
      <c r="JW351" s="132"/>
      <c r="JX351" s="132"/>
      <c r="JY351" s="132"/>
      <c r="JZ351" s="132"/>
      <c r="KA351" s="132"/>
      <c r="KB351" s="132"/>
      <c r="KC351" s="132"/>
      <c r="KD351" s="132"/>
      <c r="KE351" s="132"/>
      <c r="KF351" s="132"/>
      <c r="KG351" s="132"/>
      <c r="KH351" s="132"/>
      <c r="KI351" s="132"/>
      <c r="KJ351" s="132"/>
      <c r="KK351" s="132"/>
      <c r="KL351" s="132"/>
      <c r="KM351" s="132"/>
      <c r="KN351" s="132"/>
      <c r="KO351" s="132"/>
      <c r="KP351" s="132"/>
      <c r="KQ351" s="132"/>
      <c r="KR351" s="132"/>
      <c r="KS351" s="132"/>
      <c r="KT351" s="132"/>
      <c r="KU351" s="132"/>
      <c r="KV351" s="132"/>
      <c r="KW351" s="132"/>
      <c r="KX351" s="132"/>
      <c r="KY351" s="132"/>
      <c r="KZ351" s="132"/>
      <c r="LA351" s="132"/>
      <c r="LB351" s="132"/>
      <c r="LC351" s="132"/>
      <c r="LD351" s="132"/>
      <c r="LE351" s="132"/>
      <c r="LF351" s="132"/>
      <c r="LG351" s="132"/>
      <c r="LH351" s="132"/>
      <c r="LI351" s="132"/>
      <c r="LJ351" s="132"/>
      <c r="LK351" s="132"/>
      <c r="LL351" s="132"/>
      <c r="LM351" s="132"/>
      <c r="LN351" s="132"/>
      <c r="LO351" s="132"/>
      <c r="LP351" s="132"/>
      <c r="LQ351" s="132"/>
      <c r="LR351" s="132"/>
      <c r="LS351" s="132"/>
      <c r="LT351" s="132"/>
      <c r="LU351" s="132"/>
      <c r="LV351" s="132"/>
      <c r="LW351" s="132"/>
      <c r="LX351" s="132"/>
      <c r="LY351" s="132"/>
      <c r="LZ351" s="132"/>
      <c r="MA351" s="132"/>
      <c r="MB351" s="132"/>
      <c r="MC351" s="132"/>
      <c r="MD351" s="132"/>
      <c r="ME351" s="132"/>
      <c r="MF351" s="132"/>
      <c r="MG351" s="132"/>
      <c r="MH351" s="132"/>
      <c r="MI351" s="132"/>
      <c r="MJ351" s="132"/>
      <c r="MK351" s="132"/>
      <c r="ML351" s="132"/>
      <c r="MM351" s="132"/>
      <c r="MN351" s="132"/>
      <c r="MO351" s="132"/>
      <c r="MP351" s="132"/>
      <c r="MQ351" s="132"/>
      <c r="MR351" s="132"/>
      <c r="MS351" s="132"/>
      <c r="MT351" s="132"/>
      <c r="MU351" s="132"/>
      <c r="MV351" s="132"/>
      <c r="MW351" s="132"/>
      <c r="MX351" s="132"/>
      <c r="MY351" s="132"/>
      <c r="MZ351" s="132"/>
      <c r="NA351" s="132"/>
      <c r="NB351" s="132"/>
      <c r="NC351" s="132"/>
      <c r="ND351" s="132"/>
      <c r="NE351" s="132"/>
      <c r="NF351" s="132"/>
      <c r="NG351" s="132"/>
      <c r="NH351" s="132"/>
      <c r="NI351" s="132"/>
      <c r="NJ351" s="132"/>
      <c r="NK351" s="132"/>
      <c r="NL351" s="132"/>
      <c r="NM351" s="132"/>
      <c r="NN351" s="132"/>
      <c r="NO351" s="132"/>
      <c r="NP351" s="132"/>
      <c r="NQ351" s="132"/>
      <c r="NR351" s="132"/>
      <c r="NS351" s="132"/>
      <c r="NT351" s="132"/>
      <c r="NU351" s="132"/>
      <c r="NV351" s="132"/>
      <c r="NW351" s="132"/>
      <c r="NX351" s="132"/>
      <c r="NY351" s="132"/>
      <c r="NZ351" s="132"/>
      <c r="OA351" s="132"/>
      <c r="OB351" s="132"/>
      <c r="OC351" s="132"/>
      <c r="OD351" s="132"/>
      <c r="OE351" s="132"/>
      <c r="OF351" s="132"/>
      <c r="OG351" s="132"/>
      <c r="OH351" s="132"/>
      <c r="OI351" s="132"/>
      <c r="OJ351" s="132"/>
      <c r="OK351" s="132"/>
      <c r="OL351" s="132"/>
      <c r="OM351" s="132"/>
      <c r="ON351" s="132"/>
      <c r="OO351" s="132"/>
      <c r="OP351" s="132"/>
      <c r="OQ351" s="132"/>
      <c r="OR351" s="132"/>
      <c r="OS351" s="132"/>
      <c r="OT351" s="132"/>
      <c r="OU351" s="132"/>
      <c r="OV351" s="132"/>
      <c r="OW351" s="132"/>
      <c r="OX351" s="132"/>
      <c r="OY351" s="132"/>
      <c r="OZ351" s="132"/>
      <c r="PA351" s="132"/>
      <c r="PB351" s="132"/>
      <c r="PC351" s="132"/>
      <c r="PD351" s="132"/>
      <c r="PE351" s="132"/>
      <c r="PF351" s="132"/>
      <c r="PG351" s="132"/>
      <c r="PH351" s="132"/>
      <c r="PI351" s="132"/>
      <c r="PJ351" s="132"/>
      <c r="PK351" s="132"/>
      <c r="PL351" s="132"/>
      <c r="PM351" s="132"/>
      <c r="PN351" s="132"/>
      <c r="PO351" s="132"/>
      <c r="PP351" s="132"/>
      <c r="PQ351" s="132"/>
      <c r="PR351" s="132"/>
      <c r="PS351" s="132"/>
      <c r="PT351" s="132"/>
      <c r="PU351" s="132"/>
      <c r="PV351" s="132"/>
      <c r="PW351" s="132"/>
      <c r="PX351" s="132"/>
      <c r="PY351" s="132"/>
      <c r="PZ351" s="132"/>
      <c r="QA351" s="132"/>
      <c r="QB351" s="132"/>
      <c r="QC351" s="132"/>
      <c r="QD351" s="132"/>
      <c r="QE351" s="132"/>
      <c r="QF351" s="132"/>
      <c r="QG351" s="132"/>
      <c r="QH351" s="132"/>
      <c r="QI351" s="132"/>
      <c r="QJ351" s="132"/>
      <c r="QK351" s="132"/>
      <c r="QL351" s="132"/>
      <c r="QM351" s="132"/>
      <c r="QN351" s="132"/>
      <c r="QO351" s="132"/>
      <c r="QP351" s="132"/>
      <c r="QQ351" s="132"/>
      <c r="QR351" s="132"/>
      <c r="QS351" s="132"/>
      <c r="QT351" s="132"/>
      <c r="QU351" s="132"/>
      <c r="QV351" s="132"/>
      <c r="QW351" s="132"/>
      <c r="QX351" s="132"/>
      <c r="QY351" s="132"/>
      <c r="QZ351" s="132"/>
      <c r="RA351" s="132"/>
      <c r="RB351" s="132"/>
      <c r="RC351" s="132"/>
      <c r="RD351" s="132"/>
      <c r="RE351" s="132"/>
      <c r="RF351" s="132"/>
      <c r="RG351" s="132"/>
      <c r="RH351" s="132"/>
      <c r="RI351" s="132"/>
      <c r="RJ351" s="132"/>
      <c r="RK351" s="132"/>
      <c r="RL351" s="132"/>
      <c r="RM351" s="132"/>
      <c r="RN351" s="132"/>
      <c r="RO351" s="132"/>
      <c r="RP351" s="132"/>
      <c r="RQ351" s="132"/>
      <c r="RR351" s="132"/>
      <c r="RS351" s="132"/>
      <c r="RT351" s="132"/>
      <c r="RU351" s="132"/>
      <c r="RV351" s="132"/>
      <c r="RW351" s="132"/>
      <c r="RX351" s="132"/>
      <c r="RY351" s="132"/>
      <c r="RZ351" s="132"/>
      <c r="SA351" s="132"/>
      <c r="SB351" s="132"/>
      <c r="SC351" s="132"/>
      <c r="SD351" s="132"/>
      <c r="SE351" s="132"/>
      <c r="SF351" s="132"/>
      <c r="SG351" s="132"/>
      <c r="SH351" s="132"/>
      <c r="SI351" s="132"/>
      <c r="SJ351" s="132"/>
      <c r="SK351" s="132"/>
      <c r="SL351" s="132"/>
      <c r="SM351" s="132"/>
      <c r="SN351" s="132"/>
      <c r="SO351" s="132"/>
      <c r="SP351" s="132"/>
      <c r="SQ351" s="132"/>
      <c r="SR351" s="132"/>
      <c r="SS351" s="132"/>
      <c r="ST351" s="132"/>
      <c r="SU351" s="132"/>
      <c r="SV351" s="132"/>
      <c r="SW351" s="132"/>
      <c r="SX351" s="132"/>
      <c r="SY351" s="132"/>
      <c r="SZ351" s="132"/>
      <c r="TA351" s="132"/>
      <c r="TB351" s="132"/>
      <c r="TC351" s="132"/>
      <c r="TD351" s="132"/>
      <c r="TE351" s="132"/>
      <c r="TF351" s="132"/>
      <c r="TG351" s="132"/>
      <c r="TH351" s="132"/>
      <c r="TI351" s="132"/>
      <c r="TJ351" s="132"/>
      <c r="TK351" s="132"/>
      <c r="TL351" s="132"/>
      <c r="TM351" s="132"/>
      <c r="TN351" s="132"/>
      <c r="TO351" s="132"/>
      <c r="TP351" s="132"/>
      <c r="TQ351" s="132"/>
      <c r="TR351" s="132"/>
      <c r="TS351" s="132"/>
      <c r="TT351" s="132"/>
      <c r="TU351" s="132"/>
      <c r="TV351" s="132"/>
      <c r="TW351" s="132"/>
      <c r="TX351" s="132"/>
      <c r="TY351" s="132"/>
      <c r="TZ351" s="132"/>
      <c r="UA351" s="132"/>
      <c r="UB351" s="132"/>
      <c r="UC351" s="132"/>
      <c r="UD351" s="132"/>
      <c r="UE351" s="132"/>
      <c r="UF351" s="132"/>
      <c r="UG351" s="132"/>
      <c r="UH351" s="132"/>
      <c r="UI351" s="132"/>
      <c r="UJ351" s="132"/>
      <c r="UK351" s="132"/>
      <c r="UL351" s="132"/>
      <c r="UM351" s="132"/>
      <c r="UN351" s="132"/>
      <c r="UO351" s="132"/>
      <c r="UP351" s="132"/>
      <c r="UQ351" s="132"/>
      <c r="UR351" s="132"/>
      <c r="US351" s="132"/>
      <c r="UT351" s="132"/>
      <c r="UU351" s="132"/>
      <c r="UV351" s="132"/>
      <c r="UW351" s="132"/>
      <c r="UX351" s="132"/>
      <c r="UY351" s="132"/>
      <c r="UZ351" s="132"/>
      <c r="VA351" s="132"/>
      <c r="VB351" s="132"/>
      <c r="VC351" s="132"/>
      <c r="VD351" s="132"/>
      <c r="VE351" s="132"/>
      <c r="VF351" s="132"/>
      <c r="VG351" s="132"/>
      <c r="VH351" s="132"/>
      <c r="VI351" s="132"/>
      <c r="VJ351" s="132"/>
      <c r="VK351" s="132"/>
      <c r="VL351" s="132"/>
      <c r="VM351" s="132"/>
      <c r="VN351" s="132"/>
      <c r="VO351" s="132"/>
      <c r="VP351" s="132"/>
      <c r="VQ351" s="132"/>
      <c r="VR351" s="132"/>
      <c r="VS351" s="132"/>
      <c r="VT351" s="132"/>
      <c r="VU351" s="132"/>
      <c r="VV351" s="132"/>
      <c r="VW351" s="132"/>
      <c r="VX351" s="132"/>
      <c r="VY351" s="132"/>
      <c r="VZ351" s="132"/>
      <c r="WA351" s="132"/>
      <c r="WB351" s="132"/>
      <c r="WC351" s="132"/>
      <c r="WD351" s="132"/>
      <c r="WE351" s="132"/>
      <c r="WF351" s="132"/>
      <c r="WG351" s="132"/>
      <c r="WH351" s="132"/>
      <c r="WI351" s="132"/>
      <c r="WJ351" s="132"/>
      <c r="WK351" s="132"/>
      <c r="WL351" s="132"/>
      <c r="WM351" s="132"/>
      <c r="WN351" s="132"/>
      <c r="WO351" s="132"/>
      <c r="WP351" s="132"/>
      <c r="WQ351" s="132"/>
      <c r="WR351" s="132"/>
      <c r="WS351" s="132"/>
      <c r="WT351" s="132"/>
      <c r="WU351" s="132"/>
      <c r="WV351" s="132"/>
      <c r="WW351" s="132"/>
      <c r="WX351" s="132"/>
      <c r="WY351" s="132"/>
      <c r="WZ351" s="132"/>
      <c r="XA351" s="132"/>
      <c r="XB351" s="132"/>
      <c r="XC351" s="132"/>
      <c r="XD351" s="132"/>
      <c r="XE351" s="132"/>
      <c r="XF351" s="132"/>
      <c r="XG351" s="132"/>
      <c r="XH351" s="132"/>
      <c r="XI351" s="132"/>
      <c r="XJ351" s="132"/>
      <c r="XK351" s="132"/>
      <c r="XL351" s="132"/>
      <c r="XM351" s="132"/>
      <c r="XN351" s="132"/>
      <c r="XO351" s="132"/>
      <c r="XP351" s="132"/>
      <c r="XQ351" s="132"/>
      <c r="XR351" s="132"/>
      <c r="XS351" s="132"/>
      <c r="XT351" s="132"/>
      <c r="XU351" s="132"/>
      <c r="XV351" s="132"/>
      <c r="XW351" s="132"/>
      <c r="XX351" s="132"/>
      <c r="XY351" s="132"/>
      <c r="XZ351" s="132"/>
      <c r="YA351" s="132"/>
      <c r="YB351" s="132"/>
      <c r="YC351" s="132"/>
      <c r="YD351" s="132"/>
      <c r="YE351" s="132"/>
      <c r="YF351" s="132"/>
      <c r="YG351" s="132"/>
      <c r="YH351" s="132"/>
      <c r="YI351" s="132"/>
      <c r="YJ351" s="132"/>
      <c r="YK351" s="132"/>
      <c r="YL351" s="132"/>
      <c r="YM351" s="132"/>
      <c r="YN351" s="132"/>
      <c r="YO351" s="132"/>
      <c r="YP351" s="132"/>
      <c r="YQ351" s="132"/>
      <c r="YR351" s="132"/>
      <c r="YS351" s="132"/>
      <c r="YT351" s="132"/>
      <c r="YU351" s="132"/>
      <c r="YV351" s="132"/>
      <c r="YW351" s="132"/>
      <c r="YX351" s="132"/>
      <c r="YY351" s="132"/>
      <c r="YZ351" s="132"/>
      <c r="ZA351" s="132"/>
      <c r="ZB351" s="132"/>
      <c r="ZC351" s="132"/>
      <c r="ZD351" s="132"/>
      <c r="ZE351" s="132"/>
      <c r="ZF351" s="132"/>
      <c r="ZG351" s="132"/>
      <c r="ZH351" s="132"/>
      <c r="ZI351" s="132"/>
      <c r="ZJ351" s="132"/>
      <c r="ZK351" s="132"/>
      <c r="ZL351" s="132"/>
      <c r="ZM351" s="132"/>
      <c r="ZN351" s="132"/>
      <c r="ZO351" s="132"/>
      <c r="ZP351" s="132"/>
      <c r="ZQ351" s="132"/>
      <c r="ZR351" s="132"/>
      <c r="ZS351" s="132"/>
      <c r="ZT351" s="132"/>
      <c r="ZU351" s="132"/>
      <c r="ZV351" s="132"/>
      <c r="ZW351" s="132"/>
      <c r="ZX351" s="132"/>
      <c r="ZY351" s="132"/>
      <c r="ZZ351" s="132"/>
      <c r="AAA351" s="132"/>
      <c r="AAB351" s="132"/>
      <c r="AAC351" s="132"/>
      <c r="AAD351" s="132"/>
      <c r="AAE351" s="132"/>
      <c r="AAF351" s="132"/>
      <c r="AAG351" s="132"/>
      <c r="AAH351" s="132"/>
      <c r="AAI351" s="132"/>
      <c r="AAJ351" s="132"/>
      <c r="AAK351" s="132"/>
      <c r="AAL351" s="132"/>
      <c r="AAM351" s="132"/>
      <c r="AAN351" s="132"/>
      <c r="AAO351" s="132"/>
      <c r="AAP351" s="132"/>
      <c r="AAQ351" s="132"/>
      <c r="AAR351" s="132"/>
      <c r="AAS351" s="132"/>
      <c r="AAT351" s="132"/>
      <c r="AAU351" s="132"/>
      <c r="AAV351" s="132"/>
      <c r="AAW351" s="132"/>
      <c r="AAX351" s="132"/>
      <c r="AAY351" s="132"/>
      <c r="AAZ351" s="132"/>
      <c r="ABA351" s="132"/>
      <c r="ABB351" s="132"/>
      <c r="ABC351" s="132"/>
      <c r="ABD351" s="132"/>
      <c r="ABE351" s="132"/>
      <c r="ABF351" s="132"/>
      <c r="ABG351" s="132"/>
      <c r="ABH351" s="132"/>
      <c r="ABI351" s="132"/>
      <c r="ABJ351" s="132"/>
      <c r="ABK351" s="132"/>
      <c r="ABL351" s="132"/>
      <c r="ABM351" s="132"/>
      <c r="ABN351" s="132"/>
      <c r="ABO351" s="132"/>
      <c r="ABP351" s="132"/>
      <c r="ABQ351" s="132"/>
      <c r="ABR351" s="132"/>
      <c r="ABS351" s="132"/>
      <c r="ABT351" s="132"/>
      <c r="ABU351" s="132"/>
      <c r="ABV351" s="132"/>
      <c r="ABW351" s="132"/>
      <c r="ABX351" s="132"/>
      <c r="ABY351" s="132"/>
      <c r="ABZ351" s="132"/>
      <c r="ACA351" s="132"/>
      <c r="ACB351" s="132"/>
      <c r="ACC351" s="132"/>
      <c r="ACD351" s="132"/>
      <c r="ACE351" s="132"/>
      <c r="ACF351" s="132"/>
      <c r="ACG351" s="132"/>
      <c r="ACH351" s="132"/>
      <c r="ACI351" s="132"/>
      <c r="ACJ351" s="132"/>
      <c r="ACK351" s="132"/>
      <c r="ACL351" s="132"/>
      <c r="ACM351" s="132"/>
      <c r="ACN351" s="132"/>
      <c r="ACO351" s="132"/>
      <c r="ACP351" s="132"/>
      <c r="ACQ351" s="132"/>
      <c r="ACR351" s="132"/>
      <c r="ACS351" s="132"/>
      <c r="ACT351" s="132"/>
      <c r="ACU351" s="132"/>
      <c r="ACV351" s="132"/>
      <c r="ACW351" s="132"/>
      <c r="ACX351" s="132"/>
      <c r="ACY351" s="132"/>
      <c r="ACZ351" s="132"/>
      <c r="ADA351" s="132"/>
      <c r="ADB351" s="132"/>
      <c r="ADC351" s="132"/>
      <c r="ADD351" s="132"/>
      <c r="ADE351" s="132"/>
      <c r="ADF351" s="132"/>
      <c r="ADG351" s="132"/>
      <c r="ADH351" s="132"/>
      <c r="ADI351" s="132"/>
      <c r="ADJ351" s="132"/>
      <c r="ADK351" s="132"/>
      <c r="ADL351" s="132"/>
      <c r="ADM351" s="132"/>
      <c r="ADN351" s="132"/>
      <c r="ADO351" s="132"/>
      <c r="ADP351" s="132"/>
      <c r="ADQ351" s="132"/>
      <c r="ADR351" s="132"/>
      <c r="ADS351" s="132"/>
      <c r="ADT351" s="132"/>
      <c r="ADU351" s="132"/>
      <c r="ADV351" s="132"/>
      <c r="ADW351" s="132"/>
      <c r="ADX351" s="132"/>
      <c r="ADY351" s="132"/>
      <c r="ADZ351" s="132"/>
      <c r="AEA351" s="132"/>
      <c r="AEB351" s="132"/>
      <c r="AEC351" s="132"/>
      <c r="AED351" s="132"/>
      <c r="AEE351" s="132"/>
      <c r="AEF351" s="132"/>
      <c r="AEG351" s="132"/>
      <c r="AEH351" s="132"/>
      <c r="AEI351" s="132"/>
      <c r="AEJ351" s="132"/>
      <c r="AEK351" s="132"/>
      <c r="AEL351" s="132"/>
      <c r="AEM351" s="132"/>
      <c r="AEN351" s="132"/>
      <c r="AEO351" s="132"/>
      <c r="AEP351" s="132"/>
      <c r="AEQ351" s="132"/>
      <c r="AER351" s="132"/>
      <c r="AES351" s="132"/>
      <c r="AET351" s="132"/>
      <c r="AEU351" s="132"/>
      <c r="AEV351" s="132"/>
      <c r="AEW351" s="132"/>
      <c r="AEX351" s="132"/>
      <c r="AEY351" s="132"/>
      <c r="AEZ351" s="132"/>
      <c r="AFA351" s="132"/>
      <c r="AFB351" s="132"/>
      <c r="AFC351" s="132"/>
      <c r="AFD351" s="132"/>
      <c r="AFE351" s="132"/>
      <c r="AFF351" s="132"/>
      <c r="AFG351" s="132"/>
      <c r="AFH351" s="132"/>
      <c r="AFI351" s="132"/>
      <c r="AFJ351" s="132"/>
      <c r="AFK351" s="132"/>
      <c r="AFL351" s="132"/>
      <c r="AFM351" s="132"/>
      <c r="AFN351" s="132"/>
      <c r="AFO351" s="132"/>
      <c r="AFP351" s="132"/>
      <c r="AFQ351" s="132"/>
      <c r="AFR351" s="132"/>
      <c r="AFS351" s="132"/>
      <c r="AFT351" s="132"/>
      <c r="AFU351" s="132"/>
      <c r="AFV351" s="132"/>
      <c r="AFW351" s="132"/>
      <c r="AFX351" s="132"/>
      <c r="AFY351" s="132"/>
      <c r="AFZ351" s="132"/>
      <c r="AGA351" s="132"/>
      <c r="AGB351" s="132"/>
      <c r="AGC351" s="132"/>
      <c r="AGD351" s="132"/>
      <c r="AGE351" s="132"/>
      <c r="AGF351" s="132"/>
      <c r="AGG351" s="132"/>
      <c r="AGH351" s="132"/>
      <c r="AGI351" s="132"/>
      <c r="AGJ351" s="132"/>
      <c r="AGK351" s="132"/>
      <c r="AGL351" s="132"/>
      <c r="AGM351" s="132"/>
      <c r="AGN351" s="132"/>
      <c r="AGO351" s="132"/>
      <c r="AGP351" s="132"/>
      <c r="AGQ351" s="132"/>
      <c r="AGR351" s="132"/>
      <c r="AGS351" s="132"/>
      <c r="AGT351" s="132"/>
      <c r="AGU351" s="132"/>
      <c r="AGV351" s="132"/>
      <c r="AGW351" s="132"/>
      <c r="AGX351" s="132"/>
      <c r="AGY351" s="132"/>
      <c r="AGZ351" s="132"/>
      <c r="AHA351" s="132"/>
      <c r="AHB351" s="132"/>
      <c r="AHC351" s="132"/>
      <c r="AHD351" s="132"/>
      <c r="AHE351" s="132"/>
      <c r="AHF351" s="132"/>
      <c r="AHG351" s="132"/>
      <c r="AHH351" s="132"/>
      <c r="AHI351" s="132"/>
      <c r="AHJ351" s="132"/>
      <c r="AHK351" s="132"/>
      <c r="AHL351" s="132"/>
      <c r="AHM351" s="132"/>
      <c r="AHN351" s="132"/>
      <c r="AHO351" s="132"/>
      <c r="AHP351" s="132"/>
      <c r="AHQ351" s="132"/>
      <c r="AHR351" s="132"/>
      <c r="AHS351" s="132"/>
      <c r="AHT351" s="132"/>
      <c r="AHU351" s="132"/>
      <c r="AHV351" s="132"/>
      <c r="AHW351" s="132"/>
      <c r="AHX351" s="132"/>
      <c r="AHY351" s="132"/>
      <c r="AHZ351" s="132"/>
      <c r="AIA351" s="132"/>
      <c r="AIB351" s="132"/>
      <c r="AIC351" s="132"/>
      <c r="AID351" s="132"/>
      <c r="AIE351" s="132"/>
      <c r="AIF351" s="132"/>
      <c r="AIG351" s="132"/>
      <c r="AIH351" s="132"/>
      <c r="AII351" s="132"/>
      <c r="AIJ351" s="132"/>
      <c r="AIK351" s="132"/>
      <c r="AIL351" s="132"/>
      <c r="AIM351" s="132"/>
      <c r="AIN351" s="132"/>
      <c r="AIO351" s="132"/>
      <c r="AIP351" s="132"/>
      <c r="AIQ351" s="132"/>
      <c r="AIR351" s="132"/>
      <c r="AIS351" s="132"/>
      <c r="AIT351" s="132"/>
      <c r="AIU351" s="132"/>
      <c r="AIV351" s="132"/>
      <c r="AIW351" s="132"/>
      <c r="AIX351" s="132"/>
      <c r="AIY351" s="132"/>
      <c r="AIZ351" s="132"/>
    </row>
    <row r="352" spans="1:936" s="6" customFormat="1" ht="18" customHeight="1" x14ac:dyDescent="0.25">
      <c r="A352" s="34">
        <v>346</v>
      </c>
      <c r="B352" s="16" t="s">
        <v>813</v>
      </c>
      <c r="C352" s="16" t="s">
        <v>872</v>
      </c>
      <c r="D352" s="16" t="s">
        <v>815</v>
      </c>
      <c r="E352" s="16" t="s">
        <v>35</v>
      </c>
      <c r="F352" s="17" t="s">
        <v>880</v>
      </c>
      <c r="G352" s="18">
        <v>25000</v>
      </c>
      <c r="H352" s="16">
        <v>0</v>
      </c>
      <c r="I352" s="19">
        <v>25</v>
      </c>
      <c r="J352" s="45">
        <v>717.5</v>
      </c>
      <c r="K352" s="39">
        <f t="shared" si="75"/>
        <v>1774.9999999999998</v>
      </c>
      <c r="L352" s="29">
        <f t="shared" si="76"/>
        <v>275</v>
      </c>
      <c r="M352" s="44">
        <v>760</v>
      </c>
      <c r="N352" s="19">
        <f t="shared" si="77"/>
        <v>1772.5000000000002</v>
      </c>
      <c r="O352" s="19"/>
      <c r="P352" s="19">
        <f t="shared" si="78"/>
        <v>1477.5</v>
      </c>
      <c r="Q352" s="19">
        <f t="shared" si="79"/>
        <v>1502.5</v>
      </c>
      <c r="R352" s="19">
        <f t="shared" si="80"/>
        <v>3822.5</v>
      </c>
      <c r="S352" s="19">
        <f t="shared" si="74"/>
        <v>23497.5</v>
      </c>
      <c r="T352" s="30" t="s">
        <v>41</v>
      </c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  <c r="ADN352"/>
      <c r="ADO352"/>
      <c r="ADP352"/>
      <c r="ADQ352"/>
      <c r="ADR352"/>
      <c r="ADS352"/>
      <c r="ADT352"/>
      <c r="ADU352"/>
      <c r="ADV352"/>
      <c r="ADW352"/>
      <c r="ADX352"/>
      <c r="ADY352"/>
      <c r="ADZ352"/>
      <c r="AEA352"/>
      <c r="AEB352"/>
      <c r="AEC352"/>
      <c r="AED352"/>
      <c r="AEE352"/>
      <c r="AEF352"/>
      <c r="AEG352"/>
      <c r="AEH352"/>
      <c r="AEI352"/>
      <c r="AEJ352"/>
      <c r="AEK352"/>
      <c r="AEL352"/>
      <c r="AEM352"/>
      <c r="AEN352"/>
      <c r="AEO352"/>
      <c r="AEP352"/>
      <c r="AEQ352"/>
      <c r="AER352"/>
      <c r="AES352"/>
      <c r="AET352"/>
      <c r="AEU352"/>
      <c r="AEV352"/>
      <c r="AEW352"/>
      <c r="AEX352"/>
      <c r="AEY352"/>
      <c r="AEZ352"/>
      <c r="AFA352"/>
      <c r="AFB352"/>
      <c r="AFC352"/>
      <c r="AFD352"/>
      <c r="AFE352"/>
      <c r="AFF352"/>
      <c r="AFG352"/>
      <c r="AFH352"/>
      <c r="AFI352"/>
      <c r="AFJ352"/>
      <c r="AFK352"/>
      <c r="AFL352"/>
      <c r="AFM352"/>
      <c r="AFN352"/>
      <c r="AFO352"/>
      <c r="AFP352"/>
      <c r="AFQ352"/>
      <c r="AFR352"/>
      <c r="AFS352"/>
      <c r="AFT352"/>
      <c r="AFU352"/>
      <c r="AFV352"/>
      <c r="AFW352"/>
      <c r="AFX352"/>
      <c r="AFY352"/>
      <c r="AFZ352"/>
      <c r="AGA352"/>
      <c r="AGB352"/>
      <c r="AGC352"/>
      <c r="AGD352"/>
      <c r="AGE352"/>
      <c r="AGF352"/>
      <c r="AGG352"/>
      <c r="AGH352"/>
      <c r="AGI352"/>
      <c r="AGJ352"/>
      <c r="AGK352"/>
      <c r="AGL352"/>
      <c r="AGM352"/>
      <c r="AGN352"/>
      <c r="AGO352"/>
      <c r="AGP352"/>
      <c r="AGQ352"/>
      <c r="AGR352"/>
      <c r="AGS352"/>
      <c r="AGT352"/>
      <c r="AGU352"/>
      <c r="AGV352"/>
      <c r="AGW352"/>
      <c r="AGX352"/>
      <c r="AGY352"/>
      <c r="AGZ352"/>
      <c r="AHA352"/>
      <c r="AHB352"/>
      <c r="AHC352"/>
      <c r="AHD352"/>
      <c r="AHE352"/>
      <c r="AHF352"/>
      <c r="AHG352"/>
      <c r="AHH352"/>
      <c r="AHI352"/>
      <c r="AHJ352"/>
      <c r="AHK352"/>
      <c r="AHL352"/>
      <c r="AHM352"/>
      <c r="AHN352"/>
      <c r="AHO352"/>
      <c r="AHP352"/>
      <c r="AHQ352"/>
      <c r="AHR352"/>
      <c r="AHS352"/>
      <c r="AHT352"/>
      <c r="AHU352"/>
      <c r="AHV352"/>
      <c r="AHW352"/>
      <c r="AHX352"/>
      <c r="AHY352"/>
      <c r="AHZ352"/>
      <c r="AIA352"/>
      <c r="AIB352"/>
      <c r="AIC352"/>
      <c r="AID352"/>
      <c r="AIE352"/>
      <c r="AIF352"/>
      <c r="AIG352"/>
      <c r="AIH352"/>
      <c r="AII352"/>
      <c r="AIJ352"/>
      <c r="AIK352"/>
      <c r="AIL352"/>
      <c r="AIM352"/>
      <c r="AIN352"/>
      <c r="AIO352"/>
      <c r="AIP352"/>
      <c r="AIQ352"/>
      <c r="AIR352"/>
      <c r="AIS352"/>
      <c r="AIT352"/>
      <c r="AIU352"/>
      <c r="AIV352"/>
      <c r="AIW352"/>
      <c r="AIX352"/>
      <c r="AIY352"/>
      <c r="AIZ352"/>
    </row>
    <row r="353" spans="1:936" s="6" customFormat="1" ht="18" customHeight="1" x14ac:dyDescent="0.25">
      <c r="A353" s="34">
        <v>347</v>
      </c>
      <c r="B353" s="16" t="s">
        <v>1101</v>
      </c>
      <c r="C353" s="16" t="s">
        <v>872</v>
      </c>
      <c r="D353" s="16" t="s">
        <v>815</v>
      </c>
      <c r="E353" s="16" t="s">
        <v>886</v>
      </c>
      <c r="F353" s="17" t="s">
        <v>880</v>
      </c>
      <c r="G353" s="18">
        <v>35000</v>
      </c>
      <c r="H353" s="16">
        <v>0</v>
      </c>
      <c r="I353" s="19">
        <v>25</v>
      </c>
      <c r="J353" s="45">
        <v>1004.5</v>
      </c>
      <c r="K353" s="39">
        <f t="shared" si="75"/>
        <v>2485</v>
      </c>
      <c r="L353" s="29">
        <f t="shared" si="76"/>
        <v>385.00000000000006</v>
      </c>
      <c r="M353" s="44">
        <v>1064</v>
      </c>
      <c r="N353" s="19">
        <f t="shared" si="77"/>
        <v>2481.5</v>
      </c>
      <c r="O353" s="19"/>
      <c r="P353" s="19">
        <f t="shared" si="78"/>
        <v>2068.5</v>
      </c>
      <c r="Q353" s="19">
        <f t="shared" si="79"/>
        <v>2093.5</v>
      </c>
      <c r="R353" s="19">
        <f t="shared" si="80"/>
        <v>5351.5</v>
      </c>
      <c r="S353" s="19">
        <f t="shared" si="74"/>
        <v>32906.5</v>
      </c>
      <c r="T353" s="30" t="s">
        <v>41</v>
      </c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  <c r="ADN353"/>
      <c r="ADO353"/>
      <c r="ADP353"/>
      <c r="ADQ353"/>
      <c r="ADR353"/>
      <c r="ADS353"/>
      <c r="ADT353"/>
      <c r="ADU353"/>
      <c r="ADV353"/>
      <c r="ADW353"/>
      <c r="ADX353"/>
      <c r="ADY353"/>
      <c r="ADZ353"/>
      <c r="AEA353"/>
      <c r="AEB353"/>
      <c r="AEC353"/>
      <c r="AED353"/>
      <c r="AEE353"/>
      <c r="AEF353"/>
      <c r="AEG353"/>
      <c r="AEH353"/>
      <c r="AEI353"/>
      <c r="AEJ353"/>
      <c r="AEK353"/>
      <c r="AEL353"/>
      <c r="AEM353"/>
      <c r="AEN353"/>
      <c r="AEO353"/>
      <c r="AEP353"/>
      <c r="AEQ353"/>
      <c r="AER353"/>
      <c r="AES353"/>
      <c r="AET353"/>
      <c r="AEU353"/>
      <c r="AEV353"/>
      <c r="AEW353"/>
      <c r="AEX353"/>
      <c r="AEY353"/>
      <c r="AEZ353"/>
      <c r="AFA353"/>
      <c r="AFB353"/>
      <c r="AFC353"/>
      <c r="AFD353"/>
      <c r="AFE353"/>
      <c r="AFF353"/>
      <c r="AFG353"/>
      <c r="AFH353"/>
      <c r="AFI353"/>
      <c r="AFJ353"/>
      <c r="AFK353"/>
      <c r="AFL353"/>
      <c r="AFM353"/>
      <c r="AFN353"/>
      <c r="AFO353"/>
      <c r="AFP353"/>
      <c r="AFQ353"/>
      <c r="AFR353"/>
      <c r="AFS353"/>
      <c r="AFT353"/>
      <c r="AFU353"/>
      <c r="AFV353"/>
      <c r="AFW353"/>
      <c r="AFX353"/>
      <c r="AFY353"/>
      <c r="AFZ353"/>
      <c r="AGA353"/>
      <c r="AGB353"/>
      <c r="AGC353"/>
      <c r="AGD353"/>
      <c r="AGE353"/>
      <c r="AGF353"/>
      <c r="AGG353"/>
      <c r="AGH353"/>
      <c r="AGI353"/>
      <c r="AGJ353"/>
      <c r="AGK353"/>
      <c r="AGL353"/>
      <c r="AGM353"/>
      <c r="AGN353"/>
      <c r="AGO353"/>
      <c r="AGP353"/>
      <c r="AGQ353"/>
      <c r="AGR353"/>
      <c r="AGS353"/>
      <c r="AGT353"/>
      <c r="AGU353"/>
      <c r="AGV353"/>
      <c r="AGW353"/>
      <c r="AGX353"/>
      <c r="AGY353"/>
      <c r="AGZ353"/>
      <c r="AHA353"/>
      <c r="AHB353"/>
      <c r="AHC353"/>
      <c r="AHD353"/>
      <c r="AHE353"/>
      <c r="AHF353"/>
      <c r="AHG353"/>
      <c r="AHH353"/>
      <c r="AHI353"/>
      <c r="AHJ353"/>
      <c r="AHK353"/>
      <c r="AHL353"/>
      <c r="AHM353"/>
      <c r="AHN353"/>
      <c r="AHO353"/>
      <c r="AHP353"/>
      <c r="AHQ353"/>
      <c r="AHR353"/>
      <c r="AHS353"/>
      <c r="AHT353"/>
      <c r="AHU353"/>
      <c r="AHV353"/>
      <c r="AHW353"/>
      <c r="AHX353"/>
      <c r="AHY353"/>
      <c r="AHZ353"/>
      <c r="AIA353"/>
      <c r="AIB353"/>
      <c r="AIC353"/>
      <c r="AID353"/>
      <c r="AIE353"/>
      <c r="AIF353"/>
      <c r="AIG353"/>
      <c r="AIH353"/>
      <c r="AII353"/>
      <c r="AIJ353"/>
      <c r="AIK353"/>
      <c r="AIL353"/>
      <c r="AIM353"/>
      <c r="AIN353"/>
      <c r="AIO353"/>
      <c r="AIP353"/>
      <c r="AIQ353"/>
      <c r="AIR353"/>
      <c r="AIS353"/>
      <c r="AIT353"/>
      <c r="AIU353"/>
      <c r="AIV353"/>
      <c r="AIW353"/>
      <c r="AIX353"/>
      <c r="AIY353"/>
      <c r="AIZ353"/>
    </row>
    <row r="354" spans="1:936" s="6" customFormat="1" ht="18" customHeight="1" x14ac:dyDescent="0.25">
      <c r="A354" s="34">
        <v>348</v>
      </c>
      <c r="B354" s="16" t="s">
        <v>374</v>
      </c>
      <c r="C354" s="16" t="s">
        <v>873</v>
      </c>
      <c r="D354" s="16" t="s">
        <v>373</v>
      </c>
      <c r="E354" s="16" t="s">
        <v>358</v>
      </c>
      <c r="F354" s="17" t="s">
        <v>881</v>
      </c>
      <c r="G354" s="18">
        <v>190000</v>
      </c>
      <c r="H354" s="18">
        <v>32846.75</v>
      </c>
      <c r="I354" s="19">
        <v>25</v>
      </c>
      <c r="J354" s="45">
        <v>5453</v>
      </c>
      <c r="K354" s="39">
        <f t="shared" si="75"/>
        <v>13489.999999999998</v>
      </c>
      <c r="L354" s="29">
        <f t="shared" si="76"/>
        <v>2090</v>
      </c>
      <c r="M354" s="44">
        <v>5776</v>
      </c>
      <c r="N354" s="19">
        <f t="shared" si="77"/>
        <v>13471</v>
      </c>
      <c r="O354" s="19"/>
      <c r="P354" s="19">
        <f t="shared" si="78"/>
        <v>11229</v>
      </c>
      <c r="Q354" s="19">
        <f t="shared" si="79"/>
        <v>44100.75</v>
      </c>
      <c r="R354" s="19">
        <f t="shared" si="80"/>
        <v>29051</v>
      </c>
      <c r="S354" s="19">
        <f t="shared" si="74"/>
        <v>145899.25</v>
      </c>
      <c r="T354" s="30" t="s">
        <v>41</v>
      </c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  <c r="ADN354"/>
      <c r="ADO354"/>
      <c r="ADP354"/>
      <c r="ADQ354"/>
      <c r="ADR354"/>
      <c r="ADS354"/>
      <c r="ADT354"/>
      <c r="ADU354"/>
      <c r="ADV354"/>
      <c r="ADW354"/>
      <c r="ADX354"/>
      <c r="ADY354"/>
      <c r="ADZ354"/>
      <c r="AEA354"/>
      <c r="AEB354"/>
      <c r="AEC354"/>
      <c r="AED354"/>
      <c r="AEE354"/>
      <c r="AEF354"/>
      <c r="AEG354"/>
      <c r="AEH354"/>
      <c r="AEI354"/>
      <c r="AEJ354"/>
      <c r="AEK354"/>
      <c r="AEL354"/>
      <c r="AEM354"/>
      <c r="AEN354"/>
      <c r="AEO354"/>
      <c r="AEP354"/>
      <c r="AEQ354"/>
      <c r="AER354"/>
      <c r="AES354"/>
      <c r="AET354"/>
      <c r="AEU354"/>
      <c r="AEV354"/>
      <c r="AEW354"/>
      <c r="AEX354"/>
      <c r="AEY354"/>
      <c r="AEZ354"/>
      <c r="AFA354"/>
      <c r="AFB354"/>
      <c r="AFC354"/>
      <c r="AFD354"/>
      <c r="AFE354"/>
      <c r="AFF354"/>
      <c r="AFG354"/>
      <c r="AFH354"/>
      <c r="AFI354"/>
      <c r="AFJ354"/>
      <c r="AFK354"/>
      <c r="AFL354"/>
      <c r="AFM354"/>
      <c r="AFN354"/>
      <c r="AFO354"/>
      <c r="AFP354"/>
      <c r="AFQ354"/>
      <c r="AFR354"/>
      <c r="AFS354"/>
      <c r="AFT354"/>
      <c r="AFU354"/>
      <c r="AFV354"/>
      <c r="AFW354"/>
      <c r="AFX354"/>
      <c r="AFY354"/>
      <c r="AFZ354"/>
      <c r="AGA354"/>
      <c r="AGB354"/>
      <c r="AGC354"/>
      <c r="AGD354"/>
      <c r="AGE354"/>
      <c r="AGF354"/>
      <c r="AGG354"/>
      <c r="AGH354"/>
      <c r="AGI354"/>
      <c r="AGJ354"/>
      <c r="AGK354"/>
      <c r="AGL354"/>
      <c r="AGM354"/>
      <c r="AGN354"/>
      <c r="AGO354"/>
      <c r="AGP354"/>
      <c r="AGQ354"/>
      <c r="AGR354"/>
      <c r="AGS354"/>
      <c r="AGT354"/>
      <c r="AGU354"/>
      <c r="AGV354"/>
      <c r="AGW354"/>
      <c r="AGX354"/>
      <c r="AGY354"/>
      <c r="AGZ354"/>
      <c r="AHA354"/>
      <c r="AHB354"/>
      <c r="AHC354"/>
      <c r="AHD354"/>
      <c r="AHE354"/>
      <c r="AHF354"/>
      <c r="AHG354"/>
      <c r="AHH354"/>
      <c r="AHI354"/>
      <c r="AHJ354"/>
      <c r="AHK354"/>
      <c r="AHL354"/>
      <c r="AHM354"/>
      <c r="AHN354"/>
      <c r="AHO354"/>
      <c r="AHP354"/>
      <c r="AHQ354"/>
      <c r="AHR354"/>
      <c r="AHS354"/>
      <c r="AHT354"/>
      <c r="AHU354"/>
      <c r="AHV354"/>
      <c r="AHW354"/>
      <c r="AHX354"/>
      <c r="AHY354"/>
      <c r="AHZ354"/>
      <c r="AIA354"/>
      <c r="AIB354"/>
      <c r="AIC354"/>
      <c r="AID354"/>
      <c r="AIE354"/>
      <c r="AIF354"/>
      <c r="AIG354"/>
      <c r="AIH354"/>
      <c r="AII354"/>
      <c r="AIJ354"/>
      <c r="AIK354"/>
      <c r="AIL354"/>
      <c r="AIM354"/>
      <c r="AIN354"/>
      <c r="AIO354"/>
      <c r="AIP354"/>
      <c r="AIQ354"/>
      <c r="AIR354"/>
      <c r="AIS354"/>
      <c r="AIT354"/>
      <c r="AIU354"/>
      <c r="AIV354"/>
      <c r="AIW354"/>
      <c r="AIX354"/>
      <c r="AIY354"/>
      <c r="AIZ354"/>
    </row>
    <row r="355" spans="1:936" s="6" customFormat="1" ht="18" customHeight="1" x14ac:dyDescent="0.25">
      <c r="A355" s="34">
        <v>349</v>
      </c>
      <c r="B355" s="16" t="s">
        <v>376</v>
      </c>
      <c r="C355" s="16" t="s">
        <v>873</v>
      </c>
      <c r="D355" s="16" t="s">
        <v>373</v>
      </c>
      <c r="E355" s="16" t="s">
        <v>800</v>
      </c>
      <c r="F355" s="17" t="s">
        <v>881</v>
      </c>
      <c r="G355" s="18">
        <v>90000</v>
      </c>
      <c r="H355" s="18">
        <v>9753.1200000000008</v>
      </c>
      <c r="I355" s="19">
        <v>25</v>
      </c>
      <c r="J355" s="45">
        <v>2583</v>
      </c>
      <c r="K355" s="39">
        <f t="shared" si="75"/>
        <v>6389.9999999999991</v>
      </c>
      <c r="L355" s="29">
        <f t="shared" si="76"/>
        <v>990.00000000000011</v>
      </c>
      <c r="M355" s="44">
        <v>2736</v>
      </c>
      <c r="N355" s="19">
        <f t="shared" si="77"/>
        <v>6381</v>
      </c>
      <c r="O355" s="19"/>
      <c r="P355" s="19">
        <f t="shared" si="78"/>
        <v>5319</v>
      </c>
      <c r="Q355" s="19">
        <f t="shared" si="79"/>
        <v>15097.12</v>
      </c>
      <c r="R355" s="19">
        <f t="shared" si="80"/>
        <v>13761</v>
      </c>
      <c r="S355" s="19">
        <f t="shared" si="74"/>
        <v>74902.880000000005</v>
      </c>
      <c r="T355" s="30" t="s">
        <v>41</v>
      </c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  <c r="AEZ355"/>
      <c r="AFA355"/>
      <c r="AFB355"/>
      <c r="AFC355"/>
      <c r="AFD355"/>
      <c r="AFE355"/>
      <c r="AFF355"/>
      <c r="AFG355"/>
      <c r="AFH355"/>
      <c r="AFI355"/>
      <c r="AFJ355"/>
      <c r="AFK355"/>
      <c r="AFL355"/>
      <c r="AFM355"/>
      <c r="AFN355"/>
      <c r="AFO355"/>
      <c r="AFP355"/>
      <c r="AFQ355"/>
      <c r="AFR355"/>
      <c r="AFS355"/>
      <c r="AFT355"/>
      <c r="AFU355"/>
      <c r="AFV355"/>
      <c r="AFW355"/>
      <c r="AFX355"/>
      <c r="AFY355"/>
      <c r="AFZ355"/>
      <c r="AGA355"/>
      <c r="AGB355"/>
      <c r="AGC355"/>
      <c r="AGD355"/>
      <c r="AGE355"/>
      <c r="AGF355"/>
      <c r="AGG355"/>
      <c r="AGH355"/>
      <c r="AGI355"/>
      <c r="AGJ355"/>
      <c r="AGK355"/>
      <c r="AGL355"/>
      <c r="AGM355"/>
      <c r="AGN355"/>
      <c r="AGO355"/>
      <c r="AGP355"/>
      <c r="AGQ355"/>
      <c r="AGR355"/>
      <c r="AGS355"/>
      <c r="AGT355"/>
      <c r="AGU355"/>
      <c r="AGV355"/>
      <c r="AGW355"/>
      <c r="AGX355"/>
      <c r="AGY355"/>
      <c r="AGZ355"/>
      <c r="AHA355"/>
      <c r="AHB355"/>
      <c r="AHC355"/>
      <c r="AHD355"/>
      <c r="AHE355"/>
      <c r="AHF355"/>
      <c r="AHG355"/>
      <c r="AHH355"/>
      <c r="AHI355"/>
      <c r="AHJ355"/>
      <c r="AHK355"/>
      <c r="AHL355"/>
      <c r="AHM355"/>
      <c r="AHN355"/>
      <c r="AHO355"/>
      <c r="AHP355"/>
      <c r="AHQ355"/>
      <c r="AHR355"/>
      <c r="AHS355"/>
      <c r="AHT355"/>
      <c r="AHU355"/>
      <c r="AHV355"/>
      <c r="AHW355"/>
      <c r="AHX355"/>
      <c r="AHY355"/>
      <c r="AHZ355"/>
      <c r="AIA355"/>
      <c r="AIB355"/>
      <c r="AIC355"/>
      <c r="AID355"/>
      <c r="AIE355"/>
      <c r="AIF355"/>
      <c r="AIG355"/>
      <c r="AIH355"/>
      <c r="AII355"/>
      <c r="AIJ355"/>
      <c r="AIK355"/>
      <c r="AIL355"/>
      <c r="AIM355"/>
      <c r="AIN355"/>
      <c r="AIO355"/>
      <c r="AIP355"/>
      <c r="AIQ355"/>
      <c r="AIR355"/>
      <c r="AIS355"/>
      <c r="AIT355"/>
      <c r="AIU355"/>
      <c r="AIV355"/>
      <c r="AIW355"/>
      <c r="AIX355"/>
      <c r="AIY355"/>
      <c r="AIZ355"/>
    </row>
    <row r="356" spans="1:936" s="6" customFormat="1" ht="18" customHeight="1" x14ac:dyDescent="0.25">
      <c r="A356" s="34">
        <v>350</v>
      </c>
      <c r="B356" s="16" t="s">
        <v>378</v>
      </c>
      <c r="C356" s="16" t="s">
        <v>873</v>
      </c>
      <c r="D356" s="16" t="s">
        <v>373</v>
      </c>
      <c r="E356" s="16" t="s">
        <v>801</v>
      </c>
      <c r="F356" s="17" t="s">
        <v>881</v>
      </c>
      <c r="G356" s="18">
        <v>55000</v>
      </c>
      <c r="H356" s="38">
        <v>2302.36</v>
      </c>
      <c r="I356" s="19">
        <v>25</v>
      </c>
      <c r="J356" s="45">
        <v>1578.5</v>
      </c>
      <c r="K356" s="39">
        <f t="shared" si="75"/>
        <v>3904.9999999999995</v>
      </c>
      <c r="L356" s="29">
        <f t="shared" si="76"/>
        <v>605.00000000000011</v>
      </c>
      <c r="M356" s="44">
        <v>1672</v>
      </c>
      <c r="N356" s="19">
        <f t="shared" si="77"/>
        <v>3899.5000000000005</v>
      </c>
      <c r="O356" s="19"/>
      <c r="P356" s="19">
        <f t="shared" si="78"/>
        <v>3250.5</v>
      </c>
      <c r="Q356" s="19">
        <f t="shared" si="79"/>
        <v>5577.8600000000006</v>
      </c>
      <c r="R356" s="19">
        <f t="shared" si="80"/>
        <v>8409.5</v>
      </c>
      <c r="S356" s="19">
        <f t="shared" si="74"/>
        <v>49422.14</v>
      </c>
      <c r="T356" s="30" t="s">
        <v>41</v>
      </c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  <c r="AEZ356"/>
      <c r="AFA356"/>
      <c r="AFB356"/>
      <c r="AFC356"/>
      <c r="AFD356"/>
      <c r="AFE356"/>
      <c r="AFF356"/>
      <c r="AFG356"/>
      <c r="AFH356"/>
      <c r="AFI356"/>
      <c r="AFJ356"/>
      <c r="AFK356"/>
      <c r="AFL356"/>
      <c r="AFM356"/>
      <c r="AFN356"/>
      <c r="AFO356"/>
      <c r="AFP356"/>
      <c r="AFQ356"/>
      <c r="AFR356"/>
      <c r="AFS356"/>
      <c r="AFT356"/>
      <c r="AFU356"/>
      <c r="AFV356"/>
      <c r="AFW356"/>
      <c r="AFX356"/>
      <c r="AFY356"/>
      <c r="AFZ356"/>
      <c r="AGA356"/>
      <c r="AGB356"/>
      <c r="AGC356"/>
      <c r="AGD356"/>
      <c r="AGE356"/>
      <c r="AGF356"/>
      <c r="AGG356"/>
      <c r="AGH356"/>
      <c r="AGI356"/>
      <c r="AGJ356"/>
      <c r="AGK356"/>
      <c r="AGL356"/>
      <c r="AGM356"/>
      <c r="AGN356"/>
      <c r="AGO356"/>
      <c r="AGP356"/>
      <c r="AGQ356"/>
      <c r="AGR356"/>
      <c r="AGS356"/>
      <c r="AGT356"/>
      <c r="AGU356"/>
      <c r="AGV356"/>
      <c r="AGW356"/>
      <c r="AGX356"/>
      <c r="AGY356"/>
      <c r="AGZ356"/>
      <c r="AHA356"/>
      <c r="AHB356"/>
      <c r="AHC356"/>
      <c r="AHD356"/>
      <c r="AHE356"/>
      <c r="AHF356"/>
      <c r="AHG356"/>
      <c r="AHH356"/>
      <c r="AHI356"/>
      <c r="AHJ356"/>
      <c r="AHK356"/>
      <c r="AHL356"/>
      <c r="AHM356"/>
      <c r="AHN356"/>
      <c r="AHO356"/>
      <c r="AHP356"/>
      <c r="AHQ356"/>
      <c r="AHR356"/>
      <c r="AHS356"/>
      <c r="AHT356"/>
      <c r="AHU356"/>
      <c r="AHV356"/>
      <c r="AHW356"/>
      <c r="AHX356"/>
      <c r="AHY356"/>
      <c r="AHZ356"/>
      <c r="AIA356"/>
      <c r="AIB356"/>
      <c r="AIC356"/>
      <c r="AID356"/>
      <c r="AIE356"/>
      <c r="AIF356"/>
      <c r="AIG356"/>
      <c r="AIH356"/>
      <c r="AII356"/>
      <c r="AIJ356"/>
      <c r="AIK356"/>
      <c r="AIL356"/>
      <c r="AIM356"/>
      <c r="AIN356"/>
      <c r="AIO356"/>
      <c r="AIP356"/>
      <c r="AIQ356"/>
      <c r="AIR356"/>
      <c r="AIS356"/>
      <c r="AIT356"/>
      <c r="AIU356"/>
      <c r="AIV356"/>
      <c r="AIW356"/>
      <c r="AIX356"/>
      <c r="AIY356"/>
      <c r="AIZ356"/>
    </row>
    <row r="357" spans="1:936" s="6" customFormat="1" ht="18" customHeight="1" x14ac:dyDescent="0.25">
      <c r="A357" s="34">
        <v>351</v>
      </c>
      <c r="B357" s="16" t="s">
        <v>632</v>
      </c>
      <c r="C357" s="16" t="s">
        <v>873</v>
      </c>
      <c r="D357" s="16" t="s">
        <v>373</v>
      </c>
      <c r="E357" s="16" t="s">
        <v>140</v>
      </c>
      <c r="F357" s="17" t="s">
        <v>881</v>
      </c>
      <c r="G357" s="26">
        <v>70000</v>
      </c>
      <c r="H357" s="26">
        <v>5025.38</v>
      </c>
      <c r="I357" s="19">
        <v>25</v>
      </c>
      <c r="J357" s="46">
        <v>2009</v>
      </c>
      <c r="K357" s="42">
        <f>+G357*7.1%</f>
        <v>4970</v>
      </c>
      <c r="L357" s="29">
        <f>+G357*1.1%</f>
        <v>770.00000000000011</v>
      </c>
      <c r="M357" s="52">
        <v>2128</v>
      </c>
      <c r="N357" s="28">
        <f>+G357*7.09%</f>
        <v>4963</v>
      </c>
      <c r="O357" s="28"/>
      <c r="P357" s="28">
        <f>+J357+M357</f>
        <v>4137</v>
      </c>
      <c r="Q357" s="19">
        <f>+H357+I357+J357+M357+O357</f>
        <v>9187.380000000001</v>
      </c>
      <c r="R357" s="28">
        <f>+K357+L357+N357</f>
        <v>10703</v>
      </c>
      <c r="S357" s="28">
        <f>+G357-Q357</f>
        <v>60812.619999999995</v>
      </c>
      <c r="T357" s="30" t="s">
        <v>41</v>
      </c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  <c r="AEZ357"/>
      <c r="AFA357"/>
      <c r="AFB357"/>
      <c r="AFC357"/>
      <c r="AFD357"/>
      <c r="AFE357"/>
      <c r="AFF357"/>
      <c r="AFG357"/>
      <c r="AFH357"/>
      <c r="AFI357"/>
      <c r="AFJ357"/>
      <c r="AFK357"/>
      <c r="AFL357"/>
      <c r="AFM357"/>
      <c r="AFN357"/>
      <c r="AFO357"/>
      <c r="AFP357"/>
      <c r="AFQ357"/>
      <c r="AFR357"/>
      <c r="AFS357"/>
      <c r="AFT357"/>
      <c r="AFU357"/>
      <c r="AFV357"/>
      <c r="AFW357"/>
      <c r="AFX357"/>
      <c r="AFY357"/>
      <c r="AFZ357"/>
      <c r="AGA357"/>
      <c r="AGB357"/>
      <c r="AGC357"/>
      <c r="AGD357"/>
      <c r="AGE357"/>
      <c r="AGF357"/>
      <c r="AGG357"/>
      <c r="AGH357"/>
      <c r="AGI357"/>
      <c r="AGJ357"/>
      <c r="AGK357"/>
      <c r="AGL357"/>
      <c r="AGM357"/>
      <c r="AGN357"/>
      <c r="AGO357"/>
      <c r="AGP357"/>
      <c r="AGQ357"/>
      <c r="AGR357"/>
      <c r="AGS357"/>
      <c r="AGT357"/>
      <c r="AGU357"/>
      <c r="AGV357"/>
      <c r="AGW357"/>
      <c r="AGX357"/>
      <c r="AGY357"/>
      <c r="AGZ357"/>
      <c r="AHA357"/>
      <c r="AHB357"/>
      <c r="AHC357"/>
      <c r="AHD357"/>
      <c r="AHE357"/>
      <c r="AHF357"/>
      <c r="AHG357"/>
      <c r="AHH357"/>
      <c r="AHI357"/>
      <c r="AHJ357"/>
      <c r="AHK357"/>
      <c r="AHL357"/>
      <c r="AHM357"/>
      <c r="AHN357"/>
      <c r="AHO357"/>
      <c r="AHP357"/>
      <c r="AHQ357"/>
      <c r="AHR357"/>
      <c r="AHS357"/>
      <c r="AHT357"/>
      <c r="AHU357"/>
      <c r="AHV357"/>
      <c r="AHW357"/>
      <c r="AHX357"/>
      <c r="AHY357"/>
      <c r="AHZ357"/>
      <c r="AIA357"/>
      <c r="AIB357"/>
      <c r="AIC357"/>
      <c r="AID357"/>
      <c r="AIE357"/>
      <c r="AIF357"/>
      <c r="AIG357"/>
      <c r="AIH357"/>
      <c r="AII357"/>
      <c r="AIJ357"/>
      <c r="AIK357"/>
      <c r="AIL357"/>
      <c r="AIM357"/>
      <c r="AIN357"/>
      <c r="AIO357"/>
      <c r="AIP357"/>
      <c r="AIQ357"/>
      <c r="AIR357"/>
      <c r="AIS357"/>
      <c r="AIT357"/>
      <c r="AIU357"/>
      <c r="AIV357"/>
      <c r="AIW357"/>
      <c r="AIX357"/>
      <c r="AIY357"/>
      <c r="AIZ357"/>
    </row>
    <row r="358" spans="1:936" s="6" customFormat="1" ht="18" customHeight="1" x14ac:dyDescent="0.25">
      <c r="A358" s="34">
        <v>352</v>
      </c>
      <c r="B358" s="16" t="s">
        <v>109</v>
      </c>
      <c r="C358" s="40" t="s">
        <v>872</v>
      </c>
      <c r="D358" s="16" t="s">
        <v>373</v>
      </c>
      <c r="E358" s="16" t="s">
        <v>110</v>
      </c>
      <c r="F358" s="17" t="s">
        <v>881</v>
      </c>
      <c r="G358" s="18">
        <v>50000</v>
      </c>
      <c r="H358" s="18">
        <v>1596.68</v>
      </c>
      <c r="I358" s="19">
        <v>25</v>
      </c>
      <c r="J358" s="45">
        <v>1435</v>
      </c>
      <c r="K358" s="39">
        <f t="shared" si="75"/>
        <v>3549.9999999999995</v>
      </c>
      <c r="L358" s="29">
        <f t="shared" si="76"/>
        <v>550</v>
      </c>
      <c r="M358" s="44">
        <v>1520</v>
      </c>
      <c r="N358" s="19">
        <f t="shared" si="77"/>
        <v>3545.0000000000005</v>
      </c>
      <c r="O358" s="19"/>
      <c r="P358" s="19">
        <f t="shared" si="78"/>
        <v>2955</v>
      </c>
      <c r="Q358" s="19">
        <f t="shared" si="79"/>
        <v>4576.68</v>
      </c>
      <c r="R358" s="19">
        <f t="shared" si="80"/>
        <v>7645</v>
      </c>
      <c r="S358" s="19">
        <f t="shared" si="74"/>
        <v>45423.32</v>
      </c>
      <c r="T358" s="30" t="s">
        <v>41</v>
      </c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  <c r="ADN358"/>
      <c r="ADO358"/>
      <c r="ADP358"/>
      <c r="ADQ358"/>
      <c r="ADR358"/>
      <c r="ADS358"/>
      <c r="ADT358"/>
      <c r="ADU358"/>
      <c r="ADV358"/>
      <c r="ADW358"/>
      <c r="ADX358"/>
      <c r="ADY358"/>
      <c r="ADZ358"/>
      <c r="AEA358"/>
      <c r="AEB358"/>
      <c r="AEC358"/>
      <c r="AED358"/>
      <c r="AEE358"/>
      <c r="AEF358"/>
      <c r="AEG358"/>
      <c r="AEH358"/>
      <c r="AEI358"/>
      <c r="AEJ358"/>
      <c r="AEK358"/>
      <c r="AEL358"/>
      <c r="AEM358"/>
      <c r="AEN358"/>
      <c r="AEO358"/>
      <c r="AEP358"/>
      <c r="AEQ358"/>
      <c r="AER358"/>
      <c r="AES358"/>
      <c r="AET358"/>
      <c r="AEU358"/>
      <c r="AEV358"/>
      <c r="AEW358"/>
      <c r="AEX358"/>
      <c r="AEY358"/>
      <c r="AEZ358"/>
      <c r="AFA358"/>
      <c r="AFB358"/>
      <c r="AFC358"/>
      <c r="AFD358"/>
      <c r="AFE358"/>
      <c r="AFF358"/>
      <c r="AFG358"/>
      <c r="AFH358"/>
      <c r="AFI358"/>
      <c r="AFJ358"/>
      <c r="AFK358"/>
      <c r="AFL358"/>
      <c r="AFM358"/>
      <c r="AFN358"/>
      <c r="AFO358"/>
      <c r="AFP358"/>
      <c r="AFQ358"/>
      <c r="AFR358"/>
      <c r="AFS358"/>
      <c r="AFT358"/>
      <c r="AFU358"/>
      <c r="AFV358"/>
      <c r="AFW358"/>
      <c r="AFX358"/>
      <c r="AFY358"/>
      <c r="AFZ358"/>
      <c r="AGA358"/>
      <c r="AGB358"/>
      <c r="AGC358"/>
      <c r="AGD358"/>
      <c r="AGE358"/>
      <c r="AGF358"/>
      <c r="AGG358"/>
      <c r="AGH358"/>
      <c r="AGI358"/>
      <c r="AGJ358"/>
      <c r="AGK358"/>
      <c r="AGL358"/>
      <c r="AGM358"/>
      <c r="AGN358"/>
      <c r="AGO358"/>
      <c r="AGP358"/>
      <c r="AGQ358"/>
      <c r="AGR358"/>
      <c r="AGS358"/>
      <c r="AGT358"/>
      <c r="AGU358"/>
      <c r="AGV358"/>
      <c r="AGW358"/>
      <c r="AGX358"/>
      <c r="AGY358"/>
      <c r="AGZ358"/>
      <c r="AHA358"/>
      <c r="AHB358"/>
      <c r="AHC358"/>
      <c r="AHD358"/>
      <c r="AHE358"/>
      <c r="AHF358"/>
      <c r="AHG358"/>
      <c r="AHH358"/>
      <c r="AHI358"/>
      <c r="AHJ358"/>
      <c r="AHK358"/>
      <c r="AHL358"/>
      <c r="AHM358"/>
      <c r="AHN358"/>
      <c r="AHO358"/>
      <c r="AHP358"/>
      <c r="AHQ358"/>
      <c r="AHR358"/>
      <c r="AHS358"/>
      <c r="AHT358"/>
      <c r="AHU358"/>
      <c r="AHV358"/>
      <c r="AHW358"/>
      <c r="AHX358"/>
      <c r="AHY358"/>
      <c r="AHZ358"/>
      <c r="AIA358"/>
      <c r="AIB358"/>
      <c r="AIC358"/>
      <c r="AID358"/>
      <c r="AIE358"/>
      <c r="AIF358"/>
      <c r="AIG358"/>
      <c r="AIH358"/>
      <c r="AII358"/>
      <c r="AIJ358"/>
      <c r="AIK358"/>
      <c r="AIL358"/>
      <c r="AIM358"/>
      <c r="AIN358"/>
      <c r="AIO358"/>
      <c r="AIP358"/>
      <c r="AIQ358"/>
      <c r="AIR358"/>
      <c r="AIS358"/>
      <c r="AIT358"/>
      <c r="AIU358"/>
      <c r="AIV358"/>
      <c r="AIW358"/>
      <c r="AIX358"/>
      <c r="AIY358"/>
      <c r="AIZ358"/>
    </row>
    <row r="359" spans="1:936" s="6" customFormat="1" ht="18" customHeight="1" x14ac:dyDescent="0.25">
      <c r="A359" s="34">
        <v>353</v>
      </c>
      <c r="B359" s="16" t="s">
        <v>379</v>
      </c>
      <c r="C359" s="16" t="s">
        <v>873</v>
      </c>
      <c r="D359" s="16" t="s">
        <v>373</v>
      </c>
      <c r="E359" s="16" t="s">
        <v>112</v>
      </c>
      <c r="F359" s="17" t="s">
        <v>880</v>
      </c>
      <c r="G359" s="18">
        <v>42000</v>
      </c>
      <c r="H359" s="16">
        <v>724.92</v>
      </c>
      <c r="I359" s="19">
        <v>25</v>
      </c>
      <c r="J359" s="45">
        <v>1205.4000000000001</v>
      </c>
      <c r="K359" s="39">
        <f t="shared" si="75"/>
        <v>2981.9999999999995</v>
      </c>
      <c r="L359" s="29">
        <f t="shared" si="76"/>
        <v>462.00000000000006</v>
      </c>
      <c r="M359" s="44">
        <v>1276.8</v>
      </c>
      <c r="N359" s="19">
        <f t="shared" si="77"/>
        <v>2977.8</v>
      </c>
      <c r="O359" s="19"/>
      <c r="P359" s="19">
        <f t="shared" si="78"/>
        <v>2482.1999999999998</v>
      </c>
      <c r="Q359" s="19">
        <f t="shared" si="79"/>
        <v>3232.12</v>
      </c>
      <c r="R359" s="19">
        <f t="shared" si="80"/>
        <v>6421.7999999999993</v>
      </c>
      <c r="S359" s="19">
        <f t="shared" si="74"/>
        <v>38767.879999999997</v>
      </c>
      <c r="T359" s="30" t="s">
        <v>41</v>
      </c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  <c r="AEZ359"/>
      <c r="AFA359"/>
      <c r="AFB359"/>
      <c r="AFC359"/>
      <c r="AFD359"/>
      <c r="AFE359"/>
      <c r="AFF359"/>
      <c r="AFG359"/>
      <c r="AFH359"/>
      <c r="AFI359"/>
      <c r="AFJ359"/>
      <c r="AFK359"/>
      <c r="AFL359"/>
      <c r="AFM359"/>
      <c r="AFN359"/>
      <c r="AFO359"/>
      <c r="AFP359"/>
      <c r="AFQ359"/>
      <c r="AFR359"/>
      <c r="AFS359"/>
      <c r="AFT359"/>
      <c r="AFU359"/>
      <c r="AFV359"/>
      <c r="AFW359"/>
      <c r="AFX359"/>
      <c r="AFY359"/>
      <c r="AFZ359"/>
      <c r="AGA359"/>
      <c r="AGB359"/>
      <c r="AGC359"/>
      <c r="AGD359"/>
      <c r="AGE359"/>
      <c r="AGF359"/>
      <c r="AGG359"/>
      <c r="AGH359"/>
      <c r="AGI359"/>
      <c r="AGJ359"/>
      <c r="AGK359"/>
      <c r="AGL359"/>
      <c r="AGM359"/>
      <c r="AGN359"/>
      <c r="AGO359"/>
      <c r="AGP359"/>
      <c r="AGQ359"/>
      <c r="AGR359"/>
      <c r="AGS359"/>
      <c r="AGT359"/>
      <c r="AGU359"/>
      <c r="AGV359"/>
      <c r="AGW359"/>
      <c r="AGX359"/>
      <c r="AGY359"/>
      <c r="AGZ359"/>
      <c r="AHA359"/>
      <c r="AHB359"/>
      <c r="AHC359"/>
      <c r="AHD359"/>
      <c r="AHE359"/>
      <c r="AHF359"/>
      <c r="AHG359"/>
      <c r="AHH359"/>
      <c r="AHI359"/>
      <c r="AHJ359"/>
      <c r="AHK359"/>
      <c r="AHL359"/>
      <c r="AHM359"/>
      <c r="AHN359"/>
      <c r="AHO359"/>
      <c r="AHP359"/>
      <c r="AHQ359"/>
      <c r="AHR359"/>
      <c r="AHS359"/>
      <c r="AHT359"/>
      <c r="AHU359"/>
      <c r="AHV359"/>
      <c r="AHW359"/>
      <c r="AHX359"/>
      <c r="AHY359"/>
      <c r="AHZ359"/>
      <c r="AIA359"/>
      <c r="AIB359"/>
      <c r="AIC359"/>
      <c r="AID359"/>
      <c r="AIE359"/>
      <c r="AIF359"/>
      <c r="AIG359"/>
      <c r="AIH359"/>
      <c r="AII359"/>
      <c r="AIJ359"/>
      <c r="AIK359"/>
      <c r="AIL359"/>
      <c r="AIM359"/>
      <c r="AIN359"/>
      <c r="AIO359"/>
      <c r="AIP359"/>
      <c r="AIQ359"/>
      <c r="AIR359"/>
      <c r="AIS359"/>
      <c r="AIT359"/>
      <c r="AIU359"/>
      <c r="AIV359"/>
      <c r="AIW359"/>
      <c r="AIX359"/>
      <c r="AIY359"/>
      <c r="AIZ359"/>
    </row>
    <row r="360" spans="1:936" s="6" customFormat="1" ht="18" customHeight="1" x14ac:dyDescent="0.25">
      <c r="A360" s="34">
        <v>354</v>
      </c>
      <c r="B360" s="16" t="s">
        <v>377</v>
      </c>
      <c r="C360" s="16" t="s">
        <v>872</v>
      </c>
      <c r="D360" s="16" t="s">
        <v>373</v>
      </c>
      <c r="E360" s="16" t="s">
        <v>101</v>
      </c>
      <c r="F360" s="17" t="s">
        <v>880</v>
      </c>
      <c r="G360" s="18">
        <v>45000</v>
      </c>
      <c r="H360" s="38">
        <v>1148.33</v>
      </c>
      <c r="I360" s="19">
        <v>25</v>
      </c>
      <c r="J360" s="45">
        <v>1291.5</v>
      </c>
      <c r="K360" s="39">
        <f t="shared" si="75"/>
        <v>3194.9999999999995</v>
      </c>
      <c r="L360" s="29">
        <f t="shared" si="76"/>
        <v>495.00000000000006</v>
      </c>
      <c r="M360" s="44">
        <v>1368</v>
      </c>
      <c r="N360" s="19">
        <f t="shared" si="77"/>
        <v>3190.5</v>
      </c>
      <c r="O360" s="19"/>
      <c r="P360" s="19">
        <f t="shared" si="78"/>
        <v>2659.5</v>
      </c>
      <c r="Q360" s="19">
        <f t="shared" si="79"/>
        <v>3832.83</v>
      </c>
      <c r="R360" s="19">
        <f t="shared" si="80"/>
        <v>6880.5</v>
      </c>
      <c r="S360" s="19">
        <f t="shared" si="74"/>
        <v>41167.17</v>
      </c>
      <c r="T360" s="30" t="s">
        <v>41</v>
      </c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  <c r="ADN360"/>
      <c r="ADO360"/>
      <c r="ADP360"/>
      <c r="ADQ360"/>
      <c r="ADR360"/>
      <c r="ADS360"/>
      <c r="ADT360"/>
      <c r="ADU360"/>
      <c r="ADV360"/>
      <c r="ADW360"/>
      <c r="ADX360"/>
      <c r="ADY360"/>
      <c r="ADZ360"/>
      <c r="AEA360"/>
      <c r="AEB360"/>
      <c r="AEC360"/>
      <c r="AED360"/>
      <c r="AEE360"/>
      <c r="AEF360"/>
      <c r="AEG360"/>
      <c r="AEH360"/>
      <c r="AEI360"/>
      <c r="AEJ360"/>
      <c r="AEK360"/>
      <c r="AEL360"/>
      <c r="AEM360"/>
      <c r="AEN360"/>
      <c r="AEO360"/>
      <c r="AEP360"/>
      <c r="AEQ360"/>
      <c r="AER360"/>
      <c r="AES360"/>
      <c r="AET360"/>
      <c r="AEU360"/>
      <c r="AEV360"/>
      <c r="AEW360"/>
      <c r="AEX360"/>
      <c r="AEY360"/>
      <c r="AEZ360"/>
      <c r="AFA360"/>
      <c r="AFB360"/>
      <c r="AFC360"/>
      <c r="AFD360"/>
      <c r="AFE360"/>
      <c r="AFF360"/>
      <c r="AFG360"/>
      <c r="AFH360"/>
      <c r="AFI360"/>
      <c r="AFJ360"/>
      <c r="AFK360"/>
      <c r="AFL360"/>
      <c r="AFM360"/>
      <c r="AFN360"/>
      <c r="AFO360"/>
      <c r="AFP360"/>
      <c r="AFQ360"/>
      <c r="AFR360"/>
      <c r="AFS360"/>
      <c r="AFT360"/>
      <c r="AFU360"/>
      <c r="AFV360"/>
      <c r="AFW360"/>
      <c r="AFX360"/>
      <c r="AFY360"/>
      <c r="AFZ360"/>
      <c r="AGA360"/>
      <c r="AGB360"/>
      <c r="AGC360"/>
      <c r="AGD360"/>
      <c r="AGE360"/>
      <c r="AGF360"/>
      <c r="AGG360"/>
      <c r="AGH360"/>
      <c r="AGI360"/>
      <c r="AGJ360"/>
      <c r="AGK360"/>
      <c r="AGL360"/>
      <c r="AGM360"/>
      <c r="AGN360"/>
      <c r="AGO360"/>
      <c r="AGP360"/>
      <c r="AGQ360"/>
      <c r="AGR360"/>
      <c r="AGS360"/>
      <c r="AGT360"/>
      <c r="AGU360"/>
      <c r="AGV360"/>
      <c r="AGW360"/>
      <c r="AGX360"/>
      <c r="AGY360"/>
      <c r="AGZ360"/>
      <c r="AHA360"/>
      <c r="AHB360"/>
      <c r="AHC360"/>
      <c r="AHD360"/>
      <c r="AHE360"/>
      <c r="AHF360"/>
      <c r="AHG360"/>
      <c r="AHH360"/>
      <c r="AHI360"/>
      <c r="AHJ360"/>
      <c r="AHK360"/>
      <c r="AHL360"/>
      <c r="AHM360"/>
      <c r="AHN360"/>
      <c r="AHO360"/>
      <c r="AHP360"/>
      <c r="AHQ360"/>
      <c r="AHR360"/>
      <c r="AHS360"/>
      <c r="AHT360"/>
      <c r="AHU360"/>
      <c r="AHV360"/>
      <c r="AHW360"/>
      <c r="AHX360"/>
      <c r="AHY360"/>
      <c r="AHZ360"/>
      <c r="AIA360"/>
      <c r="AIB360"/>
      <c r="AIC360"/>
      <c r="AID360"/>
      <c r="AIE360"/>
      <c r="AIF360"/>
      <c r="AIG360"/>
      <c r="AIH360"/>
      <c r="AII360"/>
      <c r="AIJ360"/>
      <c r="AIK360"/>
      <c r="AIL360"/>
      <c r="AIM360"/>
      <c r="AIN360"/>
      <c r="AIO360"/>
      <c r="AIP360"/>
      <c r="AIQ360"/>
      <c r="AIR360"/>
      <c r="AIS360"/>
      <c r="AIT360"/>
      <c r="AIU360"/>
      <c r="AIV360"/>
      <c r="AIW360"/>
      <c r="AIX360"/>
      <c r="AIY360"/>
      <c r="AIZ360"/>
    </row>
    <row r="361" spans="1:936" s="6" customFormat="1" ht="18" customHeight="1" x14ac:dyDescent="0.25">
      <c r="A361" s="34">
        <v>355</v>
      </c>
      <c r="B361" s="16" t="s">
        <v>166</v>
      </c>
      <c r="C361" s="16" t="s">
        <v>872</v>
      </c>
      <c r="D361" s="16" t="s">
        <v>373</v>
      </c>
      <c r="E361" s="16" t="s">
        <v>101</v>
      </c>
      <c r="F361" s="17" t="s">
        <v>881</v>
      </c>
      <c r="G361" s="18">
        <v>25000</v>
      </c>
      <c r="H361" s="16">
        <v>0</v>
      </c>
      <c r="I361" s="19">
        <v>25</v>
      </c>
      <c r="J361" s="45">
        <v>717.5</v>
      </c>
      <c r="K361" s="39">
        <f t="shared" si="75"/>
        <v>1774.9999999999998</v>
      </c>
      <c r="L361" s="29">
        <f t="shared" si="76"/>
        <v>275</v>
      </c>
      <c r="M361" s="44">
        <v>760</v>
      </c>
      <c r="N361" s="19">
        <f t="shared" si="77"/>
        <v>1772.5000000000002</v>
      </c>
      <c r="O361" s="19"/>
      <c r="P361" s="19">
        <f t="shared" si="78"/>
        <v>1477.5</v>
      </c>
      <c r="Q361" s="19">
        <f t="shared" si="79"/>
        <v>1502.5</v>
      </c>
      <c r="R361" s="19">
        <f t="shared" si="80"/>
        <v>3822.5</v>
      </c>
      <c r="S361" s="19">
        <f t="shared" si="74"/>
        <v>23497.5</v>
      </c>
      <c r="T361" s="30" t="s">
        <v>41</v>
      </c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  <c r="ADN361"/>
      <c r="ADO361"/>
      <c r="ADP361"/>
      <c r="ADQ361"/>
      <c r="ADR361"/>
      <c r="ADS361"/>
      <c r="ADT361"/>
      <c r="ADU361"/>
      <c r="ADV361"/>
      <c r="ADW361"/>
      <c r="ADX361"/>
      <c r="ADY361"/>
      <c r="ADZ361"/>
      <c r="AEA361"/>
      <c r="AEB361"/>
      <c r="AEC361"/>
      <c r="AED361"/>
      <c r="AEE361"/>
      <c r="AEF361"/>
      <c r="AEG361"/>
      <c r="AEH361"/>
      <c r="AEI361"/>
      <c r="AEJ361"/>
      <c r="AEK361"/>
      <c r="AEL361"/>
      <c r="AEM361"/>
      <c r="AEN361"/>
      <c r="AEO361"/>
      <c r="AEP361"/>
      <c r="AEQ361"/>
      <c r="AER361"/>
      <c r="AES361"/>
      <c r="AET361"/>
      <c r="AEU361"/>
      <c r="AEV361"/>
      <c r="AEW361"/>
      <c r="AEX361"/>
      <c r="AEY361"/>
      <c r="AEZ361"/>
      <c r="AFA361"/>
      <c r="AFB361"/>
      <c r="AFC361"/>
      <c r="AFD361"/>
      <c r="AFE361"/>
      <c r="AFF361"/>
      <c r="AFG361"/>
      <c r="AFH361"/>
      <c r="AFI361"/>
      <c r="AFJ361"/>
      <c r="AFK361"/>
      <c r="AFL361"/>
      <c r="AFM361"/>
      <c r="AFN361"/>
      <c r="AFO361"/>
      <c r="AFP361"/>
      <c r="AFQ361"/>
      <c r="AFR361"/>
      <c r="AFS361"/>
      <c r="AFT361"/>
      <c r="AFU361"/>
      <c r="AFV361"/>
      <c r="AFW361"/>
      <c r="AFX361"/>
      <c r="AFY361"/>
      <c r="AFZ361"/>
      <c r="AGA361"/>
      <c r="AGB361"/>
      <c r="AGC361"/>
      <c r="AGD361"/>
      <c r="AGE361"/>
      <c r="AGF361"/>
      <c r="AGG361"/>
      <c r="AGH361"/>
      <c r="AGI361"/>
      <c r="AGJ361"/>
      <c r="AGK361"/>
      <c r="AGL361"/>
      <c r="AGM361"/>
      <c r="AGN361"/>
      <c r="AGO361"/>
      <c r="AGP361"/>
      <c r="AGQ361"/>
      <c r="AGR361"/>
      <c r="AGS361"/>
      <c r="AGT361"/>
      <c r="AGU361"/>
      <c r="AGV361"/>
      <c r="AGW361"/>
      <c r="AGX361"/>
      <c r="AGY361"/>
      <c r="AGZ361"/>
      <c r="AHA361"/>
      <c r="AHB361"/>
      <c r="AHC361"/>
      <c r="AHD361"/>
      <c r="AHE361"/>
      <c r="AHF361"/>
      <c r="AHG361"/>
      <c r="AHH361"/>
      <c r="AHI361"/>
      <c r="AHJ361"/>
      <c r="AHK361"/>
      <c r="AHL361"/>
      <c r="AHM361"/>
      <c r="AHN361"/>
      <c r="AHO361"/>
      <c r="AHP361"/>
      <c r="AHQ361"/>
      <c r="AHR361"/>
      <c r="AHS361"/>
      <c r="AHT361"/>
      <c r="AHU361"/>
      <c r="AHV361"/>
      <c r="AHW361"/>
      <c r="AHX361"/>
      <c r="AHY361"/>
      <c r="AHZ361"/>
      <c r="AIA361"/>
      <c r="AIB361"/>
      <c r="AIC361"/>
      <c r="AID361"/>
      <c r="AIE361"/>
      <c r="AIF361"/>
      <c r="AIG361"/>
      <c r="AIH361"/>
      <c r="AII361"/>
      <c r="AIJ361"/>
      <c r="AIK361"/>
      <c r="AIL361"/>
      <c r="AIM361"/>
      <c r="AIN361"/>
      <c r="AIO361"/>
      <c r="AIP361"/>
      <c r="AIQ361"/>
      <c r="AIR361"/>
      <c r="AIS361"/>
      <c r="AIT361"/>
      <c r="AIU361"/>
      <c r="AIV361"/>
      <c r="AIW361"/>
      <c r="AIX361"/>
      <c r="AIY361"/>
      <c r="AIZ361"/>
    </row>
    <row r="362" spans="1:936" s="6" customFormat="1" ht="18" customHeight="1" x14ac:dyDescent="0.25">
      <c r="A362" s="34">
        <v>356</v>
      </c>
      <c r="B362" s="16" t="s">
        <v>836</v>
      </c>
      <c r="C362" s="16" t="s">
        <v>873</v>
      </c>
      <c r="D362" s="16" t="s">
        <v>373</v>
      </c>
      <c r="E362" s="16" t="s">
        <v>175</v>
      </c>
      <c r="F362" s="17" t="s">
        <v>880</v>
      </c>
      <c r="G362" s="18">
        <v>25000</v>
      </c>
      <c r="H362" s="16">
        <v>0</v>
      </c>
      <c r="I362" s="19">
        <v>25</v>
      </c>
      <c r="J362" s="45">
        <v>717.5</v>
      </c>
      <c r="K362" s="39">
        <f t="shared" si="75"/>
        <v>1774.9999999999998</v>
      </c>
      <c r="L362" s="29">
        <f t="shared" si="76"/>
        <v>275</v>
      </c>
      <c r="M362" s="44">
        <v>760</v>
      </c>
      <c r="N362" s="19">
        <f t="shared" si="77"/>
        <v>1772.5000000000002</v>
      </c>
      <c r="O362" s="19"/>
      <c r="P362" s="19">
        <f t="shared" si="78"/>
        <v>1477.5</v>
      </c>
      <c r="Q362" s="19">
        <f t="shared" si="79"/>
        <v>1502.5</v>
      </c>
      <c r="R362" s="19">
        <f t="shared" si="80"/>
        <v>3822.5</v>
      </c>
      <c r="S362" s="19">
        <f t="shared" si="74"/>
        <v>23497.5</v>
      </c>
      <c r="T362" s="30" t="s">
        <v>41</v>
      </c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  <c r="ADN362"/>
      <c r="ADO362"/>
      <c r="ADP362"/>
      <c r="ADQ362"/>
      <c r="ADR362"/>
      <c r="ADS362"/>
      <c r="ADT362"/>
      <c r="ADU362"/>
      <c r="ADV362"/>
      <c r="ADW362"/>
      <c r="ADX362"/>
      <c r="ADY362"/>
      <c r="ADZ362"/>
      <c r="AEA362"/>
      <c r="AEB362"/>
      <c r="AEC362"/>
      <c r="AED362"/>
      <c r="AEE362"/>
      <c r="AEF362"/>
      <c r="AEG362"/>
      <c r="AEH362"/>
      <c r="AEI362"/>
      <c r="AEJ362"/>
      <c r="AEK362"/>
      <c r="AEL362"/>
      <c r="AEM362"/>
      <c r="AEN362"/>
      <c r="AEO362"/>
      <c r="AEP362"/>
      <c r="AEQ362"/>
      <c r="AER362"/>
      <c r="AES362"/>
      <c r="AET362"/>
      <c r="AEU362"/>
      <c r="AEV362"/>
      <c r="AEW362"/>
      <c r="AEX362"/>
      <c r="AEY362"/>
      <c r="AEZ362"/>
      <c r="AFA362"/>
      <c r="AFB362"/>
      <c r="AFC362"/>
      <c r="AFD362"/>
      <c r="AFE362"/>
      <c r="AFF362"/>
      <c r="AFG362"/>
      <c r="AFH362"/>
      <c r="AFI362"/>
      <c r="AFJ362"/>
      <c r="AFK362"/>
      <c r="AFL362"/>
      <c r="AFM362"/>
      <c r="AFN362"/>
      <c r="AFO362"/>
      <c r="AFP362"/>
      <c r="AFQ362"/>
      <c r="AFR362"/>
      <c r="AFS362"/>
      <c r="AFT362"/>
      <c r="AFU362"/>
      <c r="AFV362"/>
      <c r="AFW362"/>
      <c r="AFX362"/>
      <c r="AFY362"/>
      <c r="AFZ362"/>
      <c r="AGA362"/>
      <c r="AGB362"/>
      <c r="AGC362"/>
      <c r="AGD362"/>
      <c r="AGE362"/>
      <c r="AGF362"/>
      <c r="AGG362"/>
      <c r="AGH362"/>
      <c r="AGI362"/>
      <c r="AGJ362"/>
      <c r="AGK362"/>
      <c r="AGL362"/>
      <c r="AGM362"/>
      <c r="AGN362"/>
      <c r="AGO362"/>
      <c r="AGP362"/>
      <c r="AGQ362"/>
      <c r="AGR362"/>
      <c r="AGS362"/>
      <c r="AGT362"/>
      <c r="AGU362"/>
      <c r="AGV362"/>
      <c r="AGW362"/>
      <c r="AGX362"/>
      <c r="AGY362"/>
      <c r="AGZ362"/>
      <c r="AHA362"/>
      <c r="AHB362"/>
      <c r="AHC362"/>
      <c r="AHD362"/>
      <c r="AHE362"/>
      <c r="AHF362"/>
      <c r="AHG362"/>
      <c r="AHH362"/>
      <c r="AHI362"/>
      <c r="AHJ362"/>
      <c r="AHK362"/>
      <c r="AHL362"/>
      <c r="AHM362"/>
      <c r="AHN362"/>
      <c r="AHO362"/>
      <c r="AHP362"/>
      <c r="AHQ362"/>
      <c r="AHR362"/>
      <c r="AHS362"/>
      <c r="AHT362"/>
      <c r="AHU362"/>
      <c r="AHV362"/>
      <c r="AHW362"/>
      <c r="AHX362"/>
      <c r="AHY362"/>
      <c r="AHZ362"/>
      <c r="AIA362"/>
      <c r="AIB362"/>
      <c r="AIC362"/>
      <c r="AID362"/>
      <c r="AIE362"/>
      <c r="AIF362"/>
      <c r="AIG362"/>
      <c r="AIH362"/>
      <c r="AII362"/>
      <c r="AIJ362"/>
      <c r="AIK362"/>
      <c r="AIL362"/>
      <c r="AIM362"/>
      <c r="AIN362"/>
      <c r="AIO362"/>
      <c r="AIP362"/>
      <c r="AIQ362"/>
      <c r="AIR362"/>
      <c r="AIS362"/>
      <c r="AIT362"/>
      <c r="AIU362"/>
      <c r="AIV362"/>
      <c r="AIW362"/>
      <c r="AIX362"/>
      <c r="AIY362"/>
      <c r="AIZ362"/>
    </row>
    <row r="363" spans="1:936" s="6" customFormat="1" ht="18" customHeight="1" x14ac:dyDescent="0.25">
      <c r="A363" s="34">
        <v>357</v>
      </c>
      <c r="B363" s="16" t="s">
        <v>375</v>
      </c>
      <c r="C363" s="16" t="s">
        <v>872</v>
      </c>
      <c r="D363" s="16" t="s">
        <v>373</v>
      </c>
      <c r="E363" s="16" t="s">
        <v>35</v>
      </c>
      <c r="F363" s="17" t="s">
        <v>881</v>
      </c>
      <c r="G363" s="18">
        <v>25000</v>
      </c>
      <c r="H363" s="16">
        <v>0</v>
      </c>
      <c r="I363" s="19">
        <v>25</v>
      </c>
      <c r="J363" s="45">
        <v>717.5</v>
      </c>
      <c r="K363" s="39">
        <f t="shared" si="75"/>
        <v>1774.9999999999998</v>
      </c>
      <c r="L363" s="29">
        <f t="shared" si="76"/>
        <v>275</v>
      </c>
      <c r="M363" s="44">
        <v>760</v>
      </c>
      <c r="N363" s="19">
        <f t="shared" si="77"/>
        <v>1772.5000000000002</v>
      </c>
      <c r="O363" s="19"/>
      <c r="P363" s="19">
        <f t="shared" si="78"/>
        <v>1477.5</v>
      </c>
      <c r="Q363" s="19">
        <f t="shared" si="79"/>
        <v>1502.5</v>
      </c>
      <c r="R363" s="19">
        <f t="shared" si="80"/>
        <v>3822.5</v>
      </c>
      <c r="S363" s="19">
        <f t="shared" si="74"/>
        <v>23497.5</v>
      </c>
      <c r="T363" s="30" t="s">
        <v>41</v>
      </c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  <c r="AEZ363"/>
      <c r="AFA363"/>
      <c r="AFB363"/>
      <c r="AFC363"/>
      <c r="AFD363"/>
      <c r="AFE363"/>
      <c r="AFF363"/>
      <c r="AFG363"/>
      <c r="AFH363"/>
      <c r="AFI363"/>
      <c r="AFJ363"/>
      <c r="AFK363"/>
      <c r="AFL363"/>
      <c r="AFM363"/>
      <c r="AFN363"/>
      <c r="AFO363"/>
      <c r="AFP363"/>
      <c r="AFQ363"/>
      <c r="AFR363"/>
      <c r="AFS363"/>
      <c r="AFT363"/>
      <c r="AFU363"/>
      <c r="AFV363"/>
      <c r="AFW363"/>
      <c r="AFX363"/>
      <c r="AFY363"/>
      <c r="AFZ363"/>
      <c r="AGA363"/>
      <c r="AGB363"/>
      <c r="AGC363"/>
      <c r="AGD363"/>
      <c r="AGE363"/>
      <c r="AGF363"/>
      <c r="AGG363"/>
      <c r="AGH363"/>
      <c r="AGI363"/>
      <c r="AGJ363"/>
      <c r="AGK363"/>
      <c r="AGL363"/>
      <c r="AGM363"/>
      <c r="AGN363"/>
      <c r="AGO363"/>
      <c r="AGP363"/>
      <c r="AGQ363"/>
      <c r="AGR363"/>
      <c r="AGS363"/>
      <c r="AGT363"/>
      <c r="AGU363"/>
      <c r="AGV363"/>
      <c r="AGW363"/>
      <c r="AGX363"/>
      <c r="AGY363"/>
      <c r="AGZ363"/>
      <c r="AHA363"/>
      <c r="AHB363"/>
      <c r="AHC363"/>
      <c r="AHD363"/>
      <c r="AHE363"/>
      <c r="AHF363"/>
      <c r="AHG363"/>
      <c r="AHH363"/>
      <c r="AHI363"/>
      <c r="AHJ363"/>
      <c r="AHK363"/>
      <c r="AHL363"/>
      <c r="AHM363"/>
      <c r="AHN363"/>
      <c r="AHO363"/>
      <c r="AHP363"/>
      <c r="AHQ363"/>
      <c r="AHR363"/>
      <c r="AHS363"/>
      <c r="AHT363"/>
      <c r="AHU363"/>
      <c r="AHV363"/>
      <c r="AHW363"/>
      <c r="AHX363"/>
      <c r="AHY363"/>
      <c r="AHZ363"/>
      <c r="AIA363"/>
      <c r="AIB363"/>
      <c r="AIC363"/>
      <c r="AID363"/>
      <c r="AIE363"/>
      <c r="AIF363"/>
      <c r="AIG363"/>
      <c r="AIH363"/>
      <c r="AII363"/>
      <c r="AIJ363"/>
      <c r="AIK363"/>
      <c r="AIL363"/>
      <c r="AIM363"/>
      <c r="AIN363"/>
      <c r="AIO363"/>
      <c r="AIP363"/>
      <c r="AIQ363"/>
      <c r="AIR363"/>
      <c r="AIS363"/>
      <c r="AIT363"/>
      <c r="AIU363"/>
      <c r="AIV363"/>
      <c r="AIW363"/>
      <c r="AIX363"/>
      <c r="AIY363"/>
      <c r="AIZ363"/>
    </row>
    <row r="364" spans="1:936" s="6" customFormat="1" ht="18" customHeight="1" x14ac:dyDescent="0.25">
      <c r="A364" s="34">
        <v>358</v>
      </c>
      <c r="B364" s="16" t="s">
        <v>959</v>
      </c>
      <c r="C364" s="16" t="s">
        <v>872</v>
      </c>
      <c r="D364" s="16" t="s">
        <v>373</v>
      </c>
      <c r="E364" s="16" t="s">
        <v>886</v>
      </c>
      <c r="F364" s="17" t="s">
        <v>876</v>
      </c>
      <c r="G364" s="18">
        <v>30000</v>
      </c>
      <c r="H364" s="16">
        <v>0</v>
      </c>
      <c r="I364" s="19">
        <v>25</v>
      </c>
      <c r="J364" s="45">
        <v>861</v>
      </c>
      <c r="K364" s="39">
        <f t="shared" si="75"/>
        <v>2130</v>
      </c>
      <c r="L364" s="29">
        <f t="shared" si="76"/>
        <v>330.00000000000006</v>
      </c>
      <c r="M364" s="44">
        <v>912</v>
      </c>
      <c r="N364" s="19">
        <f t="shared" si="77"/>
        <v>2127</v>
      </c>
      <c r="O364" s="19"/>
      <c r="P364" s="19">
        <f t="shared" si="78"/>
        <v>1773</v>
      </c>
      <c r="Q364" s="19">
        <f t="shared" si="79"/>
        <v>1798</v>
      </c>
      <c r="R364" s="19">
        <f t="shared" si="80"/>
        <v>4587</v>
      </c>
      <c r="S364" s="19">
        <f t="shared" si="74"/>
        <v>28202</v>
      </c>
      <c r="T364" s="30" t="s">
        <v>41</v>
      </c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  <c r="ADN364"/>
      <c r="ADO364"/>
      <c r="ADP364"/>
      <c r="ADQ364"/>
      <c r="ADR364"/>
      <c r="ADS364"/>
      <c r="ADT364"/>
      <c r="ADU364"/>
      <c r="ADV364"/>
      <c r="ADW364"/>
      <c r="ADX364"/>
      <c r="ADY364"/>
      <c r="ADZ364"/>
      <c r="AEA364"/>
      <c r="AEB364"/>
      <c r="AEC364"/>
      <c r="AED364"/>
      <c r="AEE364"/>
      <c r="AEF364"/>
      <c r="AEG364"/>
      <c r="AEH364"/>
      <c r="AEI364"/>
      <c r="AEJ364"/>
      <c r="AEK364"/>
      <c r="AEL364"/>
      <c r="AEM364"/>
      <c r="AEN364"/>
      <c r="AEO364"/>
      <c r="AEP364"/>
      <c r="AEQ364"/>
      <c r="AER364"/>
      <c r="AES364"/>
      <c r="AET364"/>
      <c r="AEU364"/>
      <c r="AEV364"/>
      <c r="AEW364"/>
      <c r="AEX364"/>
      <c r="AEY364"/>
      <c r="AEZ364"/>
      <c r="AFA364"/>
      <c r="AFB364"/>
      <c r="AFC364"/>
      <c r="AFD364"/>
      <c r="AFE364"/>
      <c r="AFF364"/>
      <c r="AFG364"/>
      <c r="AFH364"/>
      <c r="AFI364"/>
      <c r="AFJ364"/>
      <c r="AFK364"/>
      <c r="AFL364"/>
      <c r="AFM364"/>
      <c r="AFN364"/>
      <c r="AFO364"/>
      <c r="AFP364"/>
      <c r="AFQ364"/>
      <c r="AFR364"/>
      <c r="AFS364"/>
      <c r="AFT364"/>
      <c r="AFU364"/>
      <c r="AFV364"/>
      <c r="AFW364"/>
      <c r="AFX364"/>
      <c r="AFY364"/>
      <c r="AFZ364"/>
      <c r="AGA364"/>
      <c r="AGB364"/>
      <c r="AGC364"/>
      <c r="AGD364"/>
      <c r="AGE364"/>
      <c r="AGF364"/>
      <c r="AGG364"/>
      <c r="AGH364"/>
      <c r="AGI364"/>
      <c r="AGJ364"/>
      <c r="AGK364"/>
      <c r="AGL364"/>
      <c r="AGM364"/>
      <c r="AGN364"/>
      <c r="AGO364"/>
      <c r="AGP364"/>
      <c r="AGQ364"/>
      <c r="AGR364"/>
      <c r="AGS364"/>
      <c r="AGT364"/>
      <c r="AGU364"/>
      <c r="AGV364"/>
      <c r="AGW364"/>
      <c r="AGX364"/>
      <c r="AGY364"/>
      <c r="AGZ364"/>
      <c r="AHA364"/>
      <c r="AHB364"/>
      <c r="AHC364"/>
      <c r="AHD364"/>
      <c r="AHE364"/>
      <c r="AHF364"/>
      <c r="AHG364"/>
      <c r="AHH364"/>
      <c r="AHI364"/>
      <c r="AHJ364"/>
      <c r="AHK364"/>
      <c r="AHL364"/>
      <c r="AHM364"/>
      <c r="AHN364"/>
      <c r="AHO364"/>
      <c r="AHP364"/>
      <c r="AHQ364"/>
      <c r="AHR364"/>
      <c r="AHS364"/>
      <c r="AHT364"/>
      <c r="AHU364"/>
      <c r="AHV364"/>
      <c r="AHW364"/>
      <c r="AHX364"/>
      <c r="AHY364"/>
      <c r="AHZ364"/>
      <c r="AIA364"/>
      <c r="AIB364"/>
      <c r="AIC364"/>
      <c r="AID364"/>
      <c r="AIE364"/>
      <c r="AIF364"/>
      <c r="AIG364"/>
      <c r="AIH364"/>
      <c r="AII364"/>
      <c r="AIJ364"/>
      <c r="AIK364"/>
      <c r="AIL364"/>
      <c r="AIM364"/>
      <c r="AIN364"/>
      <c r="AIO364"/>
      <c r="AIP364"/>
      <c r="AIQ364"/>
      <c r="AIR364"/>
      <c r="AIS364"/>
      <c r="AIT364"/>
      <c r="AIU364"/>
      <c r="AIV364"/>
      <c r="AIW364"/>
      <c r="AIX364"/>
      <c r="AIY364"/>
      <c r="AIZ364"/>
    </row>
    <row r="365" spans="1:936" s="6" customFormat="1" ht="18" customHeight="1" x14ac:dyDescent="0.25">
      <c r="A365" s="34">
        <v>359</v>
      </c>
      <c r="B365" s="16" t="s">
        <v>960</v>
      </c>
      <c r="C365" s="16" t="s">
        <v>872</v>
      </c>
      <c r="D365" s="16" t="s">
        <v>373</v>
      </c>
      <c r="E365" s="16" t="s">
        <v>886</v>
      </c>
      <c r="F365" s="17" t="s">
        <v>876</v>
      </c>
      <c r="G365" s="18">
        <v>25000</v>
      </c>
      <c r="H365" s="16">
        <v>0</v>
      </c>
      <c r="I365" s="19">
        <v>25</v>
      </c>
      <c r="J365" s="45">
        <v>717.5</v>
      </c>
      <c r="K365" s="39">
        <f t="shared" si="75"/>
        <v>1774.9999999999998</v>
      </c>
      <c r="L365" s="29">
        <f t="shared" si="76"/>
        <v>275</v>
      </c>
      <c r="M365" s="44">
        <v>760</v>
      </c>
      <c r="N365" s="19">
        <f t="shared" si="77"/>
        <v>1772.5000000000002</v>
      </c>
      <c r="O365" s="19"/>
      <c r="P365" s="19">
        <f t="shared" si="78"/>
        <v>1477.5</v>
      </c>
      <c r="Q365" s="19">
        <f t="shared" si="79"/>
        <v>1502.5</v>
      </c>
      <c r="R365" s="19">
        <f t="shared" si="80"/>
        <v>3822.5</v>
      </c>
      <c r="S365" s="19">
        <f t="shared" si="74"/>
        <v>23497.5</v>
      </c>
      <c r="T365" s="30" t="s">
        <v>41</v>
      </c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  <c r="AEZ365"/>
      <c r="AFA365"/>
      <c r="AFB365"/>
      <c r="AFC365"/>
      <c r="AFD365"/>
      <c r="AFE365"/>
      <c r="AFF365"/>
      <c r="AFG365"/>
      <c r="AFH365"/>
      <c r="AFI365"/>
      <c r="AFJ365"/>
      <c r="AFK365"/>
      <c r="AFL365"/>
      <c r="AFM365"/>
      <c r="AFN365"/>
      <c r="AFO365"/>
      <c r="AFP365"/>
      <c r="AFQ365"/>
      <c r="AFR365"/>
      <c r="AFS365"/>
      <c r="AFT365"/>
      <c r="AFU365"/>
      <c r="AFV365"/>
      <c r="AFW365"/>
      <c r="AFX365"/>
      <c r="AFY365"/>
      <c r="AFZ365"/>
      <c r="AGA365"/>
      <c r="AGB365"/>
      <c r="AGC365"/>
      <c r="AGD365"/>
      <c r="AGE365"/>
      <c r="AGF365"/>
      <c r="AGG365"/>
      <c r="AGH365"/>
      <c r="AGI365"/>
      <c r="AGJ365"/>
      <c r="AGK365"/>
      <c r="AGL365"/>
      <c r="AGM365"/>
      <c r="AGN365"/>
      <c r="AGO365"/>
      <c r="AGP365"/>
      <c r="AGQ365"/>
      <c r="AGR365"/>
      <c r="AGS365"/>
      <c r="AGT365"/>
      <c r="AGU365"/>
      <c r="AGV365"/>
      <c r="AGW365"/>
      <c r="AGX365"/>
      <c r="AGY365"/>
      <c r="AGZ365"/>
      <c r="AHA365"/>
      <c r="AHB365"/>
      <c r="AHC365"/>
      <c r="AHD365"/>
      <c r="AHE365"/>
      <c r="AHF365"/>
      <c r="AHG365"/>
      <c r="AHH365"/>
      <c r="AHI365"/>
      <c r="AHJ365"/>
      <c r="AHK365"/>
      <c r="AHL365"/>
      <c r="AHM365"/>
      <c r="AHN365"/>
      <c r="AHO365"/>
      <c r="AHP365"/>
      <c r="AHQ365"/>
      <c r="AHR365"/>
      <c r="AHS365"/>
      <c r="AHT365"/>
      <c r="AHU365"/>
      <c r="AHV365"/>
      <c r="AHW365"/>
      <c r="AHX365"/>
      <c r="AHY365"/>
      <c r="AHZ365"/>
      <c r="AIA365"/>
      <c r="AIB365"/>
      <c r="AIC365"/>
      <c r="AID365"/>
      <c r="AIE365"/>
      <c r="AIF365"/>
      <c r="AIG365"/>
      <c r="AIH365"/>
      <c r="AII365"/>
      <c r="AIJ365"/>
      <c r="AIK365"/>
      <c r="AIL365"/>
      <c r="AIM365"/>
      <c r="AIN365"/>
      <c r="AIO365"/>
      <c r="AIP365"/>
      <c r="AIQ365"/>
      <c r="AIR365"/>
      <c r="AIS365"/>
      <c r="AIT365"/>
      <c r="AIU365"/>
      <c r="AIV365"/>
      <c r="AIW365"/>
      <c r="AIX365"/>
      <c r="AIY365"/>
      <c r="AIZ365"/>
    </row>
    <row r="366" spans="1:936" s="6" customFormat="1" ht="18" customHeight="1" x14ac:dyDescent="0.25">
      <c r="A366" s="34">
        <v>360</v>
      </c>
      <c r="B366" s="16" t="s">
        <v>976</v>
      </c>
      <c r="C366" s="16" t="s">
        <v>872</v>
      </c>
      <c r="D366" s="16" t="s">
        <v>373</v>
      </c>
      <c r="E366" s="16" t="s">
        <v>886</v>
      </c>
      <c r="F366" s="17" t="s">
        <v>876</v>
      </c>
      <c r="G366" s="18">
        <v>25000</v>
      </c>
      <c r="H366" s="16">
        <v>0</v>
      </c>
      <c r="I366" s="19">
        <v>25</v>
      </c>
      <c r="J366" s="45">
        <v>717.5</v>
      </c>
      <c r="K366" s="39">
        <f t="shared" si="75"/>
        <v>1774.9999999999998</v>
      </c>
      <c r="L366" s="29">
        <f t="shared" si="76"/>
        <v>275</v>
      </c>
      <c r="M366" s="44">
        <v>760</v>
      </c>
      <c r="N366" s="19">
        <f t="shared" si="77"/>
        <v>1772.5000000000002</v>
      </c>
      <c r="O366" s="19"/>
      <c r="P366" s="19">
        <f t="shared" si="78"/>
        <v>1477.5</v>
      </c>
      <c r="Q366" s="19">
        <f t="shared" si="79"/>
        <v>1502.5</v>
      </c>
      <c r="R366" s="19">
        <f t="shared" si="80"/>
        <v>3822.5</v>
      </c>
      <c r="S366" s="19">
        <f t="shared" si="74"/>
        <v>23497.5</v>
      </c>
      <c r="T366" s="30" t="s">
        <v>41</v>
      </c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  <c r="AEZ366"/>
      <c r="AFA366"/>
      <c r="AFB366"/>
      <c r="AFC366"/>
      <c r="AFD366"/>
      <c r="AFE366"/>
      <c r="AFF366"/>
      <c r="AFG366"/>
      <c r="AFH366"/>
      <c r="AFI366"/>
      <c r="AFJ366"/>
      <c r="AFK366"/>
      <c r="AFL366"/>
      <c r="AFM366"/>
      <c r="AFN366"/>
      <c r="AFO366"/>
      <c r="AFP366"/>
      <c r="AFQ366"/>
      <c r="AFR366"/>
      <c r="AFS366"/>
      <c r="AFT366"/>
      <c r="AFU366"/>
      <c r="AFV366"/>
      <c r="AFW366"/>
      <c r="AFX366"/>
      <c r="AFY366"/>
      <c r="AFZ366"/>
      <c r="AGA366"/>
      <c r="AGB366"/>
      <c r="AGC366"/>
      <c r="AGD366"/>
      <c r="AGE366"/>
      <c r="AGF366"/>
      <c r="AGG366"/>
      <c r="AGH366"/>
      <c r="AGI366"/>
      <c r="AGJ366"/>
      <c r="AGK366"/>
      <c r="AGL366"/>
      <c r="AGM366"/>
      <c r="AGN366"/>
      <c r="AGO366"/>
      <c r="AGP366"/>
      <c r="AGQ366"/>
      <c r="AGR366"/>
      <c r="AGS366"/>
      <c r="AGT366"/>
      <c r="AGU366"/>
      <c r="AGV366"/>
      <c r="AGW366"/>
      <c r="AGX366"/>
      <c r="AGY366"/>
      <c r="AGZ366"/>
      <c r="AHA366"/>
      <c r="AHB366"/>
      <c r="AHC366"/>
      <c r="AHD366"/>
      <c r="AHE366"/>
      <c r="AHF366"/>
      <c r="AHG366"/>
      <c r="AHH366"/>
      <c r="AHI366"/>
      <c r="AHJ366"/>
      <c r="AHK366"/>
      <c r="AHL366"/>
      <c r="AHM366"/>
      <c r="AHN366"/>
      <c r="AHO366"/>
      <c r="AHP366"/>
      <c r="AHQ366"/>
      <c r="AHR366"/>
      <c r="AHS366"/>
      <c r="AHT366"/>
      <c r="AHU366"/>
      <c r="AHV366"/>
      <c r="AHW366"/>
      <c r="AHX366"/>
      <c r="AHY366"/>
      <c r="AHZ366"/>
      <c r="AIA366"/>
      <c r="AIB366"/>
      <c r="AIC366"/>
      <c r="AID366"/>
      <c r="AIE366"/>
      <c r="AIF366"/>
      <c r="AIG366"/>
      <c r="AIH366"/>
      <c r="AII366"/>
      <c r="AIJ366"/>
      <c r="AIK366"/>
      <c r="AIL366"/>
      <c r="AIM366"/>
      <c r="AIN366"/>
      <c r="AIO366"/>
      <c r="AIP366"/>
      <c r="AIQ366"/>
      <c r="AIR366"/>
      <c r="AIS366"/>
      <c r="AIT366"/>
      <c r="AIU366"/>
      <c r="AIV366"/>
      <c r="AIW366"/>
      <c r="AIX366"/>
      <c r="AIY366"/>
      <c r="AIZ366"/>
    </row>
    <row r="367" spans="1:936" s="6" customFormat="1" ht="18" customHeight="1" x14ac:dyDescent="0.25">
      <c r="A367" s="34">
        <v>361</v>
      </c>
      <c r="B367" s="16" t="s">
        <v>380</v>
      </c>
      <c r="C367" s="16" t="s">
        <v>873</v>
      </c>
      <c r="D367" s="16" t="s">
        <v>373</v>
      </c>
      <c r="E367" s="16" t="s">
        <v>65</v>
      </c>
      <c r="F367" s="17" t="s">
        <v>876</v>
      </c>
      <c r="G367" s="18">
        <v>25000</v>
      </c>
      <c r="H367" s="16">
        <v>0</v>
      </c>
      <c r="I367" s="19">
        <v>25</v>
      </c>
      <c r="J367" s="45">
        <v>717.5</v>
      </c>
      <c r="K367" s="39">
        <f t="shared" si="75"/>
        <v>1774.9999999999998</v>
      </c>
      <c r="L367" s="29">
        <f t="shared" si="76"/>
        <v>275</v>
      </c>
      <c r="M367" s="44">
        <v>760</v>
      </c>
      <c r="N367" s="19">
        <f t="shared" si="77"/>
        <v>1772.5000000000002</v>
      </c>
      <c r="O367" s="19"/>
      <c r="P367" s="19">
        <f t="shared" si="78"/>
        <v>1477.5</v>
      </c>
      <c r="Q367" s="19">
        <f t="shared" si="79"/>
        <v>1502.5</v>
      </c>
      <c r="R367" s="19">
        <f t="shared" si="80"/>
        <v>3822.5</v>
      </c>
      <c r="S367" s="19">
        <f t="shared" si="74"/>
        <v>23497.5</v>
      </c>
      <c r="T367" s="30" t="s">
        <v>41</v>
      </c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  <c r="AEZ367"/>
      <c r="AFA367"/>
      <c r="AFB367"/>
      <c r="AFC367"/>
      <c r="AFD367"/>
      <c r="AFE367"/>
      <c r="AFF367"/>
      <c r="AFG367"/>
      <c r="AFH367"/>
      <c r="AFI367"/>
      <c r="AFJ367"/>
      <c r="AFK367"/>
      <c r="AFL367"/>
      <c r="AFM367"/>
      <c r="AFN367"/>
      <c r="AFO367"/>
      <c r="AFP367"/>
      <c r="AFQ367"/>
      <c r="AFR367"/>
      <c r="AFS367"/>
      <c r="AFT367"/>
      <c r="AFU367"/>
      <c r="AFV367"/>
      <c r="AFW367"/>
      <c r="AFX367"/>
      <c r="AFY367"/>
      <c r="AFZ367"/>
      <c r="AGA367"/>
      <c r="AGB367"/>
      <c r="AGC367"/>
      <c r="AGD367"/>
      <c r="AGE367"/>
      <c r="AGF367"/>
      <c r="AGG367"/>
      <c r="AGH367"/>
      <c r="AGI367"/>
      <c r="AGJ367"/>
      <c r="AGK367"/>
      <c r="AGL367"/>
      <c r="AGM367"/>
      <c r="AGN367"/>
      <c r="AGO367"/>
      <c r="AGP367"/>
      <c r="AGQ367"/>
      <c r="AGR367"/>
      <c r="AGS367"/>
      <c r="AGT367"/>
      <c r="AGU367"/>
      <c r="AGV367"/>
      <c r="AGW367"/>
      <c r="AGX367"/>
      <c r="AGY367"/>
      <c r="AGZ367"/>
      <c r="AHA367"/>
      <c r="AHB367"/>
      <c r="AHC367"/>
      <c r="AHD367"/>
      <c r="AHE367"/>
      <c r="AHF367"/>
      <c r="AHG367"/>
      <c r="AHH367"/>
      <c r="AHI367"/>
      <c r="AHJ367"/>
      <c r="AHK367"/>
      <c r="AHL367"/>
      <c r="AHM367"/>
      <c r="AHN367"/>
      <c r="AHO367"/>
      <c r="AHP367"/>
      <c r="AHQ367"/>
      <c r="AHR367"/>
      <c r="AHS367"/>
      <c r="AHT367"/>
      <c r="AHU367"/>
      <c r="AHV367"/>
      <c r="AHW367"/>
      <c r="AHX367"/>
      <c r="AHY367"/>
      <c r="AHZ367"/>
      <c r="AIA367"/>
      <c r="AIB367"/>
      <c r="AIC367"/>
      <c r="AID367"/>
      <c r="AIE367"/>
      <c r="AIF367"/>
      <c r="AIG367"/>
      <c r="AIH367"/>
      <c r="AII367"/>
      <c r="AIJ367"/>
      <c r="AIK367"/>
      <c r="AIL367"/>
      <c r="AIM367"/>
      <c r="AIN367"/>
      <c r="AIO367"/>
      <c r="AIP367"/>
      <c r="AIQ367"/>
      <c r="AIR367"/>
      <c r="AIS367"/>
      <c r="AIT367"/>
      <c r="AIU367"/>
      <c r="AIV367"/>
      <c r="AIW367"/>
      <c r="AIX367"/>
      <c r="AIY367"/>
      <c r="AIZ367"/>
    </row>
    <row r="368" spans="1:936" s="6" customFormat="1" ht="18" customHeight="1" x14ac:dyDescent="0.25">
      <c r="A368" s="34">
        <v>362</v>
      </c>
      <c r="B368" s="16" t="s">
        <v>883</v>
      </c>
      <c r="C368" s="16" t="s">
        <v>872</v>
      </c>
      <c r="D368" s="16" t="s">
        <v>373</v>
      </c>
      <c r="E368" s="16" t="s">
        <v>65</v>
      </c>
      <c r="F368" s="17" t="s">
        <v>876</v>
      </c>
      <c r="G368" s="18">
        <v>41000</v>
      </c>
      <c r="H368" s="16">
        <v>326.47000000000003</v>
      </c>
      <c r="I368" s="19">
        <v>25</v>
      </c>
      <c r="J368" s="45">
        <v>1176.7</v>
      </c>
      <c r="K368" s="39">
        <f t="shared" si="75"/>
        <v>2910.9999999999995</v>
      </c>
      <c r="L368" s="29">
        <f t="shared" si="76"/>
        <v>451.00000000000006</v>
      </c>
      <c r="M368" s="44">
        <v>1246.4000000000001</v>
      </c>
      <c r="N368" s="19">
        <f t="shared" si="77"/>
        <v>2906.9</v>
      </c>
      <c r="O368" s="19"/>
      <c r="P368" s="19">
        <f t="shared" si="78"/>
        <v>2423.1000000000004</v>
      </c>
      <c r="Q368" s="19">
        <f t="shared" si="79"/>
        <v>2774.57</v>
      </c>
      <c r="R368" s="19">
        <f t="shared" si="80"/>
        <v>6268.9</v>
      </c>
      <c r="S368" s="19">
        <f t="shared" si="74"/>
        <v>38225.43</v>
      </c>
      <c r="T368" s="30" t="s">
        <v>41</v>
      </c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  <c r="AEZ368"/>
      <c r="AFA368"/>
      <c r="AFB368"/>
      <c r="AFC368"/>
      <c r="AFD368"/>
      <c r="AFE368"/>
      <c r="AFF368"/>
      <c r="AFG368"/>
      <c r="AFH368"/>
      <c r="AFI368"/>
      <c r="AFJ368"/>
      <c r="AFK368"/>
      <c r="AFL368"/>
      <c r="AFM368"/>
      <c r="AFN368"/>
      <c r="AFO368"/>
      <c r="AFP368"/>
      <c r="AFQ368"/>
      <c r="AFR368"/>
      <c r="AFS368"/>
      <c r="AFT368"/>
      <c r="AFU368"/>
      <c r="AFV368"/>
      <c r="AFW368"/>
      <c r="AFX368"/>
      <c r="AFY368"/>
      <c r="AFZ368"/>
      <c r="AGA368"/>
      <c r="AGB368"/>
      <c r="AGC368"/>
      <c r="AGD368"/>
      <c r="AGE368"/>
      <c r="AGF368"/>
      <c r="AGG368"/>
      <c r="AGH368"/>
      <c r="AGI368"/>
      <c r="AGJ368"/>
      <c r="AGK368"/>
      <c r="AGL368"/>
      <c r="AGM368"/>
      <c r="AGN368"/>
      <c r="AGO368"/>
      <c r="AGP368"/>
      <c r="AGQ368"/>
      <c r="AGR368"/>
      <c r="AGS368"/>
      <c r="AGT368"/>
      <c r="AGU368"/>
      <c r="AGV368"/>
      <c r="AGW368"/>
      <c r="AGX368"/>
      <c r="AGY368"/>
      <c r="AGZ368"/>
      <c r="AHA368"/>
      <c r="AHB368"/>
      <c r="AHC368"/>
      <c r="AHD368"/>
      <c r="AHE368"/>
      <c r="AHF368"/>
      <c r="AHG368"/>
      <c r="AHH368"/>
      <c r="AHI368"/>
      <c r="AHJ368"/>
      <c r="AHK368"/>
      <c r="AHL368"/>
      <c r="AHM368"/>
      <c r="AHN368"/>
      <c r="AHO368"/>
      <c r="AHP368"/>
      <c r="AHQ368"/>
      <c r="AHR368"/>
      <c r="AHS368"/>
      <c r="AHT368"/>
      <c r="AHU368"/>
      <c r="AHV368"/>
      <c r="AHW368"/>
      <c r="AHX368"/>
      <c r="AHY368"/>
      <c r="AHZ368"/>
      <c r="AIA368"/>
      <c r="AIB368"/>
      <c r="AIC368"/>
      <c r="AID368"/>
      <c r="AIE368"/>
      <c r="AIF368"/>
      <c r="AIG368"/>
      <c r="AIH368"/>
      <c r="AII368"/>
      <c r="AIJ368"/>
      <c r="AIK368"/>
      <c r="AIL368"/>
      <c r="AIM368"/>
      <c r="AIN368"/>
      <c r="AIO368"/>
      <c r="AIP368"/>
      <c r="AIQ368"/>
      <c r="AIR368"/>
      <c r="AIS368"/>
      <c r="AIT368"/>
      <c r="AIU368"/>
      <c r="AIV368"/>
      <c r="AIW368"/>
      <c r="AIX368"/>
      <c r="AIY368"/>
      <c r="AIZ368"/>
    </row>
    <row r="369" spans="1:936" s="6" customFormat="1" ht="18" customHeight="1" x14ac:dyDescent="0.25">
      <c r="A369" s="34">
        <v>363</v>
      </c>
      <c r="B369" s="16" t="s">
        <v>1001</v>
      </c>
      <c r="C369" s="16" t="s">
        <v>872</v>
      </c>
      <c r="D369" s="16" t="s">
        <v>373</v>
      </c>
      <c r="E369" s="16" t="s">
        <v>65</v>
      </c>
      <c r="F369" s="17" t="s">
        <v>876</v>
      </c>
      <c r="G369" s="18">
        <v>45000</v>
      </c>
      <c r="H369" s="38">
        <v>1148.33</v>
      </c>
      <c r="I369" s="19">
        <v>25</v>
      </c>
      <c r="J369" s="45">
        <v>1291.5</v>
      </c>
      <c r="K369" s="39">
        <f t="shared" si="75"/>
        <v>3194.9999999999995</v>
      </c>
      <c r="L369" s="29">
        <f t="shared" si="76"/>
        <v>495.00000000000006</v>
      </c>
      <c r="M369" s="44">
        <v>1368</v>
      </c>
      <c r="N369" s="19">
        <f t="shared" si="77"/>
        <v>3190.5</v>
      </c>
      <c r="O369" s="19"/>
      <c r="P369" s="19">
        <f t="shared" si="78"/>
        <v>2659.5</v>
      </c>
      <c r="Q369" s="19">
        <f t="shared" si="79"/>
        <v>3832.83</v>
      </c>
      <c r="R369" s="19">
        <f t="shared" si="80"/>
        <v>6880.5</v>
      </c>
      <c r="S369" s="19">
        <f t="shared" si="74"/>
        <v>41167.17</v>
      </c>
      <c r="T369" s="30" t="s">
        <v>41</v>
      </c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  <c r="AFF369"/>
      <c r="AFG369"/>
      <c r="AFH369"/>
      <c r="AFI369"/>
      <c r="AFJ369"/>
      <c r="AFK369"/>
      <c r="AFL369"/>
      <c r="AFM369"/>
      <c r="AFN369"/>
      <c r="AFO369"/>
      <c r="AFP369"/>
      <c r="AFQ369"/>
      <c r="AFR369"/>
      <c r="AFS369"/>
      <c r="AFT369"/>
      <c r="AFU369"/>
      <c r="AFV369"/>
      <c r="AFW369"/>
      <c r="AFX369"/>
      <c r="AFY369"/>
      <c r="AFZ369"/>
      <c r="AGA369"/>
      <c r="AGB369"/>
      <c r="AGC369"/>
      <c r="AGD369"/>
      <c r="AGE369"/>
      <c r="AGF369"/>
      <c r="AGG369"/>
      <c r="AGH369"/>
      <c r="AGI369"/>
      <c r="AGJ369"/>
      <c r="AGK369"/>
      <c r="AGL369"/>
      <c r="AGM369"/>
      <c r="AGN369"/>
      <c r="AGO369"/>
      <c r="AGP369"/>
      <c r="AGQ369"/>
      <c r="AGR369"/>
      <c r="AGS369"/>
      <c r="AGT369"/>
      <c r="AGU369"/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</row>
    <row r="370" spans="1:936" s="6" customFormat="1" ht="18" customHeight="1" x14ac:dyDescent="0.25">
      <c r="A370" s="34">
        <v>364</v>
      </c>
      <c r="B370" s="16" t="s">
        <v>1079</v>
      </c>
      <c r="C370" s="16" t="s">
        <v>873</v>
      </c>
      <c r="D370" s="16" t="s">
        <v>373</v>
      </c>
      <c r="E370" s="16" t="s">
        <v>65</v>
      </c>
      <c r="F370" s="17" t="s">
        <v>876</v>
      </c>
      <c r="G370" s="18">
        <v>14000</v>
      </c>
      <c r="H370" s="16">
        <v>0</v>
      </c>
      <c r="I370" s="19">
        <v>25</v>
      </c>
      <c r="J370" s="45">
        <v>401.8</v>
      </c>
      <c r="K370" s="39">
        <f t="shared" si="75"/>
        <v>993.99999999999989</v>
      </c>
      <c r="L370" s="29">
        <f t="shared" si="76"/>
        <v>154.00000000000003</v>
      </c>
      <c r="M370" s="44">
        <v>425.6</v>
      </c>
      <c r="N370" s="19">
        <f t="shared" si="77"/>
        <v>992.6</v>
      </c>
      <c r="O370" s="19"/>
      <c r="P370" s="19">
        <f t="shared" si="78"/>
        <v>827.40000000000009</v>
      </c>
      <c r="Q370" s="19">
        <f t="shared" si="79"/>
        <v>852.40000000000009</v>
      </c>
      <c r="R370" s="19">
        <f t="shared" si="80"/>
        <v>2140.6</v>
      </c>
      <c r="S370" s="19">
        <f t="shared" si="74"/>
        <v>13147.6</v>
      </c>
      <c r="T370" s="30" t="s">
        <v>41</v>
      </c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</row>
    <row r="371" spans="1:936" s="6" customFormat="1" ht="18" customHeight="1" x14ac:dyDescent="0.25">
      <c r="A371" s="34">
        <v>365</v>
      </c>
      <c r="B371" s="16" t="s">
        <v>1140</v>
      </c>
      <c r="C371" s="16" t="s">
        <v>873</v>
      </c>
      <c r="D371" s="16" t="s">
        <v>373</v>
      </c>
      <c r="E371" s="16" t="s">
        <v>38</v>
      </c>
      <c r="F371" s="17" t="s">
        <v>876</v>
      </c>
      <c r="G371" s="18">
        <v>25000</v>
      </c>
      <c r="H371" s="16">
        <v>0</v>
      </c>
      <c r="I371" s="19">
        <v>25</v>
      </c>
      <c r="J371" s="45">
        <v>717.5</v>
      </c>
      <c r="K371" s="39">
        <f t="shared" si="75"/>
        <v>1774.9999999999998</v>
      </c>
      <c r="L371" s="29">
        <f t="shared" si="76"/>
        <v>275</v>
      </c>
      <c r="M371" s="44">
        <v>760</v>
      </c>
      <c r="N371" s="19">
        <f t="shared" si="77"/>
        <v>1772.5000000000002</v>
      </c>
      <c r="O371" s="19"/>
      <c r="P371" s="19">
        <f t="shared" si="78"/>
        <v>1477.5</v>
      </c>
      <c r="Q371" s="19">
        <f t="shared" si="79"/>
        <v>1502.5</v>
      </c>
      <c r="R371" s="19">
        <f t="shared" si="80"/>
        <v>3822.5</v>
      </c>
      <c r="S371" s="19">
        <f t="shared" si="74"/>
        <v>23497.5</v>
      </c>
      <c r="T371" s="30" t="s">
        <v>41</v>
      </c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/>
      <c r="AGU371"/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</row>
    <row r="372" spans="1:936" s="6" customFormat="1" ht="18" customHeight="1" x14ac:dyDescent="0.25">
      <c r="A372" s="34">
        <v>366</v>
      </c>
      <c r="B372" s="16" t="s">
        <v>1027</v>
      </c>
      <c r="C372" s="16" t="s">
        <v>872</v>
      </c>
      <c r="D372" s="16" t="s">
        <v>373</v>
      </c>
      <c r="E372" s="16" t="s">
        <v>176</v>
      </c>
      <c r="F372" s="17" t="s">
        <v>876</v>
      </c>
      <c r="G372" s="18">
        <v>16000</v>
      </c>
      <c r="H372" s="16">
        <v>0</v>
      </c>
      <c r="I372" s="19">
        <v>25</v>
      </c>
      <c r="J372" s="45">
        <v>459.2</v>
      </c>
      <c r="K372" s="39">
        <f t="shared" si="75"/>
        <v>1136</v>
      </c>
      <c r="L372" s="29">
        <f t="shared" si="76"/>
        <v>176.00000000000003</v>
      </c>
      <c r="M372" s="44">
        <v>486.4</v>
      </c>
      <c r="N372" s="19">
        <f t="shared" si="77"/>
        <v>1134.4000000000001</v>
      </c>
      <c r="O372" s="19"/>
      <c r="P372" s="19">
        <f t="shared" si="78"/>
        <v>945.59999999999991</v>
      </c>
      <c r="Q372" s="19">
        <f t="shared" si="79"/>
        <v>970.59999999999991</v>
      </c>
      <c r="R372" s="19">
        <f t="shared" si="80"/>
        <v>2446.4</v>
      </c>
      <c r="S372" s="19">
        <f t="shared" si="74"/>
        <v>15029.4</v>
      </c>
      <c r="T372" s="30" t="s">
        <v>41</v>
      </c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</row>
    <row r="373" spans="1:936" s="6" customFormat="1" ht="18" customHeight="1" x14ac:dyDescent="0.25">
      <c r="A373" s="34">
        <v>367</v>
      </c>
      <c r="B373" s="16" t="s">
        <v>827</v>
      </c>
      <c r="C373" s="16" t="s">
        <v>872</v>
      </c>
      <c r="D373" s="16" t="s">
        <v>373</v>
      </c>
      <c r="E373" s="16" t="s">
        <v>176</v>
      </c>
      <c r="F373" s="17" t="s">
        <v>876</v>
      </c>
      <c r="G373" s="18">
        <v>8000</v>
      </c>
      <c r="H373" s="16">
        <v>0</v>
      </c>
      <c r="I373" s="19">
        <v>25</v>
      </c>
      <c r="J373" s="45">
        <v>229.6</v>
      </c>
      <c r="K373" s="39">
        <f t="shared" si="75"/>
        <v>568</v>
      </c>
      <c r="L373" s="29">
        <f t="shared" si="76"/>
        <v>88.000000000000014</v>
      </c>
      <c r="M373" s="44">
        <v>243.2</v>
      </c>
      <c r="N373" s="19">
        <f t="shared" si="77"/>
        <v>567.20000000000005</v>
      </c>
      <c r="O373" s="19"/>
      <c r="P373" s="19">
        <f t="shared" si="78"/>
        <v>472.79999999999995</v>
      </c>
      <c r="Q373" s="19">
        <f t="shared" si="79"/>
        <v>497.79999999999995</v>
      </c>
      <c r="R373" s="19">
        <f t="shared" si="80"/>
        <v>1223.2</v>
      </c>
      <c r="S373" s="19">
        <f t="shared" si="74"/>
        <v>7502.2</v>
      </c>
      <c r="T373" s="30" t="s">
        <v>41</v>
      </c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</row>
    <row r="374" spans="1:936" s="6" customFormat="1" ht="18" customHeight="1" x14ac:dyDescent="0.25">
      <c r="A374" s="34">
        <v>368</v>
      </c>
      <c r="B374" s="16" t="s">
        <v>903</v>
      </c>
      <c r="C374" s="16" t="s">
        <v>872</v>
      </c>
      <c r="D374" s="16" t="s">
        <v>757</v>
      </c>
      <c r="E374" s="16" t="s">
        <v>113</v>
      </c>
      <c r="F374" s="17" t="s">
        <v>881</v>
      </c>
      <c r="G374" s="18">
        <v>26250</v>
      </c>
      <c r="H374" s="16">
        <v>0</v>
      </c>
      <c r="I374" s="19">
        <v>25</v>
      </c>
      <c r="J374" s="45">
        <v>753.38</v>
      </c>
      <c r="K374" s="39">
        <f t="shared" si="75"/>
        <v>1863.7499999999998</v>
      </c>
      <c r="L374" s="29">
        <f t="shared" si="76"/>
        <v>288.75000000000006</v>
      </c>
      <c r="M374" s="44">
        <v>798</v>
      </c>
      <c r="N374" s="19">
        <f t="shared" si="77"/>
        <v>1861.1250000000002</v>
      </c>
      <c r="O374" s="19"/>
      <c r="P374" s="19">
        <f t="shared" si="78"/>
        <v>1551.38</v>
      </c>
      <c r="Q374" s="19">
        <f t="shared" si="79"/>
        <v>1576.38</v>
      </c>
      <c r="R374" s="19">
        <f t="shared" si="80"/>
        <v>4013.625</v>
      </c>
      <c r="S374" s="19">
        <f t="shared" si="74"/>
        <v>24673.62</v>
      </c>
      <c r="T374" s="30" t="s">
        <v>41</v>
      </c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</row>
    <row r="375" spans="1:936" s="6" customFormat="1" ht="18" customHeight="1" x14ac:dyDescent="0.25">
      <c r="A375" s="34">
        <v>369</v>
      </c>
      <c r="B375" s="16" t="s">
        <v>762</v>
      </c>
      <c r="C375" s="16" t="s">
        <v>873</v>
      </c>
      <c r="D375" s="16" t="s">
        <v>757</v>
      </c>
      <c r="E375" s="16" t="s">
        <v>130</v>
      </c>
      <c r="F375" s="17" t="s">
        <v>881</v>
      </c>
      <c r="G375" s="18">
        <v>155000</v>
      </c>
      <c r="H375" s="18">
        <v>24613.88</v>
      </c>
      <c r="I375" s="19">
        <v>25</v>
      </c>
      <c r="J375" s="45">
        <v>4448.5</v>
      </c>
      <c r="K375" s="39">
        <f t="shared" si="75"/>
        <v>11004.999999999998</v>
      </c>
      <c r="L375" s="29">
        <f t="shared" si="76"/>
        <v>1705.0000000000002</v>
      </c>
      <c r="M375" s="44">
        <v>4712</v>
      </c>
      <c r="N375" s="19">
        <f t="shared" si="77"/>
        <v>10989.5</v>
      </c>
      <c r="O375" s="19"/>
      <c r="P375" s="19">
        <f t="shared" si="78"/>
        <v>9160.5</v>
      </c>
      <c r="Q375" s="19">
        <f t="shared" si="79"/>
        <v>33799.380000000005</v>
      </c>
      <c r="R375" s="19">
        <f t="shared" si="80"/>
        <v>23699.5</v>
      </c>
      <c r="S375" s="19">
        <f t="shared" si="74"/>
        <v>121200.62</v>
      </c>
      <c r="T375" s="30" t="s">
        <v>41</v>
      </c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</row>
    <row r="376" spans="1:936" s="6" customFormat="1" ht="18" customHeight="1" x14ac:dyDescent="0.25">
      <c r="A376" s="34">
        <v>370</v>
      </c>
      <c r="B376" s="16" t="s">
        <v>758</v>
      </c>
      <c r="C376" s="16" t="s">
        <v>872</v>
      </c>
      <c r="D376" s="16" t="s">
        <v>757</v>
      </c>
      <c r="E376" s="16" t="s">
        <v>90</v>
      </c>
      <c r="F376" s="17" t="s">
        <v>881</v>
      </c>
      <c r="G376" s="18">
        <v>55000</v>
      </c>
      <c r="H376" s="18">
        <v>2559.6799999999998</v>
      </c>
      <c r="I376" s="19">
        <v>25</v>
      </c>
      <c r="J376" s="45">
        <v>1578.5</v>
      </c>
      <c r="K376" s="39">
        <f t="shared" si="75"/>
        <v>3904.9999999999995</v>
      </c>
      <c r="L376" s="29">
        <f t="shared" si="76"/>
        <v>605.00000000000011</v>
      </c>
      <c r="M376" s="44">
        <v>1672</v>
      </c>
      <c r="N376" s="19">
        <f t="shared" si="77"/>
        <v>3899.5000000000005</v>
      </c>
      <c r="O376" s="19"/>
      <c r="P376" s="19">
        <f t="shared" si="78"/>
        <v>3250.5</v>
      </c>
      <c r="Q376" s="19">
        <f t="shared" si="79"/>
        <v>5835.18</v>
      </c>
      <c r="R376" s="19">
        <f t="shared" si="80"/>
        <v>8409.5</v>
      </c>
      <c r="S376" s="19">
        <f t="shared" si="74"/>
        <v>49164.82</v>
      </c>
      <c r="T376" s="30" t="s">
        <v>41</v>
      </c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</row>
    <row r="377" spans="1:936" s="6" customFormat="1" ht="18" customHeight="1" x14ac:dyDescent="0.25">
      <c r="A377" s="34">
        <v>371</v>
      </c>
      <c r="B377" s="16" t="s">
        <v>918</v>
      </c>
      <c r="C377" s="16" t="s">
        <v>872</v>
      </c>
      <c r="D377" s="16" t="s">
        <v>757</v>
      </c>
      <c r="E377" s="16" t="s">
        <v>919</v>
      </c>
      <c r="F377" s="17" t="s">
        <v>880</v>
      </c>
      <c r="G377" s="18">
        <v>25000</v>
      </c>
      <c r="H377" s="16">
        <v>0</v>
      </c>
      <c r="I377" s="19">
        <v>25</v>
      </c>
      <c r="J377" s="45">
        <v>717.5</v>
      </c>
      <c r="K377" s="39">
        <f t="shared" si="75"/>
        <v>1774.9999999999998</v>
      </c>
      <c r="L377" s="29">
        <f t="shared" si="76"/>
        <v>275</v>
      </c>
      <c r="M377" s="44">
        <v>760</v>
      </c>
      <c r="N377" s="19">
        <f t="shared" si="77"/>
        <v>1772.5000000000002</v>
      </c>
      <c r="O377" s="19"/>
      <c r="P377" s="19">
        <f t="shared" si="78"/>
        <v>1477.5</v>
      </c>
      <c r="Q377" s="19">
        <f t="shared" si="79"/>
        <v>1502.5</v>
      </c>
      <c r="R377" s="19">
        <f t="shared" si="80"/>
        <v>3822.5</v>
      </c>
      <c r="S377" s="19">
        <f t="shared" si="74"/>
        <v>23497.5</v>
      </c>
      <c r="T377" s="30" t="s">
        <v>41</v>
      </c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  <c r="AEZ377"/>
      <c r="AFA377"/>
      <c r="AFB377"/>
      <c r="AFC377"/>
      <c r="AFD377"/>
      <c r="AFE377"/>
      <c r="AFF377"/>
      <c r="AFG377"/>
      <c r="AFH377"/>
      <c r="AFI377"/>
      <c r="AFJ377"/>
      <c r="AFK377"/>
      <c r="AFL377"/>
      <c r="AFM377"/>
      <c r="AFN377"/>
      <c r="AFO377"/>
      <c r="AFP377"/>
      <c r="AFQ377"/>
      <c r="AFR377"/>
      <c r="AFS377"/>
      <c r="AFT377"/>
      <c r="AFU377"/>
      <c r="AFV377"/>
      <c r="AFW377"/>
      <c r="AFX377"/>
      <c r="AFY377"/>
      <c r="AFZ377"/>
      <c r="AGA377"/>
      <c r="AGB377"/>
      <c r="AGC377"/>
      <c r="AGD377"/>
      <c r="AGE377"/>
      <c r="AGF377"/>
      <c r="AGG377"/>
      <c r="AGH377"/>
      <c r="AGI377"/>
      <c r="AGJ377"/>
      <c r="AGK377"/>
      <c r="AGL377"/>
      <c r="AGM377"/>
      <c r="AGN377"/>
      <c r="AGO377"/>
      <c r="AGP377"/>
      <c r="AGQ377"/>
      <c r="AGR377"/>
      <c r="AGS377"/>
      <c r="AGT377"/>
      <c r="AGU377"/>
      <c r="AGV377"/>
      <c r="AGW377"/>
      <c r="AGX377"/>
      <c r="AGY377"/>
      <c r="AGZ377"/>
      <c r="AHA377"/>
      <c r="AHB377"/>
      <c r="AHC377"/>
      <c r="AHD377"/>
      <c r="AHE377"/>
      <c r="AHF377"/>
      <c r="AHG377"/>
      <c r="AHH377"/>
      <c r="AHI377"/>
      <c r="AHJ377"/>
      <c r="AHK377"/>
      <c r="AHL377"/>
      <c r="AHM377"/>
      <c r="AHN377"/>
      <c r="AHO377"/>
      <c r="AHP377"/>
      <c r="AHQ377"/>
      <c r="AHR377"/>
      <c r="AHS377"/>
      <c r="AHT377"/>
      <c r="AHU377"/>
      <c r="AHV377"/>
      <c r="AHW377"/>
      <c r="AHX377"/>
      <c r="AHY377"/>
      <c r="AHZ377"/>
      <c r="AIA377"/>
      <c r="AIB377"/>
      <c r="AIC377"/>
      <c r="AID377"/>
      <c r="AIE377"/>
      <c r="AIF377"/>
      <c r="AIG377"/>
      <c r="AIH377"/>
      <c r="AII377"/>
      <c r="AIJ377"/>
      <c r="AIK377"/>
      <c r="AIL377"/>
      <c r="AIM377"/>
      <c r="AIN377"/>
      <c r="AIO377"/>
      <c r="AIP377"/>
      <c r="AIQ377"/>
      <c r="AIR377"/>
      <c r="AIS377"/>
      <c r="AIT377"/>
      <c r="AIU377"/>
      <c r="AIV377"/>
      <c r="AIW377"/>
      <c r="AIX377"/>
      <c r="AIY377"/>
      <c r="AIZ377"/>
    </row>
    <row r="378" spans="1:936" s="6" customFormat="1" ht="18" customHeight="1" x14ac:dyDescent="0.25">
      <c r="A378" s="34">
        <v>372</v>
      </c>
      <c r="B378" s="16" t="s">
        <v>245</v>
      </c>
      <c r="C378" s="16" t="s">
        <v>872</v>
      </c>
      <c r="D378" s="16" t="s">
        <v>757</v>
      </c>
      <c r="E378" s="16" t="s">
        <v>101</v>
      </c>
      <c r="F378" s="17" t="s">
        <v>881</v>
      </c>
      <c r="G378" s="18">
        <v>25000</v>
      </c>
      <c r="H378" s="16">
        <v>0</v>
      </c>
      <c r="I378" s="19">
        <v>25</v>
      </c>
      <c r="J378" s="45">
        <v>717.5</v>
      </c>
      <c r="K378" s="39">
        <f t="shared" si="75"/>
        <v>1774.9999999999998</v>
      </c>
      <c r="L378" s="29">
        <f t="shared" si="76"/>
        <v>275</v>
      </c>
      <c r="M378" s="44">
        <v>760</v>
      </c>
      <c r="N378" s="19">
        <f t="shared" si="77"/>
        <v>1772.5000000000002</v>
      </c>
      <c r="O378" s="19"/>
      <c r="P378" s="19">
        <f t="shared" si="78"/>
        <v>1477.5</v>
      </c>
      <c r="Q378" s="19">
        <f t="shared" si="79"/>
        <v>1502.5</v>
      </c>
      <c r="R378" s="19">
        <f t="shared" si="80"/>
        <v>3822.5</v>
      </c>
      <c r="S378" s="19">
        <f t="shared" si="74"/>
        <v>23497.5</v>
      </c>
      <c r="T378" s="30" t="s">
        <v>41</v>
      </c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  <c r="AFF378"/>
      <c r="AFG378"/>
      <c r="AFH378"/>
      <c r="AFI378"/>
      <c r="AFJ378"/>
      <c r="AFK378"/>
      <c r="AFL378"/>
      <c r="AFM378"/>
      <c r="AFN378"/>
      <c r="AFO378"/>
      <c r="AFP378"/>
      <c r="AFQ378"/>
      <c r="AFR378"/>
      <c r="AFS378"/>
      <c r="AFT378"/>
      <c r="AFU378"/>
      <c r="AFV378"/>
      <c r="AFW378"/>
      <c r="AFX378"/>
      <c r="AFY378"/>
      <c r="AFZ378"/>
      <c r="AGA378"/>
      <c r="AGB378"/>
      <c r="AGC378"/>
      <c r="AGD378"/>
      <c r="AGE378"/>
      <c r="AGF378"/>
      <c r="AGG378"/>
      <c r="AGH378"/>
      <c r="AGI378"/>
      <c r="AGJ378"/>
      <c r="AGK378"/>
      <c r="AGL378"/>
      <c r="AGM378"/>
      <c r="AGN378"/>
      <c r="AGO378"/>
      <c r="AGP378"/>
      <c r="AGQ378"/>
      <c r="AGR378"/>
      <c r="AGS378"/>
      <c r="AGT378"/>
      <c r="AGU378"/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</row>
    <row r="379" spans="1:936" s="6" customFormat="1" ht="18" customHeight="1" x14ac:dyDescent="0.25">
      <c r="A379" s="34">
        <v>373</v>
      </c>
      <c r="B379" s="16" t="s">
        <v>760</v>
      </c>
      <c r="C379" s="16" t="s">
        <v>873</v>
      </c>
      <c r="D379" s="16" t="s">
        <v>757</v>
      </c>
      <c r="E379" s="16" t="s">
        <v>802</v>
      </c>
      <c r="F379" s="17" t="s">
        <v>881</v>
      </c>
      <c r="G379" s="18">
        <v>85000</v>
      </c>
      <c r="H379" s="18">
        <v>8576.99</v>
      </c>
      <c r="I379" s="19">
        <v>25</v>
      </c>
      <c r="J379" s="45">
        <v>2439.5</v>
      </c>
      <c r="K379" s="39">
        <f t="shared" si="75"/>
        <v>6034.9999999999991</v>
      </c>
      <c r="L379" s="29">
        <f t="shared" si="76"/>
        <v>935.00000000000011</v>
      </c>
      <c r="M379" s="44">
        <v>2584</v>
      </c>
      <c r="N379" s="19">
        <f t="shared" si="77"/>
        <v>6026.5</v>
      </c>
      <c r="O379" s="19"/>
      <c r="P379" s="19">
        <f t="shared" si="78"/>
        <v>5023.5</v>
      </c>
      <c r="Q379" s="19">
        <f t="shared" si="79"/>
        <v>13625.49</v>
      </c>
      <c r="R379" s="19">
        <f t="shared" si="80"/>
        <v>12996.5</v>
      </c>
      <c r="S379" s="19">
        <f t="shared" si="74"/>
        <v>71374.509999999995</v>
      </c>
      <c r="T379" s="30" t="s">
        <v>41</v>
      </c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</row>
    <row r="380" spans="1:936" s="6" customFormat="1" ht="18" customHeight="1" x14ac:dyDescent="0.25">
      <c r="A380" s="34">
        <v>374</v>
      </c>
      <c r="B380" s="16" t="s">
        <v>761</v>
      </c>
      <c r="C380" s="16" t="s">
        <v>872</v>
      </c>
      <c r="D380" s="16" t="s">
        <v>757</v>
      </c>
      <c r="E380" s="16" t="s">
        <v>802</v>
      </c>
      <c r="F380" s="17" t="s">
        <v>881</v>
      </c>
      <c r="G380" s="18">
        <v>85000</v>
      </c>
      <c r="H380" s="18">
        <v>8576.99</v>
      </c>
      <c r="I380" s="19">
        <v>25</v>
      </c>
      <c r="J380" s="45">
        <v>2439.5</v>
      </c>
      <c r="K380" s="39">
        <f t="shared" si="75"/>
        <v>6034.9999999999991</v>
      </c>
      <c r="L380" s="29">
        <f t="shared" si="76"/>
        <v>935.00000000000011</v>
      </c>
      <c r="M380" s="44">
        <v>2584</v>
      </c>
      <c r="N380" s="19">
        <f t="shared" si="77"/>
        <v>6026.5</v>
      </c>
      <c r="O380" s="19"/>
      <c r="P380" s="19">
        <f t="shared" si="78"/>
        <v>5023.5</v>
      </c>
      <c r="Q380" s="19">
        <f t="shared" si="79"/>
        <v>13625.49</v>
      </c>
      <c r="R380" s="19">
        <f t="shared" si="80"/>
        <v>12996.5</v>
      </c>
      <c r="S380" s="19">
        <f t="shared" si="74"/>
        <v>71374.509999999995</v>
      </c>
      <c r="T380" s="30" t="s">
        <v>41</v>
      </c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</row>
    <row r="381" spans="1:936" s="6" customFormat="1" ht="18" customHeight="1" x14ac:dyDescent="0.25">
      <c r="A381" s="34">
        <v>375</v>
      </c>
      <c r="B381" s="16" t="s">
        <v>759</v>
      </c>
      <c r="C381" s="16" t="s">
        <v>872</v>
      </c>
      <c r="D381" s="16" t="s">
        <v>757</v>
      </c>
      <c r="E381" s="16" t="s">
        <v>113</v>
      </c>
      <c r="F381" s="17" t="s">
        <v>881</v>
      </c>
      <c r="G381" s="18">
        <v>30450</v>
      </c>
      <c r="H381" s="16">
        <v>0</v>
      </c>
      <c r="I381" s="19">
        <v>25</v>
      </c>
      <c r="J381" s="45">
        <v>873.92</v>
      </c>
      <c r="K381" s="39">
        <f t="shared" si="75"/>
        <v>2161.9499999999998</v>
      </c>
      <c r="L381" s="29">
        <f t="shared" si="76"/>
        <v>334.95000000000005</v>
      </c>
      <c r="M381" s="44">
        <v>925.68</v>
      </c>
      <c r="N381" s="19">
        <f t="shared" si="77"/>
        <v>2158.9050000000002</v>
      </c>
      <c r="O381" s="19"/>
      <c r="P381" s="19">
        <f t="shared" si="78"/>
        <v>1799.6</v>
      </c>
      <c r="Q381" s="19">
        <f t="shared" si="79"/>
        <v>1824.6</v>
      </c>
      <c r="R381" s="19">
        <f t="shared" si="80"/>
        <v>4655.8050000000003</v>
      </c>
      <c r="S381" s="19">
        <f t="shared" ref="S381:S444" si="81">+G381-Q381</f>
        <v>28625.4</v>
      </c>
      <c r="T381" s="30" t="s">
        <v>41</v>
      </c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</row>
    <row r="382" spans="1:936" s="6" customFormat="1" ht="18" customHeight="1" x14ac:dyDescent="0.25">
      <c r="A382" s="34">
        <v>376</v>
      </c>
      <c r="B382" s="16" t="s">
        <v>382</v>
      </c>
      <c r="C382" s="16" t="s">
        <v>873</v>
      </c>
      <c r="D382" s="16" t="s">
        <v>381</v>
      </c>
      <c r="E382" s="16" t="s">
        <v>154</v>
      </c>
      <c r="F382" s="17" t="s">
        <v>880</v>
      </c>
      <c r="G382" s="18">
        <v>41000</v>
      </c>
      <c r="H382" s="16">
        <v>583.79</v>
      </c>
      <c r="I382" s="19">
        <v>25</v>
      </c>
      <c r="J382" s="45">
        <v>1176.7</v>
      </c>
      <c r="K382" s="39">
        <f t="shared" si="75"/>
        <v>2910.9999999999995</v>
      </c>
      <c r="L382" s="29">
        <f t="shared" si="76"/>
        <v>451.00000000000006</v>
      </c>
      <c r="M382" s="44">
        <v>1246.4000000000001</v>
      </c>
      <c r="N382" s="19">
        <f t="shared" si="77"/>
        <v>2906.9</v>
      </c>
      <c r="O382" s="19"/>
      <c r="P382" s="19">
        <f t="shared" si="78"/>
        <v>2423.1000000000004</v>
      </c>
      <c r="Q382" s="19">
        <f t="shared" si="79"/>
        <v>3031.8900000000003</v>
      </c>
      <c r="R382" s="19">
        <f t="shared" si="80"/>
        <v>6268.9</v>
      </c>
      <c r="S382" s="19">
        <f t="shared" si="81"/>
        <v>37968.11</v>
      </c>
      <c r="T382" s="30" t="s">
        <v>41</v>
      </c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</row>
    <row r="383" spans="1:936" s="6" customFormat="1" ht="18" customHeight="1" x14ac:dyDescent="0.25">
      <c r="A383" s="34">
        <v>377</v>
      </c>
      <c r="B383" s="16" t="s">
        <v>383</v>
      </c>
      <c r="C383" s="16" t="s">
        <v>873</v>
      </c>
      <c r="D383" s="16" t="s">
        <v>381</v>
      </c>
      <c r="E383" s="16" t="s">
        <v>112</v>
      </c>
      <c r="F383" s="17" t="s">
        <v>881</v>
      </c>
      <c r="G383" s="18">
        <v>42000</v>
      </c>
      <c r="H383" s="16">
        <v>724.92</v>
      </c>
      <c r="I383" s="19">
        <v>25</v>
      </c>
      <c r="J383" s="45">
        <v>1205.4000000000001</v>
      </c>
      <c r="K383" s="39">
        <f t="shared" si="75"/>
        <v>2981.9999999999995</v>
      </c>
      <c r="L383" s="29">
        <f t="shared" si="76"/>
        <v>462.00000000000006</v>
      </c>
      <c r="M383" s="44">
        <v>1276.8</v>
      </c>
      <c r="N383" s="19">
        <f t="shared" si="77"/>
        <v>2977.8</v>
      </c>
      <c r="O383" s="19"/>
      <c r="P383" s="19">
        <f t="shared" si="78"/>
        <v>2482.1999999999998</v>
      </c>
      <c r="Q383" s="19">
        <f t="shared" si="79"/>
        <v>3232.12</v>
      </c>
      <c r="R383" s="19">
        <f t="shared" si="80"/>
        <v>6421.7999999999993</v>
      </c>
      <c r="S383" s="19">
        <f t="shared" si="81"/>
        <v>38767.879999999997</v>
      </c>
      <c r="T383" s="30" t="s">
        <v>41</v>
      </c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</row>
    <row r="384" spans="1:936" s="6" customFormat="1" ht="18" customHeight="1" x14ac:dyDescent="0.25">
      <c r="A384" s="34">
        <v>378</v>
      </c>
      <c r="B384" s="16" t="s">
        <v>392</v>
      </c>
      <c r="C384" s="16" t="s">
        <v>873</v>
      </c>
      <c r="D384" s="16" t="s">
        <v>384</v>
      </c>
      <c r="E384" s="16" t="s">
        <v>90</v>
      </c>
      <c r="F384" s="17" t="s">
        <v>881</v>
      </c>
      <c r="G384" s="18">
        <v>50000</v>
      </c>
      <c r="H384" s="38">
        <v>1854</v>
      </c>
      <c r="I384" s="19">
        <v>25</v>
      </c>
      <c r="J384" s="45">
        <v>1435</v>
      </c>
      <c r="K384" s="39">
        <f t="shared" ref="K384:K447" si="82">+G384*7.1%</f>
        <v>3549.9999999999995</v>
      </c>
      <c r="L384" s="29">
        <f t="shared" ref="L384:L447" si="83">+G384*1.1%</f>
        <v>550</v>
      </c>
      <c r="M384" s="44">
        <v>1520</v>
      </c>
      <c r="N384" s="19">
        <f t="shared" ref="N384:N447" si="84">+G384*7.09%</f>
        <v>3545.0000000000005</v>
      </c>
      <c r="O384" s="19"/>
      <c r="P384" s="19">
        <f t="shared" si="78"/>
        <v>2955</v>
      </c>
      <c r="Q384" s="19">
        <f t="shared" si="79"/>
        <v>4834</v>
      </c>
      <c r="R384" s="19">
        <f t="shared" si="80"/>
        <v>7645</v>
      </c>
      <c r="S384" s="19">
        <f t="shared" si="81"/>
        <v>45166</v>
      </c>
      <c r="T384" s="30" t="s">
        <v>41</v>
      </c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</row>
    <row r="385" spans="1:936" s="6" customFormat="1" ht="18" customHeight="1" x14ac:dyDescent="0.25">
      <c r="A385" s="34">
        <v>379</v>
      </c>
      <c r="B385" s="16" t="s">
        <v>389</v>
      </c>
      <c r="C385" s="16" t="s">
        <v>873</v>
      </c>
      <c r="D385" s="16" t="s">
        <v>384</v>
      </c>
      <c r="E385" s="16" t="s">
        <v>160</v>
      </c>
      <c r="F385" s="17" t="s">
        <v>881</v>
      </c>
      <c r="G385" s="18">
        <v>45000</v>
      </c>
      <c r="H385" s="38">
        <v>1148.33</v>
      </c>
      <c r="I385" s="19">
        <v>25</v>
      </c>
      <c r="J385" s="45">
        <v>1291.5</v>
      </c>
      <c r="K385" s="39">
        <f t="shared" si="82"/>
        <v>3194.9999999999995</v>
      </c>
      <c r="L385" s="29">
        <f t="shared" si="83"/>
        <v>495.00000000000006</v>
      </c>
      <c r="M385" s="44">
        <v>1368</v>
      </c>
      <c r="N385" s="19">
        <f t="shared" si="84"/>
        <v>3190.5</v>
      </c>
      <c r="O385" s="19"/>
      <c r="P385" s="19">
        <f t="shared" si="78"/>
        <v>2659.5</v>
      </c>
      <c r="Q385" s="19">
        <f t="shared" si="79"/>
        <v>3832.83</v>
      </c>
      <c r="R385" s="19">
        <f t="shared" si="80"/>
        <v>6880.5</v>
      </c>
      <c r="S385" s="19">
        <f t="shared" si="81"/>
        <v>41167.17</v>
      </c>
      <c r="T385" s="30" t="s">
        <v>41</v>
      </c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</row>
    <row r="386" spans="1:936" s="6" customFormat="1" ht="18" customHeight="1" x14ac:dyDescent="0.25">
      <c r="A386" s="34">
        <v>380</v>
      </c>
      <c r="B386" s="16" t="s">
        <v>391</v>
      </c>
      <c r="C386" s="16" t="s">
        <v>872</v>
      </c>
      <c r="D386" s="16" t="s">
        <v>384</v>
      </c>
      <c r="E386" s="16" t="s">
        <v>160</v>
      </c>
      <c r="F386" s="17" t="s">
        <v>881</v>
      </c>
      <c r="G386" s="18">
        <v>45000</v>
      </c>
      <c r="H386" s="16">
        <v>891.01</v>
      </c>
      <c r="I386" s="19">
        <v>25</v>
      </c>
      <c r="J386" s="45">
        <v>1291.5</v>
      </c>
      <c r="K386" s="39">
        <f t="shared" si="82"/>
        <v>3194.9999999999995</v>
      </c>
      <c r="L386" s="29">
        <f t="shared" si="83"/>
        <v>495.00000000000006</v>
      </c>
      <c r="M386" s="44">
        <v>1368</v>
      </c>
      <c r="N386" s="19">
        <f t="shared" si="84"/>
        <v>3190.5</v>
      </c>
      <c r="O386" s="19"/>
      <c r="P386" s="19">
        <f t="shared" si="78"/>
        <v>2659.5</v>
      </c>
      <c r="Q386" s="19">
        <f t="shared" si="79"/>
        <v>3575.51</v>
      </c>
      <c r="R386" s="19">
        <f t="shared" si="80"/>
        <v>6880.5</v>
      </c>
      <c r="S386" s="19">
        <f t="shared" si="81"/>
        <v>41424.49</v>
      </c>
      <c r="T386" s="30" t="s">
        <v>41</v>
      </c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</row>
    <row r="387" spans="1:936" s="6" customFormat="1" ht="18" customHeight="1" x14ac:dyDescent="0.25">
      <c r="A387" s="34">
        <v>381</v>
      </c>
      <c r="B387" s="16" t="s">
        <v>393</v>
      </c>
      <c r="C387" s="16" t="s">
        <v>872</v>
      </c>
      <c r="D387" s="16" t="s">
        <v>384</v>
      </c>
      <c r="E387" s="16" t="s">
        <v>160</v>
      </c>
      <c r="F387" s="17" t="s">
        <v>881</v>
      </c>
      <c r="G387" s="18">
        <v>45000</v>
      </c>
      <c r="H387" s="38">
        <v>1148.33</v>
      </c>
      <c r="I387" s="19">
        <v>25</v>
      </c>
      <c r="J387" s="45">
        <v>1291.5</v>
      </c>
      <c r="K387" s="39">
        <f t="shared" si="82"/>
        <v>3194.9999999999995</v>
      </c>
      <c r="L387" s="29">
        <f t="shared" si="83"/>
        <v>495.00000000000006</v>
      </c>
      <c r="M387" s="44">
        <v>1368</v>
      </c>
      <c r="N387" s="19">
        <f t="shared" si="84"/>
        <v>3190.5</v>
      </c>
      <c r="O387" s="19"/>
      <c r="P387" s="19">
        <f t="shared" si="78"/>
        <v>2659.5</v>
      </c>
      <c r="Q387" s="19">
        <f t="shared" si="79"/>
        <v>3832.83</v>
      </c>
      <c r="R387" s="19">
        <f t="shared" si="80"/>
        <v>6880.5</v>
      </c>
      <c r="S387" s="19">
        <f t="shared" si="81"/>
        <v>41167.17</v>
      </c>
      <c r="T387" s="30" t="s">
        <v>41</v>
      </c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</row>
    <row r="388" spans="1:936" s="6" customFormat="1" ht="18" customHeight="1" x14ac:dyDescent="0.25">
      <c r="A388" s="34">
        <v>382</v>
      </c>
      <c r="B388" s="16" t="s">
        <v>394</v>
      </c>
      <c r="C388" s="16" t="s">
        <v>873</v>
      </c>
      <c r="D388" s="16" t="s">
        <v>384</v>
      </c>
      <c r="E388" s="16" t="s">
        <v>160</v>
      </c>
      <c r="F388" s="17" t="s">
        <v>881</v>
      </c>
      <c r="G388" s="18">
        <v>45000</v>
      </c>
      <c r="H388" s="16">
        <v>891.01</v>
      </c>
      <c r="I388" s="19">
        <v>25</v>
      </c>
      <c r="J388" s="45">
        <v>1291.5</v>
      </c>
      <c r="K388" s="39">
        <f t="shared" si="82"/>
        <v>3194.9999999999995</v>
      </c>
      <c r="L388" s="29">
        <f t="shared" si="83"/>
        <v>495.00000000000006</v>
      </c>
      <c r="M388" s="44">
        <v>1368</v>
      </c>
      <c r="N388" s="19">
        <f t="shared" si="84"/>
        <v>3190.5</v>
      </c>
      <c r="O388" s="19"/>
      <c r="P388" s="19">
        <f t="shared" ref="P388:P451" si="85">+J388+M388</f>
        <v>2659.5</v>
      </c>
      <c r="Q388" s="19">
        <f t="shared" si="79"/>
        <v>3575.51</v>
      </c>
      <c r="R388" s="19">
        <f t="shared" si="80"/>
        <v>6880.5</v>
      </c>
      <c r="S388" s="19">
        <f t="shared" si="81"/>
        <v>41424.49</v>
      </c>
      <c r="T388" s="30" t="s">
        <v>41</v>
      </c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  <c r="AFF388"/>
      <c r="AFG388"/>
      <c r="AFH388"/>
      <c r="AFI388"/>
      <c r="AFJ388"/>
      <c r="AFK388"/>
      <c r="AFL388"/>
      <c r="AFM388"/>
      <c r="AFN388"/>
      <c r="AFO388"/>
      <c r="AFP388"/>
      <c r="AFQ388"/>
      <c r="AFR388"/>
      <c r="AFS388"/>
      <c r="AFT388"/>
      <c r="AFU388"/>
      <c r="AFV388"/>
      <c r="AFW388"/>
      <c r="AFX388"/>
      <c r="AFY388"/>
      <c r="AFZ388"/>
      <c r="AGA388"/>
      <c r="AGB388"/>
      <c r="AGC388"/>
      <c r="AGD388"/>
      <c r="AGE388"/>
      <c r="AGF388"/>
      <c r="AGG388"/>
      <c r="AGH388"/>
      <c r="AGI388"/>
      <c r="AGJ388"/>
      <c r="AGK388"/>
      <c r="AGL388"/>
      <c r="AGM388"/>
      <c r="AGN388"/>
      <c r="AGO388"/>
      <c r="AGP388"/>
      <c r="AGQ388"/>
      <c r="AGR388"/>
      <c r="AGS388"/>
      <c r="AGT388"/>
      <c r="AGU388"/>
      <c r="AGV388"/>
      <c r="AGW388"/>
      <c r="AGX388"/>
      <c r="AGY388"/>
      <c r="AGZ388"/>
      <c r="AHA388"/>
      <c r="AHB388"/>
      <c r="AHC388"/>
      <c r="AHD388"/>
      <c r="AHE388"/>
      <c r="AHF388"/>
      <c r="AHG388"/>
      <c r="AHH388"/>
      <c r="AHI388"/>
      <c r="AHJ388"/>
      <c r="AHK388"/>
      <c r="AHL388"/>
      <c r="AHM388"/>
      <c r="AHN388"/>
      <c r="AHO388"/>
      <c r="AHP388"/>
      <c r="AHQ388"/>
      <c r="AHR388"/>
      <c r="AHS388"/>
      <c r="AHT388"/>
      <c r="AHU388"/>
      <c r="AHV388"/>
      <c r="AHW388"/>
      <c r="AHX388"/>
      <c r="AHY388"/>
      <c r="AHZ388"/>
      <c r="AIA388"/>
      <c r="AIB388"/>
      <c r="AIC388"/>
      <c r="AID388"/>
      <c r="AIE388"/>
      <c r="AIF388"/>
      <c r="AIG388"/>
      <c r="AIH388"/>
      <c r="AII388"/>
      <c r="AIJ388"/>
      <c r="AIK388"/>
      <c r="AIL388"/>
      <c r="AIM388"/>
      <c r="AIN388"/>
      <c r="AIO388"/>
      <c r="AIP388"/>
      <c r="AIQ388"/>
      <c r="AIR388"/>
      <c r="AIS388"/>
      <c r="AIT388"/>
      <c r="AIU388"/>
      <c r="AIV388"/>
      <c r="AIW388"/>
      <c r="AIX388"/>
      <c r="AIY388"/>
      <c r="AIZ388"/>
    </row>
    <row r="389" spans="1:936" s="6" customFormat="1" ht="18" customHeight="1" x14ac:dyDescent="0.25">
      <c r="A389" s="34">
        <v>383</v>
      </c>
      <c r="B389" s="16" t="s">
        <v>395</v>
      </c>
      <c r="C389" s="16" t="s">
        <v>872</v>
      </c>
      <c r="D389" s="16" t="s">
        <v>384</v>
      </c>
      <c r="E389" s="16" t="s">
        <v>160</v>
      </c>
      <c r="F389" s="17" t="s">
        <v>881</v>
      </c>
      <c r="G389" s="18">
        <v>45000</v>
      </c>
      <c r="H389" s="38">
        <v>1148.33</v>
      </c>
      <c r="I389" s="19">
        <v>25</v>
      </c>
      <c r="J389" s="45">
        <v>1291.5</v>
      </c>
      <c r="K389" s="39">
        <f t="shared" si="82"/>
        <v>3194.9999999999995</v>
      </c>
      <c r="L389" s="29">
        <f t="shared" si="83"/>
        <v>495.00000000000006</v>
      </c>
      <c r="M389" s="44">
        <v>1368</v>
      </c>
      <c r="N389" s="19">
        <f t="shared" si="84"/>
        <v>3190.5</v>
      </c>
      <c r="O389" s="19"/>
      <c r="P389" s="19">
        <f t="shared" si="85"/>
        <v>2659.5</v>
      </c>
      <c r="Q389" s="19">
        <f t="shared" si="79"/>
        <v>3832.83</v>
      </c>
      <c r="R389" s="19">
        <f t="shared" si="80"/>
        <v>6880.5</v>
      </c>
      <c r="S389" s="19">
        <f t="shared" si="81"/>
        <v>41167.17</v>
      </c>
      <c r="T389" s="30" t="s">
        <v>41</v>
      </c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  <c r="AFF389"/>
      <c r="AFG389"/>
      <c r="AFH389"/>
      <c r="AFI389"/>
      <c r="AFJ389"/>
      <c r="AFK389"/>
      <c r="AFL389"/>
      <c r="AFM389"/>
      <c r="AFN389"/>
      <c r="AFO389"/>
      <c r="AFP389"/>
      <c r="AFQ389"/>
      <c r="AFR389"/>
      <c r="AFS389"/>
      <c r="AFT389"/>
      <c r="AFU389"/>
      <c r="AFV389"/>
      <c r="AFW389"/>
      <c r="AFX389"/>
      <c r="AFY389"/>
      <c r="AFZ389"/>
      <c r="AGA389"/>
      <c r="AGB389"/>
      <c r="AGC389"/>
      <c r="AGD389"/>
      <c r="AGE389"/>
      <c r="AGF389"/>
      <c r="AGG389"/>
      <c r="AGH389"/>
      <c r="AGI389"/>
      <c r="AGJ389"/>
      <c r="AGK389"/>
      <c r="AGL389"/>
      <c r="AGM389"/>
      <c r="AGN389"/>
      <c r="AGO389"/>
      <c r="AGP389"/>
      <c r="AGQ389"/>
      <c r="AGR389"/>
      <c r="AGS389"/>
      <c r="AGT389"/>
      <c r="AGU389"/>
      <c r="AGV389"/>
      <c r="AGW389"/>
      <c r="AGX389"/>
      <c r="AGY389"/>
      <c r="AGZ389"/>
      <c r="AHA389"/>
      <c r="AHB389"/>
      <c r="AHC389"/>
      <c r="AHD389"/>
      <c r="AHE389"/>
      <c r="AHF389"/>
      <c r="AHG389"/>
      <c r="AHH389"/>
      <c r="AHI389"/>
      <c r="AHJ389"/>
      <c r="AHK389"/>
      <c r="AHL389"/>
      <c r="AHM389"/>
      <c r="AHN389"/>
      <c r="AHO389"/>
      <c r="AHP389"/>
      <c r="AHQ389"/>
      <c r="AHR389"/>
      <c r="AHS389"/>
      <c r="AHT389"/>
      <c r="AHU389"/>
      <c r="AHV389"/>
      <c r="AHW389"/>
      <c r="AHX389"/>
      <c r="AHY389"/>
      <c r="AHZ389"/>
      <c r="AIA389"/>
      <c r="AIB389"/>
      <c r="AIC389"/>
      <c r="AID389"/>
      <c r="AIE389"/>
      <c r="AIF389"/>
      <c r="AIG389"/>
      <c r="AIH389"/>
      <c r="AII389"/>
      <c r="AIJ389"/>
      <c r="AIK389"/>
      <c r="AIL389"/>
      <c r="AIM389"/>
      <c r="AIN389"/>
      <c r="AIO389"/>
      <c r="AIP389"/>
      <c r="AIQ389"/>
      <c r="AIR389"/>
      <c r="AIS389"/>
      <c r="AIT389"/>
      <c r="AIU389"/>
      <c r="AIV389"/>
      <c r="AIW389"/>
      <c r="AIX389"/>
      <c r="AIY389"/>
      <c r="AIZ389"/>
    </row>
    <row r="390" spans="1:936" s="6" customFormat="1" ht="18" customHeight="1" x14ac:dyDescent="0.25">
      <c r="A390" s="34">
        <v>384</v>
      </c>
      <c r="B390" s="16" t="s">
        <v>396</v>
      </c>
      <c r="C390" s="16" t="s">
        <v>873</v>
      </c>
      <c r="D390" s="16" t="s">
        <v>384</v>
      </c>
      <c r="E390" s="16" t="s">
        <v>160</v>
      </c>
      <c r="F390" s="17" t="s">
        <v>881</v>
      </c>
      <c r="G390" s="18">
        <v>45000</v>
      </c>
      <c r="H390" s="16">
        <v>891.01</v>
      </c>
      <c r="I390" s="19">
        <v>25</v>
      </c>
      <c r="J390" s="45">
        <v>1291.5</v>
      </c>
      <c r="K390" s="39">
        <f t="shared" si="82"/>
        <v>3194.9999999999995</v>
      </c>
      <c r="L390" s="29">
        <f t="shared" si="83"/>
        <v>495.00000000000006</v>
      </c>
      <c r="M390" s="44">
        <v>1368</v>
      </c>
      <c r="N390" s="19">
        <f t="shared" si="84"/>
        <v>3190.5</v>
      </c>
      <c r="O390" s="19"/>
      <c r="P390" s="19">
        <f t="shared" si="85"/>
        <v>2659.5</v>
      </c>
      <c r="Q390" s="19">
        <f t="shared" si="79"/>
        <v>3575.51</v>
      </c>
      <c r="R390" s="19">
        <f t="shared" si="80"/>
        <v>6880.5</v>
      </c>
      <c r="S390" s="19">
        <f t="shared" si="81"/>
        <v>41424.49</v>
      </c>
      <c r="T390" s="30" t="s">
        <v>41</v>
      </c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  <c r="AEZ390"/>
      <c r="AFA390"/>
      <c r="AFB390"/>
      <c r="AFC390"/>
      <c r="AFD390"/>
      <c r="AFE390"/>
      <c r="AFF390"/>
      <c r="AFG390"/>
      <c r="AFH390"/>
      <c r="AFI390"/>
      <c r="AFJ390"/>
      <c r="AFK390"/>
      <c r="AFL390"/>
      <c r="AFM390"/>
      <c r="AFN390"/>
      <c r="AFO390"/>
      <c r="AFP390"/>
      <c r="AFQ390"/>
      <c r="AFR390"/>
      <c r="AFS390"/>
      <c r="AFT390"/>
      <c r="AFU390"/>
      <c r="AFV390"/>
      <c r="AFW390"/>
      <c r="AFX390"/>
      <c r="AFY390"/>
      <c r="AFZ390"/>
      <c r="AGA390"/>
      <c r="AGB390"/>
      <c r="AGC390"/>
      <c r="AGD390"/>
      <c r="AGE390"/>
      <c r="AGF390"/>
      <c r="AGG390"/>
      <c r="AGH390"/>
      <c r="AGI390"/>
      <c r="AGJ390"/>
      <c r="AGK390"/>
      <c r="AGL390"/>
      <c r="AGM390"/>
      <c r="AGN390"/>
      <c r="AGO390"/>
      <c r="AGP390"/>
      <c r="AGQ390"/>
      <c r="AGR390"/>
      <c r="AGS390"/>
      <c r="AGT390"/>
      <c r="AGU390"/>
      <c r="AGV390"/>
      <c r="AGW390"/>
      <c r="AGX390"/>
      <c r="AGY390"/>
      <c r="AGZ390"/>
      <c r="AHA390"/>
      <c r="AHB390"/>
      <c r="AHC390"/>
      <c r="AHD390"/>
      <c r="AHE390"/>
      <c r="AHF390"/>
      <c r="AHG390"/>
      <c r="AHH390"/>
      <c r="AHI390"/>
      <c r="AHJ390"/>
      <c r="AHK390"/>
      <c r="AHL390"/>
      <c r="AHM390"/>
      <c r="AHN390"/>
      <c r="AHO390"/>
      <c r="AHP390"/>
      <c r="AHQ390"/>
      <c r="AHR390"/>
      <c r="AHS390"/>
      <c r="AHT390"/>
      <c r="AHU390"/>
      <c r="AHV390"/>
      <c r="AHW390"/>
      <c r="AHX390"/>
      <c r="AHY390"/>
      <c r="AHZ390"/>
      <c r="AIA390"/>
      <c r="AIB390"/>
      <c r="AIC390"/>
      <c r="AID390"/>
      <c r="AIE390"/>
      <c r="AIF390"/>
      <c r="AIG390"/>
      <c r="AIH390"/>
      <c r="AII390"/>
      <c r="AIJ390"/>
      <c r="AIK390"/>
      <c r="AIL390"/>
      <c r="AIM390"/>
      <c r="AIN390"/>
      <c r="AIO390"/>
      <c r="AIP390"/>
      <c r="AIQ390"/>
      <c r="AIR390"/>
      <c r="AIS390"/>
      <c r="AIT390"/>
      <c r="AIU390"/>
      <c r="AIV390"/>
      <c r="AIW390"/>
      <c r="AIX390"/>
      <c r="AIY390"/>
      <c r="AIZ390"/>
    </row>
    <row r="391" spans="1:936" s="6" customFormat="1" ht="18" customHeight="1" x14ac:dyDescent="0.25">
      <c r="A391" s="34">
        <v>385</v>
      </c>
      <c r="B391" s="16" t="s">
        <v>400</v>
      </c>
      <c r="C391" s="16" t="s">
        <v>873</v>
      </c>
      <c r="D391" s="16" t="s">
        <v>384</v>
      </c>
      <c r="E391" s="16" t="s">
        <v>112</v>
      </c>
      <c r="F391" s="17" t="s">
        <v>880</v>
      </c>
      <c r="G391" s="18">
        <v>42000</v>
      </c>
      <c r="H391" s="16">
        <v>724.92</v>
      </c>
      <c r="I391" s="19">
        <v>25</v>
      </c>
      <c r="J391" s="45">
        <v>1205.4000000000001</v>
      </c>
      <c r="K391" s="39">
        <f t="shared" si="82"/>
        <v>2981.9999999999995</v>
      </c>
      <c r="L391" s="29">
        <f t="shared" si="83"/>
        <v>462.00000000000006</v>
      </c>
      <c r="M391" s="44">
        <v>1276.8</v>
      </c>
      <c r="N391" s="19">
        <f t="shared" si="84"/>
        <v>2977.8</v>
      </c>
      <c r="O391" s="19"/>
      <c r="P391" s="19">
        <f t="shared" si="85"/>
        <v>2482.1999999999998</v>
      </c>
      <c r="Q391" s="19">
        <f t="shared" si="79"/>
        <v>3232.12</v>
      </c>
      <c r="R391" s="19">
        <f t="shared" si="80"/>
        <v>6421.7999999999993</v>
      </c>
      <c r="S391" s="19">
        <f t="shared" si="81"/>
        <v>38767.879999999997</v>
      </c>
      <c r="T391" s="30" t="s">
        <v>41</v>
      </c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</row>
    <row r="392" spans="1:936" s="6" customFormat="1" ht="18" customHeight="1" x14ac:dyDescent="0.25">
      <c r="A392" s="34">
        <v>386</v>
      </c>
      <c r="B392" s="16" t="s">
        <v>385</v>
      </c>
      <c r="C392" s="16" t="s">
        <v>872</v>
      </c>
      <c r="D392" s="16" t="s">
        <v>384</v>
      </c>
      <c r="E392" s="16" t="s">
        <v>93</v>
      </c>
      <c r="F392" s="17" t="s">
        <v>881</v>
      </c>
      <c r="G392" s="18">
        <v>35000</v>
      </c>
      <c r="H392" s="16">
        <v>0</v>
      </c>
      <c r="I392" s="19">
        <v>25</v>
      </c>
      <c r="J392" s="45">
        <v>1004.5</v>
      </c>
      <c r="K392" s="39">
        <f t="shared" si="82"/>
        <v>2485</v>
      </c>
      <c r="L392" s="29">
        <f t="shared" si="83"/>
        <v>385.00000000000006</v>
      </c>
      <c r="M392" s="44">
        <v>1064</v>
      </c>
      <c r="N392" s="19">
        <f t="shared" si="84"/>
        <v>2481.5</v>
      </c>
      <c r="O392" s="19"/>
      <c r="P392" s="19">
        <f t="shared" si="85"/>
        <v>2068.5</v>
      </c>
      <c r="Q392" s="19">
        <f t="shared" si="79"/>
        <v>2093.5</v>
      </c>
      <c r="R392" s="19">
        <f t="shared" si="80"/>
        <v>5351.5</v>
      </c>
      <c r="S392" s="19">
        <f t="shared" si="81"/>
        <v>32906.5</v>
      </c>
      <c r="T392" s="30" t="s">
        <v>41</v>
      </c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</row>
    <row r="393" spans="1:936" s="6" customFormat="1" ht="18" customHeight="1" x14ac:dyDescent="0.25">
      <c r="A393" s="34">
        <v>387</v>
      </c>
      <c r="B393" s="16" t="s">
        <v>386</v>
      </c>
      <c r="C393" s="16" t="s">
        <v>872</v>
      </c>
      <c r="D393" s="16" t="s">
        <v>384</v>
      </c>
      <c r="E393" s="16" t="s">
        <v>93</v>
      </c>
      <c r="F393" s="17" t="s">
        <v>881</v>
      </c>
      <c r="G393" s="18">
        <v>25000</v>
      </c>
      <c r="H393" s="16">
        <v>0</v>
      </c>
      <c r="I393" s="19">
        <v>25</v>
      </c>
      <c r="J393" s="45">
        <v>717.5</v>
      </c>
      <c r="K393" s="39">
        <f t="shared" si="82"/>
        <v>1774.9999999999998</v>
      </c>
      <c r="L393" s="29">
        <f t="shared" si="83"/>
        <v>275</v>
      </c>
      <c r="M393" s="44">
        <v>760</v>
      </c>
      <c r="N393" s="19">
        <f t="shared" si="84"/>
        <v>1772.5000000000002</v>
      </c>
      <c r="O393" s="19"/>
      <c r="P393" s="19">
        <f t="shared" si="85"/>
        <v>1477.5</v>
      </c>
      <c r="Q393" s="19">
        <f t="shared" si="79"/>
        <v>1502.5</v>
      </c>
      <c r="R393" s="19">
        <f t="shared" si="80"/>
        <v>3822.5</v>
      </c>
      <c r="S393" s="19">
        <f t="shared" si="81"/>
        <v>23497.5</v>
      </c>
      <c r="T393" s="30" t="s">
        <v>41</v>
      </c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  <c r="AEZ393"/>
      <c r="AFA393"/>
      <c r="AFB393"/>
      <c r="AFC393"/>
      <c r="AFD393"/>
      <c r="AFE393"/>
      <c r="AFF393"/>
      <c r="AFG393"/>
      <c r="AFH393"/>
      <c r="AFI393"/>
      <c r="AFJ393"/>
      <c r="AFK393"/>
      <c r="AFL393"/>
      <c r="AFM393"/>
      <c r="AFN393"/>
      <c r="AFO393"/>
      <c r="AFP393"/>
      <c r="AFQ393"/>
      <c r="AFR393"/>
      <c r="AFS393"/>
      <c r="AFT393"/>
      <c r="AFU393"/>
      <c r="AFV393"/>
      <c r="AFW393"/>
      <c r="AFX393"/>
      <c r="AFY393"/>
      <c r="AFZ393"/>
      <c r="AGA393"/>
      <c r="AGB393"/>
      <c r="AGC393"/>
      <c r="AGD393"/>
      <c r="AGE393"/>
      <c r="AGF393"/>
      <c r="AGG393"/>
      <c r="AGH393"/>
      <c r="AGI393"/>
      <c r="AGJ393"/>
      <c r="AGK393"/>
      <c r="AGL393"/>
      <c r="AGM393"/>
      <c r="AGN393"/>
      <c r="AGO393"/>
      <c r="AGP393"/>
      <c r="AGQ393"/>
      <c r="AGR393"/>
      <c r="AGS393"/>
      <c r="AGT393"/>
      <c r="AGU393"/>
      <c r="AGV393"/>
      <c r="AGW393"/>
      <c r="AGX393"/>
      <c r="AGY393"/>
      <c r="AGZ393"/>
      <c r="AHA393"/>
      <c r="AHB393"/>
      <c r="AHC393"/>
      <c r="AHD393"/>
      <c r="AHE393"/>
      <c r="AHF393"/>
      <c r="AHG393"/>
      <c r="AHH393"/>
      <c r="AHI393"/>
      <c r="AHJ393"/>
      <c r="AHK393"/>
      <c r="AHL393"/>
      <c r="AHM393"/>
      <c r="AHN393"/>
      <c r="AHO393"/>
      <c r="AHP393"/>
      <c r="AHQ393"/>
      <c r="AHR393"/>
      <c r="AHS393"/>
      <c r="AHT393"/>
      <c r="AHU393"/>
      <c r="AHV393"/>
      <c r="AHW393"/>
      <c r="AHX393"/>
      <c r="AHY393"/>
      <c r="AHZ393"/>
      <c r="AIA393"/>
      <c r="AIB393"/>
      <c r="AIC393"/>
      <c r="AID393"/>
      <c r="AIE393"/>
      <c r="AIF393"/>
      <c r="AIG393"/>
      <c r="AIH393"/>
      <c r="AII393"/>
      <c r="AIJ393"/>
      <c r="AIK393"/>
      <c r="AIL393"/>
      <c r="AIM393"/>
      <c r="AIN393"/>
      <c r="AIO393"/>
      <c r="AIP393"/>
      <c r="AIQ393"/>
      <c r="AIR393"/>
      <c r="AIS393"/>
      <c r="AIT393"/>
      <c r="AIU393"/>
      <c r="AIV393"/>
      <c r="AIW393"/>
      <c r="AIX393"/>
      <c r="AIY393"/>
      <c r="AIZ393"/>
    </row>
    <row r="394" spans="1:936" s="6" customFormat="1" ht="18" customHeight="1" x14ac:dyDescent="0.25">
      <c r="A394" s="34">
        <v>388</v>
      </c>
      <c r="B394" s="16" t="s">
        <v>401</v>
      </c>
      <c r="C394" s="16" t="s">
        <v>872</v>
      </c>
      <c r="D394" s="16" t="s">
        <v>384</v>
      </c>
      <c r="E394" s="16" t="s">
        <v>113</v>
      </c>
      <c r="F394" s="17" t="s">
        <v>880</v>
      </c>
      <c r="G394" s="18">
        <v>25000</v>
      </c>
      <c r="H394" s="16">
        <v>0</v>
      </c>
      <c r="I394" s="19">
        <v>25</v>
      </c>
      <c r="J394" s="45">
        <v>717.5</v>
      </c>
      <c r="K394" s="39">
        <f t="shared" si="82"/>
        <v>1774.9999999999998</v>
      </c>
      <c r="L394" s="29">
        <f t="shared" si="83"/>
        <v>275</v>
      </c>
      <c r="M394" s="44">
        <v>760</v>
      </c>
      <c r="N394" s="19">
        <f t="shared" si="84"/>
        <v>1772.5000000000002</v>
      </c>
      <c r="O394" s="19"/>
      <c r="P394" s="19">
        <f t="shared" si="85"/>
        <v>1477.5</v>
      </c>
      <c r="Q394" s="19">
        <f t="shared" si="79"/>
        <v>1502.5</v>
      </c>
      <c r="R394" s="19">
        <f t="shared" si="80"/>
        <v>3822.5</v>
      </c>
      <c r="S394" s="19">
        <f t="shared" si="81"/>
        <v>23497.5</v>
      </c>
      <c r="T394" s="30" t="s">
        <v>41</v>
      </c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  <c r="ADN394"/>
      <c r="ADO394"/>
      <c r="ADP394"/>
      <c r="ADQ394"/>
      <c r="ADR394"/>
      <c r="ADS394"/>
      <c r="ADT394"/>
      <c r="ADU394"/>
      <c r="ADV394"/>
      <c r="ADW394"/>
      <c r="ADX394"/>
      <c r="ADY394"/>
      <c r="ADZ394"/>
      <c r="AEA394"/>
      <c r="AEB394"/>
      <c r="AEC394"/>
      <c r="AED394"/>
      <c r="AEE394"/>
      <c r="AEF394"/>
      <c r="AEG394"/>
      <c r="AEH394"/>
      <c r="AEI394"/>
      <c r="AEJ394"/>
      <c r="AEK394"/>
      <c r="AEL394"/>
      <c r="AEM394"/>
      <c r="AEN394"/>
      <c r="AEO394"/>
      <c r="AEP394"/>
      <c r="AEQ394"/>
      <c r="AER394"/>
      <c r="AES394"/>
      <c r="AET394"/>
      <c r="AEU394"/>
      <c r="AEV394"/>
      <c r="AEW394"/>
      <c r="AEX394"/>
      <c r="AEY394"/>
      <c r="AEZ394"/>
      <c r="AFA394"/>
      <c r="AFB394"/>
      <c r="AFC394"/>
      <c r="AFD394"/>
      <c r="AFE394"/>
      <c r="AFF394"/>
      <c r="AFG394"/>
      <c r="AFH394"/>
      <c r="AFI394"/>
      <c r="AFJ394"/>
      <c r="AFK394"/>
      <c r="AFL394"/>
      <c r="AFM394"/>
      <c r="AFN394"/>
      <c r="AFO394"/>
      <c r="AFP394"/>
      <c r="AFQ394"/>
      <c r="AFR394"/>
      <c r="AFS394"/>
      <c r="AFT394"/>
      <c r="AFU394"/>
      <c r="AFV394"/>
      <c r="AFW394"/>
      <c r="AFX394"/>
      <c r="AFY394"/>
      <c r="AFZ394"/>
      <c r="AGA394"/>
      <c r="AGB394"/>
      <c r="AGC394"/>
      <c r="AGD394"/>
      <c r="AGE394"/>
      <c r="AGF394"/>
      <c r="AGG394"/>
      <c r="AGH394"/>
      <c r="AGI394"/>
      <c r="AGJ394"/>
      <c r="AGK394"/>
      <c r="AGL394"/>
      <c r="AGM394"/>
      <c r="AGN394"/>
      <c r="AGO394"/>
      <c r="AGP394"/>
      <c r="AGQ394"/>
      <c r="AGR394"/>
      <c r="AGS394"/>
      <c r="AGT394"/>
      <c r="AGU394"/>
      <c r="AGV394"/>
      <c r="AGW394"/>
      <c r="AGX394"/>
      <c r="AGY394"/>
      <c r="AGZ394"/>
      <c r="AHA394"/>
      <c r="AHB394"/>
      <c r="AHC394"/>
      <c r="AHD394"/>
      <c r="AHE394"/>
      <c r="AHF394"/>
      <c r="AHG394"/>
      <c r="AHH394"/>
      <c r="AHI394"/>
      <c r="AHJ394"/>
      <c r="AHK394"/>
      <c r="AHL394"/>
      <c r="AHM394"/>
      <c r="AHN394"/>
      <c r="AHO394"/>
      <c r="AHP394"/>
      <c r="AHQ394"/>
      <c r="AHR394"/>
      <c r="AHS394"/>
      <c r="AHT394"/>
      <c r="AHU394"/>
      <c r="AHV394"/>
      <c r="AHW394"/>
      <c r="AHX394"/>
      <c r="AHY394"/>
      <c r="AHZ394"/>
      <c r="AIA394"/>
      <c r="AIB394"/>
      <c r="AIC394"/>
      <c r="AID394"/>
      <c r="AIE394"/>
      <c r="AIF394"/>
      <c r="AIG394"/>
      <c r="AIH394"/>
      <c r="AII394"/>
      <c r="AIJ394"/>
      <c r="AIK394"/>
      <c r="AIL394"/>
      <c r="AIM394"/>
      <c r="AIN394"/>
      <c r="AIO394"/>
      <c r="AIP394"/>
      <c r="AIQ394"/>
      <c r="AIR394"/>
      <c r="AIS394"/>
      <c r="AIT394"/>
      <c r="AIU394"/>
      <c r="AIV394"/>
      <c r="AIW394"/>
      <c r="AIX394"/>
      <c r="AIY394"/>
      <c r="AIZ394"/>
    </row>
    <row r="395" spans="1:936" s="6" customFormat="1" ht="18" customHeight="1" x14ac:dyDescent="0.25">
      <c r="A395" s="34">
        <v>389</v>
      </c>
      <c r="B395" s="16" t="s">
        <v>398</v>
      </c>
      <c r="C395" s="16" t="s">
        <v>873</v>
      </c>
      <c r="D395" s="16" t="s">
        <v>384</v>
      </c>
      <c r="E395" s="16" t="s">
        <v>35</v>
      </c>
      <c r="F395" s="17" t="s">
        <v>880</v>
      </c>
      <c r="G395" s="18">
        <v>25000</v>
      </c>
      <c r="H395" s="16">
        <v>0</v>
      </c>
      <c r="I395" s="19">
        <v>25</v>
      </c>
      <c r="J395" s="45">
        <v>717.5</v>
      </c>
      <c r="K395" s="39">
        <f t="shared" si="82"/>
        <v>1774.9999999999998</v>
      </c>
      <c r="L395" s="29">
        <f t="shared" si="83"/>
        <v>275</v>
      </c>
      <c r="M395" s="44">
        <v>760</v>
      </c>
      <c r="N395" s="19">
        <f t="shared" si="84"/>
        <v>1772.5000000000002</v>
      </c>
      <c r="O395" s="19"/>
      <c r="P395" s="19">
        <f t="shared" si="85"/>
        <v>1477.5</v>
      </c>
      <c r="Q395" s="19">
        <f t="shared" si="79"/>
        <v>1502.5</v>
      </c>
      <c r="R395" s="19">
        <f t="shared" si="80"/>
        <v>3822.5</v>
      </c>
      <c r="S395" s="19">
        <f t="shared" si="81"/>
        <v>23497.5</v>
      </c>
      <c r="T395" s="30" t="s">
        <v>41</v>
      </c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  <c r="AFF395"/>
      <c r="AFG395"/>
      <c r="AFH395"/>
      <c r="AFI395"/>
      <c r="AFJ395"/>
      <c r="AFK395"/>
      <c r="AFL395"/>
      <c r="AFM395"/>
      <c r="AFN395"/>
      <c r="AFO395"/>
      <c r="AFP395"/>
      <c r="AFQ395"/>
      <c r="AFR395"/>
      <c r="AFS395"/>
      <c r="AFT395"/>
      <c r="AFU395"/>
      <c r="AFV395"/>
      <c r="AFW395"/>
      <c r="AFX395"/>
      <c r="AFY395"/>
      <c r="AFZ395"/>
      <c r="AGA395"/>
      <c r="AGB395"/>
      <c r="AGC395"/>
      <c r="AGD395"/>
      <c r="AGE395"/>
      <c r="AGF395"/>
      <c r="AGG395"/>
      <c r="AGH395"/>
      <c r="AGI395"/>
      <c r="AGJ395"/>
      <c r="AGK395"/>
      <c r="AGL395"/>
      <c r="AGM395"/>
      <c r="AGN395"/>
      <c r="AGO395"/>
      <c r="AGP395"/>
      <c r="AGQ395"/>
      <c r="AGR395"/>
      <c r="AGS395"/>
      <c r="AGT395"/>
      <c r="AGU395"/>
      <c r="AGV395"/>
      <c r="AGW395"/>
      <c r="AGX395"/>
      <c r="AGY395"/>
      <c r="AGZ395"/>
      <c r="AHA395"/>
      <c r="AHB395"/>
      <c r="AHC395"/>
      <c r="AHD395"/>
      <c r="AHE395"/>
      <c r="AHF395"/>
      <c r="AHG395"/>
      <c r="AHH395"/>
      <c r="AHI395"/>
      <c r="AHJ395"/>
      <c r="AHK395"/>
      <c r="AHL395"/>
      <c r="AHM395"/>
      <c r="AHN395"/>
      <c r="AHO395"/>
      <c r="AHP395"/>
      <c r="AHQ395"/>
      <c r="AHR395"/>
      <c r="AHS395"/>
      <c r="AHT395"/>
      <c r="AHU395"/>
      <c r="AHV395"/>
      <c r="AHW395"/>
      <c r="AHX395"/>
      <c r="AHY395"/>
      <c r="AHZ395"/>
      <c r="AIA395"/>
      <c r="AIB395"/>
      <c r="AIC395"/>
      <c r="AID395"/>
      <c r="AIE395"/>
      <c r="AIF395"/>
      <c r="AIG395"/>
      <c r="AIH395"/>
      <c r="AII395"/>
      <c r="AIJ395"/>
      <c r="AIK395"/>
      <c r="AIL395"/>
      <c r="AIM395"/>
      <c r="AIN395"/>
      <c r="AIO395"/>
      <c r="AIP395"/>
      <c r="AIQ395"/>
      <c r="AIR395"/>
      <c r="AIS395"/>
      <c r="AIT395"/>
      <c r="AIU395"/>
      <c r="AIV395"/>
      <c r="AIW395"/>
      <c r="AIX395"/>
      <c r="AIY395"/>
      <c r="AIZ395"/>
    </row>
    <row r="396" spans="1:936" s="6" customFormat="1" ht="18" customHeight="1" x14ac:dyDescent="0.25">
      <c r="A396" s="34">
        <v>390</v>
      </c>
      <c r="B396" s="16" t="s">
        <v>387</v>
      </c>
      <c r="C396" s="16" t="s">
        <v>873</v>
      </c>
      <c r="D396" s="16" t="s">
        <v>384</v>
      </c>
      <c r="E396" s="16" t="s">
        <v>61</v>
      </c>
      <c r="F396" s="17" t="s">
        <v>881</v>
      </c>
      <c r="G396" s="18">
        <v>18000</v>
      </c>
      <c r="H396" s="16">
        <v>0</v>
      </c>
      <c r="I396" s="19">
        <v>25</v>
      </c>
      <c r="J396" s="45">
        <v>516.6</v>
      </c>
      <c r="K396" s="39">
        <f t="shared" si="82"/>
        <v>1277.9999999999998</v>
      </c>
      <c r="L396" s="29">
        <f t="shared" si="83"/>
        <v>198.00000000000003</v>
      </c>
      <c r="M396" s="44">
        <v>547.20000000000005</v>
      </c>
      <c r="N396" s="19">
        <f t="shared" si="84"/>
        <v>1276.2</v>
      </c>
      <c r="O396" s="19"/>
      <c r="P396" s="19">
        <f t="shared" si="85"/>
        <v>1063.8000000000002</v>
      </c>
      <c r="Q396" s="19">
        <f t="shared" si="79"/>
        <v>1088.8000000000002</v>
      </c>
      <c r="R396" s="19">
        <f t="shared" si="80"/>
        <v>2752.2</v>
      </c>
      <c r="S396" s="19">
        <f t="shared" si="81"/>
        <v>16911.2</v>
      </c>
      <c r="T396" s="30" t="s">
        <v>41</v>
      </c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  <c r="AFF396"/>
      <c r="AFG396"/>
      <c r="AFH396"/>
      <c r="AFI396"/>
      <c r="AFJ396"/>
      <c r="AFK396"/>
      <c r="AFL396"/>
      <c r="AFM396"/>
      <c r="AFN396"/>
      <c r="AFO396"/>
      <c r="AFP396"/>
      <c r="AFQ396"/>
      <c r="AFR396"/>
      <c r="AFS396"/>
      <c r="AFT396"/>
      <c r="AFU396"/>
      <c r="AFV396"/>
      <c r="AFW396"/>
      <c r="AFX396"/>
      <c r="AFY396"/>
      <c r="AFZ396"/>
      <c r="AGA396"/>
      <c r="AGB396"/>
      <c r="AGC396"/>
      <c r="AGD396"/>
      <c r="AGE396"/>
      <c r="AGF396"/>
      <c r="AGG396"/>
      <c r="AGH396"/>
      <c r="AGI396"/>
      <c r="AGJ396"/>
      <c r="AGK396"/>
      <c r="AGL396"/>
      <c r="AGM396"/>
      <c r="AGN396"/>
      <c r="AGO396"/>
      <c r="AGP396"/>
      <c r="AGQ396"/>
      <c r="AGR396"/>
      <c r="AGS396"/>
      <c r="AGT396"/>
      <c r="AGU396"/>
      <c r="AGV396"/>
      <c r="AGW396"/>
      <c r="AGX396"/>
      <c r="AGY396"/>
      <c r="AGZ396"/>
      <c r="AHA396"/>
      <c r="AHB396"/>
      <c r="AHC396"/>
      <c r="AHD396"/>
      <c r="AHE396"/>
      <c r="AHF396"/>
      <c r="AHG396"/>
      <c r="AHH396"/>
      <c r="AHI396"/>
      <c r="AHJ396"/>
      <c r="AHK396"/>
      <c r="AHL396"/>
      <c r="AHM396"/>
      <c r="AHN396"/>
      <c r="AHO396"/>
      <c r="AHP396"/>
      <c r="AHQ396"/>
      <c r="AHR396"/>
      <c r="AHS396"/>
      <c r="AHT396"/>
      <c r="AHU396"/>
      <c r="AHV396"/>
      <c r="AHW396"/>
      <c r="AHX396"/>
      <c r="AHY396"/>
      <c r="AHZ396"/>
      <c r="AIA396"/>
      <c r="AIB396"/>
      <c r="AIC396"/>
      <c r="AID396"/>
      <c r="AIE396"/>
      <c r="AIF396"/>
      <c r="AIG396"/>
      <c r="AIH396"/>
      <c r="AII396"/>
      <c r="AIJ396"/>
      <c r="AIK396"/>
      <c r="AIL396"/>
      <c r="AIM396"/>
      <c r="AIN396"/>
      <c r="AIO396"/>
      <c r="AIP396"/>
      <c r="AIQ396"/>
      <c r="AIR396"/>
      <c r="AIS396"/>
      <c r="AIT396"/>
      <c r="AIU396"/>
      <c r="AIV396"/>
      <c r="AIW396"/>
      <c r="AIX396"/>
      <c r="AIY396"/>
      <c r="AIZ396"/>
    </row>
    <row r="397" spans="1:936" s="6" customFormat="1" ht="18" customHeight="1" x14ac:dyDescent="0.25">
      <c r="A397" s="34">
        <v>391</v>
      </c>
      <c r="B397" s="16" t="s">
        <v>840</v>
      </c>
      <c r="C397" s="16" t="s">
        <v>873</v>
      </c>
      <c r="D397" s="16" t="s">
        <v>384</v>
      </c>
      <c r="E397" s="16" t="s">
        <v>215</v>
      </c>
      <c r="F397" s="17" t="s">
        <v>876</v>
      </c>
      <c r="G397" s="18">
        <v>18000</v>
      </c>
      <c r="H397" s="16">
        <v>0</v>
      </c>
      <c r="I397" s="19">
        <v>25</v>
      </c>
      <c r="J397" s="45">
        <v>516.6</v>
      </c>
      <c r="K397" s="39">
        <f t="shared" si="82"/>
        <v>1277.9999999999998</v>
      </c>
      <c r="L397" s="29">
        <f t="shared" si="83"/>
        <v>198.00000000000003</v>
      </c>
      <c r="M397" s="50">
        <v>547.20000000000005</v>
      </c>
      <c r="N397" s="19">
        <f t="shared" si="84"/>
        <v>1276.2</v>
      </c>
      <c r="O397" s="19"/>
      <c r="P397" s="19">
        <f t="shared" si="85"/>
        <v>1063.8000000000002</v>
      </c>
      <c r="Q397" s="19">
        <f t="shared" si="79"/>
        <v>1088.8000000000002</v>
      </c>
      <c r="R397" s="19">
        <f t="shared" si="80"/>
        <v>2752.2</v>
      </c>
      <c r="S397" s="19">
        <f t="shared" si="81"/>
        <v>16911.2</v>
      </c>
      <c r="T397" s="30" t="s">
        <v>41</v>
      </c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  <c r="AEZ397"/>
      <c r="AFA397"/>
      <c r="AFB397"/>
      <c r="AFC397"/>
      <c r="AFD397"/>
      <c r="AFE397"/>
      <c r="AFF397"/>
      <c r="AFG397"/>
      <c r="AFH397"/>
      <c r="AFI397"/>
      <c r="AFJ397"/>
      <c r="AFK397"/>
      <c r="AFL397"/>
      <c r="AFM397"/>
      <c r="AFN397"/>
      <c r="AFO397"/>
      <c r="AFP397"/>
      <c r="AFQ397"/>
      <c r="AFR397"/>
      <c r="AFS397"/>
      <c r="AFT397"/>
      <c r="AFU397"/>
      <c r="AFV397"/>
      <c r="AFW397"/>
      <c r="AFX397"/>
      <c r="AFY397"/>
      <c r="AFZ397"/>
      <c r="AGA397"/>
      <c r="AGB397"/>
      <c r="AGC397"/>
      <c r="AGD397"/>
      <c r="AGE397"/>
      <c r="AGF397"/>
      <c r="AGG397"/>
      <c r="AGH397"/>
      <c r="AGI397"/>
      <c r="AGJ397"/>
      <c r="AGK397"/>
      <c r="AGL397"/>
      <c r="AGM397"/>
      <c r="AGN397"/>
      <c r="AGO397"/>
      <c r="AGP397"/>
      <c r="AGQ397"/>
      <c r="AGR397"/>
      <c r="AGS397"/>
      <c r="AGT397"/>
      <c r="AGU397"/>
      <c r="AGV397"/>
      <c r="AGW397"/>
      <c r="AGX397"/>
      <c r="AGY397"/>
      <c r="AGZ397"/>
      <c r="AHA397"/>
      <c r="AHB397"/>
      <c r="AHC397"/>
      <c r="AHD397"/>
      <c r="AHE397"/>
      <c r="AHF397"/>
      <c r="AHG397"/>
      <c r="AHH397"/>
      <c r="AHI397"/>
      <c r="AHJ397"/>
      <c r="AHK397"/>
      <c r="AHL397"/>
      <c r="AHM397"/>
      <c r="AHN397"/>
      <c r="AHO397"/>
      <c r="AHP397"/>
      <c r="AHQ397"/>
      <c r="AHR397"/>
      <c r="AHS397"/>
      <c r="AHT397"/>
      <c r="AHU397"/>
      <c r="AHV397"/>
      <c r="AHW397"/>
      <c r="AHX397"/>
      <c r="AHY397"/>
      <c r="AHZ397"/>
      <c r="AIA397"/>
      <c r="AIB397"/>
      <c r="AIC397"/>
      <c r="AID397"/>
      <c r="AIE397"/>
      <c r="AIF397"/>
      <c r="AIG397"/>
      <c r="AIH397"/>
      <c r="AII397"/>
      <c r="AIJ397"/>
      <c r="AIK397"/>
      <c r="AIL397"/>
      <c r="AIM397"/>
      <c r="AIN397"/>
      <c r="AIO397"/>
      <c r="AIP397"/>
      <c r="AIQ397"/>
      <c r="AIR397"/>
      <c r="AIS397"/>
      <c r="AIT397"/>
      <c r="AIU397"/>
      <c r="AIV397"/>
      <c r="AIW397"/>
      <c r="AIX397"/>
      <c r="AIY397"/>
      <c r="AIZ397"/>
    </row>
    <row r="398" spans="1:936" s="6" customFormat="1" ht="18" customHeight="1" x14ac:dyDescent="0.25">
      <c r="A398" s="34">
        <v>392</v>
      </c>
      <c r="B398" s="16" t="s">
        <v>764</v>
      </c>
      <c r="C398" s="16" t="s">
        <v>872</v>
      </c>
      <c r="D398" s="16" t="s">
        <v>763</v>
      </c>
      <c r="E398" s="16" t="s">
        <v>35</v>
      </c>
      <c r="F398" s="17" t="s">
        <v>880</v>
      </c>
      <c r="G398" s="18">
        <v>37000</v>
      </c>
      <c r="H398" s="16">
        <v>0</v>
      </c>
      <c r="I398" s="19">
        <v>25</v>
      </c>
      <c r="J398" s="45">
        <v>1061.9000000000001</v>
      </c>
      <c r="K398" s="39">
        <f t="shared" si="82"/>
        <v>2626.9999999999995</v>
      </c>
      <c r="L398" s="29">
        <f t="shared" si="83"/>
        <v>407.00000000000006</v>
      </c>
      <c r="M398" s="44">
        <v>1124.8</v>
      </c>
      <c r="N398" s="19">
        <f t="shared" si="84"/>
        <v>2623.3</v>
      </c>
      <c r="O398" s="19"/>
      <c r="P398" s="19">
        <f t="shared" si="85"/>
        <v>2186.6999999999998</v>
      </c>
      <c r="Q398" s="19">
        <f t="shared" si="79"/>
        <v>2211.6999999999998</v>
      </c>
      <c r="R398" s="19">
        <f t="shared" si="80"/>
        <v>5657.2999999999993</v>
      </c>
      <c r="S398" s="19">
        <f t="shared" si="81"/>
        <v>34788.300000000003</v>
      </c>
      <c r="T398" s="30" t="s">
        <v>41</v>
      </c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  <c r="ADN398"/>
      <c r="ADO398"/>
      <c r="ADP398"/>
      <c r="ADQ398"/>
      <c r="ADR398"/>
      <c r="ADS398"/>
      <c r="ADT398"/>
      <c r="ADU398"/>
      <c r="ADV398"/>
      <c r="ADW398"/>
      <c r="ADX398"/>
      <c r="ADY398"/>
      <c r="ADZ398"/>
      <c r="AEA398"/>
      <c r="AEB398"/>
      <c r="AEC398"/>
      <c r="AED398"/>
      <c r="AEE398"/>
      <c r="AEF398"/>
      <c r="AEG398"/>
      <c r="AEH398"/>
      <c r="AEI398"/>
      <c r="AEJ398"/>
      <c r="AEK398"/>
      <c r="AEL398"/>
      <c r="AEM398"/>
      <c r="AEN398"/>
      <c r="AEO398"/>
      <c r="AEP398"/>
      <c r="AEQ398"/>
      <c r="AER398"/>
      <c r="AES398"/>
      <c r="AET398"/>
      <c r="AEU398"/>
      <c r="AEV398"/>
      <c r="AEW398"/>
      <c r="AEX398"/>
      <c r="AEY398"/>
      <c r="AEZ398"/>
      <c r="AFA398"/>
      <c r="AFB398"/>
      <c r="AFC398"/>
      <c r="AFD398"/>
      <c r="AFE398"/>
      <c r="AFF398"/>
      <c r="AFG398"/>
      <c r="AFH398"/>
      <c r="AFI398"/>
      <c r="AFJ398"/>
      <c r="AFK398"/>
      <c r="AFL398"/>
      <c r="AFM398"/>
      <c r="AFN398"/>
      <c r="AFO398"/>
      <c r="AFP398"/>
      <c r="AFQ398"/>
      <c r="AFR398"/>
      <c r="AFS398"/>
      <c r="AFT398"/>
      <c r="AFU398"/>
      <c r="AFV398"/>
      <c r="AFW398"/>
      <c r="AFX398"/>
      <c r="AFY398"/>
      <c r="AFZ398"/>
      <c r="AGA398"/>
      <c r="AGB398"/>
      <c r="AGC398"/>
      <c r="AGD398"/>
      <c r="AGE398"/>
      <c r="AGF398"/>
      <c r="AGG398"/>
      <c r="AGH398"/>
      <c r="AGI398"/>
      <c r="AGJ398"/>
      <c r="AGK398"/>
      <c r="AGL398"/>
      <c r="AGM398"/>
      <c r="AGN398"/>
      <c r="AGO398"/>
      <c r="AGP398"/>
      <c r="AGQ398"/>
      <c r="AGR398"/>
      <c r="AGS398"/>
      <c r="AGT398"/>
      <c r="AGU398"/>
      <c r="AGV398"/>
      <c r="AGW398"/>
      <c r="AGX398"/>
      <c r="AGY398"/>
      <c r="AGZ398"/>
      <c r="AHA398"/>
      <c r="AHB398"/>
      <c r="AHC398"/>
      <c r="AHD398"/>
      <c r="AHE398"/>
      <c r="AHF398"/>
      <c r="AHG398"/>
      <c r="AHH398"/>
      <c r="AHI398"/>
      <c r="AHJ398"/>
      <c r="AHK398"/>
      <c r="AHL398"/>
      <c r="AHM398"/>
      <c r="AHN398"/>
      <c r="AHO398"/>
      <c r="AHP398"/>
      <c r="AHQ398"/>
      <c r="AHR398"/>
      <c r="AHS398"/>
      <c r="AHT398"/>
      <c r="AHU398"/>
      <c r="AHV398"/>
      <c r="AHW398"/>
      <c r="AHX398"/>
      <c r="AHY398"/>
      <c r="AHZ398"/>
      <c r="AIA398"/>
      <c r="AIB398"/>
      <c r="AIC398"/>
      <c r="AID398"/>
      <c r="AIE398"/>
      <c r="AIF398"/>
      <c r="AIG398"/>
      <c r="AIH398"/>
      <c r="AII398"/>
      <c r="AIJ398"/>
      <c r="AIK398"/>
      <c r="AIL398"/>
      <c r="AIM398"/>
      <c r="AIN398"/>
      <c r="AIO398"/>
      <c r="AIP398"/>
      <c r="AIQ398"/>
      <c r="AIR398"/>
      <c r="AIS398"/>
      <c r="AIT398"/>
      <c r="AIU398"/>
      <c r="AIV398"/>
      <c r="AIW398"/>
      <c r="AIX398"/>
      <c r="AIY398"/>
      <c r="AIZ398"/>
    </row>
    <row r="399" spans="1:936" s="6" customFormat="1" ht="18" customHeight="1" x14ac:dyDescent="0.25">
      <c r="A399" s="34">
        <v>393</v>
      </c>
      <c r="B399" s="16" t="s">
        <v>765</v>
      </c>
      <c r="C399" s="16" t="s">
        <v>873</v>
      </c>
      <c r="D399" s="16" t="s">
        <v>763</v>
      </c>
      <c r="E399" s="16" t="s">
        <v>130</v>
      </c>
      <c r="F399" s="17" t="s">
        <v>881</v>
      </c>
      <c r="G399" s="18">
        <v>155000</v>
      </c>
      <c r="H399" s="18">
        <v>23756.15</v>
      </c>
      <c r="I399" s="19">
        <v>25</v>
      </c>
      <c r="J399" s="45">
        <v>4448.5</v>
      </c>
      <c r="K399" s="39">
        <f t="shared" si="82"/>
        <v>11004.999999999998</v>
      </c>
      <c r="L399" s="29">
        <f t="shared" si="83"/>
        <v>1705.0000000000002</v>
      </c>
      <c r="M399" s="44">
        <v>4712</v>
      </c>
      <c r="N399" s="19">
        <f t="shared" si="84"/>
        <v>10989.5</v>
      </c>
      <c r="O399" s="19"/>
      <c r="P399" s="19">
        <f t="shared" si="85"/>
        <v>9160.5</v>
      </c>
      <c r="Q399" s="19">
        <f t="shared" si="79"/>
        <v>32941.65</v>
      </c>
      <c r="R399" s="19">
        <f t="shared" si="80"/>
        <v>23699.5</v>
      </c>
      <c r="S399" s="19">
        <f t="shared" si="81"/>
        <v>122058.35</v>
      </c>
      <c r="T399" s="30" t="s">
        <v>41</v>
      </c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  <c r="AEZ399"/>
      <c r="AFA399"/>
      <c r="AFB399"/>
      <c r="AFC399"/>
      <c r="AFD399"/>
      <c r="AFE399"/>
      <c r="AFF399"/>
      <c r="AFG399"/>
      <c r="AFH399"/>
      <c r="AFI399"/>
      <c r="AFJ399"/>
      <c r="AFK399"/>
      <c r="AFL399"/>
      <c r="AFM399"/>
      <c r="AFN399"/>
      <c r="AFO399"/>
      <c r="AFP399"/>
      <c r="AFQ399"/>
      <c r="AFR399"/>
      <c r="AFS399"/>
      <c r="AFT399"/>
      <c r="AFU399"/>
      <c r="AFV399"/>
      <c r="AFW399"/>
      <c r="AFX399"/>
      <c r="AFY399"/>
      <c r="AFZ399"/>
      <c r="AGA399"/>
      <c r="AGB399"/>
      <c r="AGC399"/>
      <c r="AGD399"/>
      <c r="AGE399"/>
      <c r="AGF399"/>
      <c r="AGG399"/>
      <c r="AGH399"/>
      <c r="AGI399"/>
      <c r="AGJ399"/>
      <c r="AGK399"/>
      <c r="AGL399"/>
      <c r="AGM399"/>
      <c r="AGN399"/>
      <c r="AGO399"/>
      <c r="AGP399"/>
      <c r="AGQ399"/>
      <c r="AGR399"/>
      <c r="AGS399"/>
      <c r="AGT399"/>
      <c r="AGU399"/>
      <c r="AGV399"/>
      <c r="AGW399"/>
      <c r="AGX399"/>
      <c r="AGY399"/>
      <c r="AGZ399"/>
      <c r="AHA399"/>
      <c r="AHB399"/>
      <c r="AHC399"/>
      <c r="AHD399"/>
      <c r="AHE399"/>
      <c r="AHF399"/>
      <c r="AHG399"/>
      <c r="AHH399"/>
      <c r="AHI399"/>
      <c r="AHJ399"/>
      <c r="AHK399"/>
      <c r="AHL399"/>
      <c r="AHM399"/>
      <c r="AHN399"/>
      <c r="AHO399"/>
      <c r="AHP399"/>
      <c r="AHQ399"/>
      <c r="AHR399"/>
      <c r="AHS399"/>
      <c r="AHT399"/>
      <c r="AHU399"/>
      <c r="AHV399"/>
      <c r="AHW399"/>
      <c r="AHX399"/>
      <c r="AHY399"/>
      <c r="AHZ399"/>
      <c r="AIA399"/>
      <c r="AIB399"/>
      <c r="AIC399"/>
      <c r="AID399"/>
      <c r="AIE399"/>
      <c r="AIF399"/>
      <c r="AIG399"/>
      <c r="AIH399"/>
      <c r="AII399"/>
      <c r="AIJ399"/>
      <c r="AIK399"/>
      <c r="AIL399"/>
      <c r="AIM399"/>
      <c r="AIN399"/>
      <c r="AIO399"/>
      <c r="AIP399"/>
      <c r="AIQ399"/>
      <c r="AIR399"/>
      <c r="AIS399"/>
      <c r="AIT399"/>
      <c r="AIU399"/>
      <c r="AIV399"/>
      <c r="AIW399"/>
      <c r="AIX399"/>
      <c r="AIY399"/>
      <c r="AIZ399"/>
    </row>
    <row r="400" spans="1:936" s="6" customFormat="1" ht="18" customHeight="1" x14ac:dyDescent="0.25">
      <c r="A400" s="34">
        <v>394</v>
      </c>
      <c r="B400" s="16" t="s">
        <v>388</v>
      </c>
      <c r="C400" s="16" t="s">
        <v>873</v>
      </c>
      <c r="D400" s="16" t="s">
        <v>763</v>
      </c>
      <c r="E400" s="16" t="s">
        <v>841</v>
      </c>
      <c r="F400" s="17" t="s">
        <v>881</v>
      </c>
      <c r="G400" s="18">
        <v>41000</v>
      </c>
      <c r="H400" s="16">
        <v>326.47000000000003</v>
      </c>
      <c r="I400" s="19">
        <v>25</v>
      </c>
      <c r="J400" s="45">
        <v>1176.7</v>
      </c>
      <c r="K400" s="39">
        <f t="shared" si="82"/>
        <v>2910.9999999999995</v>
      </c>
      <c r="L400" s="29">
        <f t="shared" si="83"/>
        <v>451.00000000000006</v>
      </c>
      <c r="M400" s="44">
        <v>1246.4000000000001</v>
      </c>
      <c r="N400" s="19">
        <f t="shared" si="84"/>
        <v>2906.9</v>
      </c>
      <c r="O400" s="19"/>
      <c r="P400" s="19">
        <f t="shared" si="85"/>
        <v>2423.1000000000004</v>
      </c>
      <c r="Q400" s="19">
        <f t="shared" ref="Q400:Q462" si="86">+H400+I400+J400+M400+O400</f>
        <v>2774.57</v>
      </c>
      <c r="R400" s="19">
        <f t="shared" ref="R400:R462" si="87">+K400+L400+N400</f>
        <v>6268.9</v>
      </c>
      <c r="S400" s="19">
        <f t="shared" si="81"/>
        <v>38225.43</v>
      </c>
      <c r="T400" s="30" t="s">
        <v>41</v>
      </c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  <c r="AEZ400"/>
      <c r="AFA400"/>
      <c r="AFB400"/>
      <c r="AFC400"/>
      <c r="AFD400"/>
      <c r="AFE400"/>
      <c r="AFF400"/>
      <c r="AFG400"/>
      <c r="AFH400"/>
      <c r="AFI400"/>
      <c r="AFJ400"/>
      <c r="AFK400"/>
      <c r="AFL400"/>
      <c r="AFM400"/>
      <c r="AFN400"/>
      <c r="AFO400"/>
      <c r="AFP400"/>
      <c r="AFQ400"/>
      <c r="AFR400"/>
      <c r="AFS400"/>
      <c r="AFT400"/>
      <c r="AFU400"/>
      <c r="AFV400"/>
      <c r="AFW400"/>
      <c r="AFX400"/>
      <c r="AFY400"/>
      <c r="AFZ400"/>
      <c r="AGA400"/>
      <c r="AGB400"/>
      <c r="AGC400"/>
      <c r="AGD400"/>
      <c r="AGE400"/>
      <c r="AGF400"/>
      <c r="AGG400"/>
      <c r="AGH400"/>
      <c r="AGI400"/>
      <c r="AGJ400"/>
      <c r="AGK400"/>
      <c r="AGL400"/>
      <c r="AGM400"/>
      <c r="AGN400"/>
      <c r="AGO400"/>
      <c r="AGP400"/>
      <c r="AGQ400"/>
      <c r="AGR400"/>
      <c r="AGS400"/>
      <c r="AGT400"/>
      <c r="AGU400"/>
      <c r="AGV400"/>
      <c r="AGW400"/>
      <c r="AGX400"/>
      <c r="AGY400"/>
      <c r="AGZ400"/>
      <c r="AHA400"/>
      <c r="AHB400"/>
      <c r="AHC400"/>
      <c r="AHD400"/>
      <c r="AHE400"/>
      <c r="AHF400"/>
      <c r="AHG400"/>
      <c r="AHH400"/>
      <c r="AHI400"/>
      <c r="AHJ400"/>
      <c r="AHK400"/>
      <c r="AHL400"/>
      <c r="AHM400"/>
      <c r="AHN400"/>
      <c r="AHO400"/>
      <c r="AHP400"/>
      <c r="AHQ400"/>
      <c r="AHR400"/>
      <c r="AHS400"/>
      <c r="AHT400"/>
      <c r="AHU400"/>
      <c r="AHV400"/>
      <c r="AHW400"/>
      <c r="AHX400"/>
      <c r="AHY400"/>
      <c r="AHZ400"/>
      <c r="AIA400"/>
      <c r="AIB400"/>
      <c r="AIC400"/>
      <c r="AID400"/>
      <c r="AIE400"/>
      <c r="AIF400"/>
      <c r="AIG400"/>
      <c r="AIH400"/>
      <c r="AII400"/>
      <c r="AIJ400"/>
      <c r="AIK400"/>
      <c r="AIL400"/>
      <c r="AIM400"/>
      <c r="AIN400"/>
      <c r="AIO400"/>
      <c r="AIP400"/>
      <c r="AIQ400"/>
      <c r="AIR400"/>
      <c r="AIS400"/>
      <c r="AIT400"/>
      <c r="AIU400"/>
      <c r="AIV400"/>
      <c r="AIW400"/>
      <c r="AIX400"/>
      <c r="AIY400"/>
      <c r="AIZ400"/>
    </row>
    <row r="401" spans="1:936" s="6" customFormat="1" ht="18" customHeight="1" x14ac:dyDescent="0.25">
      <c r="A401" s="34">
        <v>395</v>
      </c>
      <c r="B401" s="16" t="s">
        <v>390</v>
      </c>
      <c r="C401" s="16" t="s">
        <v>873</v>
      </c>
      <c r="D401" s="16" t="s">
        <v>763</v>
      </c>
      <c r="E401" s="16" t="s">
        <v>841</v>
      </c>
      <c r="F401" s="17" t="s">
        <v>881</v>
      </c>
      <c r="G401" s="18">
        <v>41000</v>
      </c>
      <c r="H401" s="16">
        <v>583.79</v>
      </c>
      <c r="I401" s="19">
        <v>25</v>
      </c>
      <c r="J401" s="45">
        <v>1176.7</v>
      </c>
      <c r="K401" s="39">
        <f t="shared" si="82"/>
        <v>2910.9999999999995</v>
      </c>
      <c r="L401" s="29">
        <f t="shared" si="83"/>
        <v>451.00000000000006</v>
      </c>
      <c r="M401" s="44">
        <v>1246.4000000000001</v>
      </c>
      <c r="N401" s="19">
        <f t="shared" si="84"/>
        <v>2906.9</v>
      </c>
      <c r="O401" s="19"/>
      <c r="P401" s="19">
        <f t="shared" si="85"/>
        <v>2423.1000000000004</v>
      </c>
      <c r="Q401" s="19">
        <f t="shared" si="86"/>
        <v>3031.8900000000003</v>
      </c>
      <c r="R401" s="19">
        <f t="shared" si="87"/>
        <v>6268.9</v>
      </c>
      <c r="S401" s="19">
        <f t="shared" si="81"/>
        <v>37968.11</v>
      </c>
      <c r="T401" s="30" t="s">
        <v>41</v>
      </c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  <c r="ADN401"/>
      <c r="ADO401"/>
      <c r="ADP401"/>
      <c r="ADQ401"/>
      <c r="ADR401"/>
      <c r="ADS401"/>
      <c r="ADT401"/>
      <c r="ADU401"/>
      <c r="ADV401"/>
      <c r="ADW401"/>
      <c r="ADX401"/>
      <c r="ADY401"/>
      <c r="ADZ401"/>
      <c r="AEA401"/>
      <c r="AEB401"/>
      <c r="AEC401"/>
      <c r="AED401"/>
      <c r="AEE401"/>
      <c r="AEF401"/>
      <c r="AEG401"/>
      <c r="AEH401"/>
      <c r="AEI401"/>
      <c r="AEJ401"/>
      <c r="AEK401"/>
      <c r="AEL401"/>
      <c r="AEM401"/>
      <c r="AEN401"/>
      <c r="AEO401"/>
      <c r="AEP401"/>
      <c r="AEQ401"/>
      <c r="AER401"/>
      <c r="AES401"/>
      <c r="AET401"/>
      <c r="AEU401"/>
      <c r="AEV401"/>
      <c r="AEW401"/>
      <c r="AEX401"/>
      <c r="AEY401"/>
      <c r="AEZ401"/>
      <c r="AFA401"/>
      <c r="AFB401"/>
      <c r="AFC401"/>
      <c r="AFD401"/>
      <c r="AFE401"/>
      <c r="AFF401"/>
      <c r="AFG401"/>
      <c r="AFH401"/>
      <c r="AFI401"/>
      <c r="AFJ401"/>
      <c r="AFK401"/>
      <c r="AFL401"/>
      <c r="AFM401"/>
      <c r="AFN401"/>
      <c r="AFO401"/>
      <c r="AFP401"/>
      <c r="AFQ401"/>
      <c r="AFR401"/>
      <c r="AFS401"/>
      <c r="AFT401"/>
      <c r="AFU401"/>
      <c r="AFV401"/>
      <c r="AFW401"/>
      <c r="AFX401"/>
      <c r="AFY401"/>
      <c r="AFZ401"/>
      <c r="AGA401"/>
      <c r="AGB401"/>
      <c r="AGC401"/>
      <c r="AGD401"/>
      <c r="AGE401"/>
      <c r="AGF401"/>
      <c r="AGG401"/>
      <c r="AGH401"/>
      <c r="AGI401"/>
      <c r="AGJ401"/>
      <c r="AGK401"/>
      <c r="AGL401"/>
      <c r="AGM401"/>
      <c r="AGN401"/>
      <c r="AGO401"/>
      <c r="AGP401"/>
      <c r="AGQ401"/>
      <c r="AGR401"/>
      <c r="AGS401"/>
      <c r="AGT401"/>
      <c r="AGU401"/>
      <c r="AGV401"/>
      <c r="AGW401"/>
      <c r="AGX401"/>
      <c r="AGY401"/>
      <c r="AGZ401"/>
      <c r="AHA401"/>
      <c r="AHB401"/>
      <c r="AHC401"/>
      <c r="AHD401"/>
      <c r="AHE401"/>
      <c r="AHF401"/>
      <c r="AHG401"/>
      <c r="AHH401"/>
      <c r="AHI401"/>
      <c r="AHJ401"/>
      <c r="AHK401"/>
      <c r="AHL401"/>
      <c r="AHM401"/>
      <c r="AHN401"/>
      <c r="AHO401"/>
      <c r="AHP401"/>
      <c r="AHQ401"/>
      <c r="AHR401"/>
      <c r="AHS401"/>
      <c r="AHT401"/>
      <c r="AHU401"/>
      <c r="AHV401"/>
      <c r="AHW401"/>
      <c r="AHX401"/>
      <c r="AHY401"/>
      <c r="AHZ401"/>
      <c r="AIA401"/>
      <c r="AIB401"/>
      <c r="AIC401"/>
      <c r="AID401"/>
      <c r="AIE401"/>
      <c r="AIF401"/>
      <c r="AIG401"/>
      <c r="AIH401"/>
      <c r="AII401"/>
      <c r="AIJ401"/>
      <c r="AIK401"/>
      <c r="AIL401"/>
      <c r="AIM401"/>
      <c r="AIN401"/>
      <c r="AIO401"/>
      <c r="AIP401"/>
      <c r="AIQ401"/>
      <c r="AIR401"/>
      <c r="AIS401"/>
      <c r="AIT401"/>
      <c r="AIU401"/>
      <c r="AIV401"/>
      <c r="AIW401"/>
      <c r="AIX401"/>
      <c r="AIY401"/>
      <c r="AIZ401"/>
    </row>
    <row r="402" spans="1:936" s="6" customFormat="1" ht="18" customHeight="1" x14ac:dyDescent="0.25">
      <c r="A402" s="34">
        <v>396</v>
      </c>
      <c r="B402" s="16" t="s">
        <v>397</v>
      </c>
      <c r="C402" s="16" t="s">
        <v>872</v>
      </c>
      <c r="D402" s="16" t="s">
        <v>763</v>
      </c>
      <c r="E402" s="16" t="s">
        <v>841</v>
      </c>
      <c r="F402" s="17" t="s">
        <v>881</v>
      </c>
      <c r="G402" s="18">
        <v>41000</v>
      </c>
      <c r="H402" s="16">
        <v>583.79</v>
      </c>
      <c r="I402" s="19">
        <v>25</v>
      </c>
      <c r="J402" s="45">
        <v>1176.7</v>
      </c>
      <c r="K402" s="39">
        <f t="shared" si="82"/>
        <v>2910.9999999999995</v>
      </c>
      <c r="L402" s="29">
        <f t="shared" si="83"/>
        <v>451.00000000000006</v>
      </c>
      <c r="M402" s="44">
        <v>1246.4000000000001</v>
      </c>
      <c r="N402" s="19">
        <f t="shared" si="84"/>
        <v>2906.9</v>
      </c>
      <c r="O402" s="19"/>
      <c r="P402" s="19">
        <f t="shared" si="85"/>
        <v>2423.1000000000004</v>
      </c>
      <c r="Q402" s="19">
        <f t="shared" si="86"/>
        <v>3031.8900000000003</v>
      </c>
      <c r="R402" s="19">
        <f t="shared" si="87"/>
        <v>6268.9</v>
      </c>
      <c r="S402" s="19">
        <f t="shared" si="81"/>
        <v>37968.11</v>
      </c>
      <c r="T402" s="30" t="s">
        <v>41</v>
      </c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  <c r="AFF402"/>
      <c r="AFG402"/>
      <c r="AFH402"/>
      <c r="AFI402"/>
      <c r="AFJ402"/>
      <c r="AFK402"/>
      <c r="AFL402"/>
      <c r="AFM402"/>
      <c r="AFN402"/>
      <c r="AFO402"/>
      <c r="AFP402"/>
      <c r="AFQ402"/>
      <c r="AFR402"/>
      <c r="AFS402"/>
      <c r="AFT402"/>
      <c r="AFU402"/>
      <c r="AFV402"/>
      <c r="AFW402"/>
      <c r="AFX402"/>
      <c r="AFY402"/>
      <c r="AFZ402"/>
      <c r="AGA402"/>
      <c r="AGB402"/>
      <c r="AGC402"/>
      <c r="AGD402"/>
      <c r="AGE402"/>
      <c r="AGF402"/>
      <c r="AGG402"/>
      <c r="AGH402"/>
      <c r="AGI402"/>
      <c r="AGJ402"/>
      <c r="AGK402"/>
      <c r="AGL402"/>
      <c r="AGM402"/>
      <c r="AGN402"/>
      <c r="AGO402"/>
      <c r="AGP402"/>
      <c r="AGQ402"/>
      <c r="AGR402"/>
      <c r="AGS402"/>
      <c r="AGT402"/>
      <c r="AGU402"/>
      <c r="AGV402"/>
      <c r="AGW402"/>
      <c r="AGX402"/>
      <c r="AGY402"/>
      <c r="AGZ402"/>
      <c r="AHA402"/>
      <c r="AHB402"/>
      <c r="AHC402"/>
      <c r="AHD402"/>
      <c r="AHE402"/>
      <c r="AHF402"/>
      <c r="AHG402"/>
      <c r="AHH402"/>
      <c r="AHI402"/>
      <c r="AHJ402"/>
      <c r="AHK402"/>
      <c r="AHL402"/>
      <c r="AHM402"/>
      <c r="AHN402"/>
      <c r="AHO402"/>
      <c r="AHP402"/>
      <c r="AHQ402"/>
      <c r="AHR402"/>
      <c r="AHS402"/>
      <c r="AHT402"/>
      <c r="AHU402"/>
      <c r="AHV402"/>
      <c r="AHW402"/>
      <c r="AHX402"/>
      <c r="AHY402"/>
      <c r="AHZ402"/>
      <c r="AIA402"/>
      <c r="AIB402"/>
      <c r="AIC402"/>
      <c r="AID402"/>
      <c r="AIE402"/>
      <c r="AIF402"/>
      <c r="AIG402"/>
      <c r="AIH402"/>
      <c r="AII402"/>
      <c r="AIJ402"/>
      <c r="AIK402"/>
      <c r="AIL402"/>
      <c r="AIM402"/>
      <c r="AIN402"/>
      <c r="AIO402"/>
      <c r="AIP402"/>
      <c r="AIQ402"/>
      <c r="AIR402"/>
      <c r="AIS402"/>
      <c r="AIT402"/>
      <c r="AIU402"/>
      <c r="AIV402"/>
      <c r="AIW402"/>
      <c r="AIX402"/>
      <c r="AIY402"/>
      <c r="AIZ402"/>
    </row>
    <row r="403" spans="1:936" s="6" customFormat="1" ht="18" customHeight="1" x14ac:dyDescent="0.25">
      <c r="A403" s="34">
        <v>397</v>
      </c>
      <c r="B403" s="16" t="s">
        <v>399</v>
      </c>
      <c r="C403" s="16" t="s">
        <v>872</v>
      </c>
      <c r="D403" s="16" t="s">
        <v>763</v>
      </c>
      <c r="E403" s="16" t="s">
        <v>841</v>
      </c>
      <c r="F403" s="17" t="s">
        <v>881</v>
      </c>
      <c r="G403" s="18">
        <v>41000</v>
      </c>
      <c r="H403" s="16">
        <v>583.79</v>
      </c>
      <c r="I403" s="19">
        <v>25</v>
      </c>
      <c r="J403" s="45">
        <v>1176.7</v>
      </c>
      <c r="K403" s="39">
        <f t="shared" si="82"/>
        <v>2910.9999999999995</v>
      </c>
      <c r="L403" s="29">
        <f t="shared" si="83"/>
        <v>451.00000000000006</v>
      </c>
      <c r="M403" s="44">
        <v>1246.4000000000001</v>
      </c>
      <c r="N403" s="19">
        <f t="shared" si="84"/>
        <v>2906.9</v>
      </c>
      <c r="O403" s="19"/>
      <c r="P403" s="19">
        <f t="shared" si="85"/>
        <v>2423.1000000000004</v>
      </c>
      <c r="Q403" s="19">
        <f t="shared" si="86"/>
        <v>3031.8900000000003</v>
      </c>
      <c r="R403" s="19">
        <f t="shared" si="87"/>
        <v>6268.9</v>
      </c>
      <c r="S403" s="19">
        <f t="shared" si="81"/>
        <v>37968.11</v>
      </c>
      <c r="T403" s="30" t="s">
        <v>41</v>
      </c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  <c r="ADN403"/>
      <c r="ADO403"/>
      <c r="ADP403"/>
      <c r="ADQ403"/>
      <c r="ADR403"/>
      <c r="ADS403"/>
      <c r="ADT403"/>
      <c r="ADU403"/>
      <c r="ADV403"/>
      <c r="ADW403"/>
      <c r="ADX403"/>
      <c r="ADY403"/>
      <c r="ADZ403"/>
      <c r="AEA403"/>
      <c r="AEB403"/>
      <c r="AEC403"/>
      <c r="AED403"/>
      <c r="AEE403"/>
      <c r="AEF403"/>
      <c r="AEG403"/>
      <c r="AEH403"/>
      <c r="AEI403"/>
      <c r="AEJ403"/>
      <c r="AEK403"/>
      <c r="AEL403"/>
      <c r="AEM403"/>
      <c r="AEN403"/>
      <c r="AEO403"/>
      <c r="AEP403"/>
      <c r="AEQ403"/>
      <c r="AER403"/>
      <c r="AES403"/>
      <c r="AET403"/>
      <c r="AEU403"/>
      <c r="AEV403"/>
      <c r="AEW403"/>
      <c r="AEX403"/>
      <c r="AEY403"/>
      <c r="AEZ403"/>
      <c r="AFA403"/>
      <c r="AFB403"/>
      <c r="AFC403"/>
      <c r="AFD403"/>
      <c r="AFE403"/>
      <c r="AFF403"/>
      <c r="AFG403"/>
      <c r="AFH403"/>
      <c r="AFI403"/>
      <c r="AFJ403"/>
      <c r="AFK403"/>
      <c r="AFL403"/>
      <c r="AFM403"/>
      <c r="AFN403"/>
      <c r="AFO403"/>
      <c r="AFP403"/>
      <c r="AFQ403"/>
      <c r="AFR403"/>
      <c r="AFS403"/>
      <c r="AFT403"/>
      <c r="AFU403"/>
      <c r="AFV403"/>
      <c r="AFW403"/>
      <c r="AFX403"/>
      <c r="AFY403"/>
      <c r="AFZ403"/>
      <c r="AGA403"/>
      <c r="AGB403"/>
      <c r="AGC403"/>
      <c r="AGD403"/>
      <c r="AGE403"/>
      <c r="AGF403"/>
      <c r="AGG403"/>
      <c r="AGH403"/>
      <c r="AGI403"/>
      <c r="AGJ403"/>
      <c r="AGK403"/>
      <c r="AGL403"/>
      <c r="AGM403"/>
      <c r="AGN403"/>
      <c r="AGO403"/>
      <c r="AGP403"/>
      <c r="AGQ403"/>
      <c r="AGR403"/>
      <c r="AGS403"/>
      <c r="AGT403"/>
      <c r="AGU403"/>
      <c r="AGV403"/>
      <c r="AGW403"/>
      <c r="AGX403"/>
      <c r="AGY403"/>
      <c r="AGZ403"/>
      <c r="AHA403"/>
      <c r="AHB403"/>
      <c r="AHC403"/>
      <c r="AHD403"/>
      <c r="AHE403"/>
      <c r="AHF403"/>
      <c r="AHG403"/>
      <c r="AHH403"/>
      <c r="AHI403"/>
      <c r="AHJ403"/>
      <c r="AHK403"/>
      <c r="AHL403"/>
      <c r="AHM403"/>
      <c r="AHN403"/>
      <c r="AHO403"/>
      <c r="AHP403"/>
      <c r="AHQ403"/>
      <c r="AHR403"/>
      <c r="AHS403"/>
      <c r="AHT403"/>
      <c r="AHU403"/>
      <c r="AHV403"/>
      <c r="AHW403"/>
      <c r="AHX403"/>
      <c r="AHY403"/>
      <c r="AHZ403"/>
      <c r="AIA403"/>
      <c r="AIB403"/>
      <c r="AIC403"/>
      <c r="AID403"/>
      <c r="AIE403"/>
      <c r="AIF403"/>
      <c r="AIG403"/>
      <c r="AIH403"/>
      <c r="AII403"/>
      <c r="AIJ403"/>
      <c r="AIK403"/>
      <c r="AIL403"/>
      <c r="AIM403"/>
      <c r="AIN403"/>
      <c r="AIO403"/>
      <c r="AIP403"/>
      <c r="AIQ403"/>
      <c r="AIR403"/>
      <c r="AIS403"/>
      <c r="AIT403"/>
      <c r="AIU403"/>
      <c r="AIV403"/>
      <c r="AIW403"/>
      <c r="AIX403"/>
      <c r="AIY403"/>
      <c r="AIZ403"/>
    </row>
    <row r="404" spans="1:936" s="6" customFormat="1" ht="18" customHeight="1" x14ac:dyDescent="0.25">
      <c r="A404" s="34">
        <v>398</v>
      </c>
      <c r="B404" s="16" t="s">
        <v>867</v>
      </c>
      <c r="C404" s="16" t="s">
        <v>873</v>
      </c>
      <c r="D404" s="16" t="s">
        <v>763</v>
      </c>
      <c r="E404" s="16" t="s">
        <v>841</v>
      </c>
      <c r="F404" s="17" t="s">
        <v>881</v>
      </c>
      <c r="G404" s="18">
        <v>41000</v>
      </c>
      <c r="H404" s="16">
        <v>583.79</v>
      </c>
      <c r="I404" s="19">
        <v>25</v>
      </c>
      <c r="J404" s="45">
        <v>1176.7</v>
      </c>
      <c r="K404" s="39">
        <f t="shared" si="82"/>
        <v>2910.9999999999995</v>
      </c>
      <c r="L404" s="29">
        <f t="shared" si="83"/>
        <v>451.00000000000006</v>
      </c>
      <c r="M404" s="44">
        <v>1246.4000000000001</v>
      </c>
      <c r="N404" s="19">
        <f t="shared" si="84"/>
        <v>2906.9</v>
      </c>
      <c r="O404" s="19"/>
      <c r="P404" s="19">
        <f t="shared" si="85"/>
        <v>2423.1000000000004</v>
      </c>
      <c r="Q404" s="19">
        <f t="shared" si="86"/>
        <v>3031.8900000000003</v>
      </c>
      <c r="R404" s="19">
        <f t="shared" si="87"/>
        <v>6268.9</v>
      </c>
      <c r="S404" s="19">
        <f t="shared" si="81"/>
        <v>37968.11</v>
      </c>
      <c r="T404" s="30" t="s">
        <v>41</v>
      </c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  <c r="ADN404"/>
      <c r="ADO404"/>
      <c r="ADP404"/>
      <c r="ADQ404"/>
      <c r="ADR404"/>
      <c r="ADS404"/>
      <c r="ADT404"/>
      <c r="ADU404"/>
      <c r="ADV404"/>
      <c r="ADW404"/>
      <c r="ADX404"/>
      <c r="ADY404"/>
      <c r="ADZ404"/>
      <c r="AEA404"/>
      <c r="AEB404"/>
      <c r="AEC404"/>
      <c r="AED404"/>
      <c r="AEE404"/>
      <c r="AEF404"/>
      <c r="AEG404"/>
      <c r="AEH404"/>
      <c r="AEI404"/>
      <c r="AEJ404"/>
      <c r="AEK404"/>
      <c r="AEL404"/>
      <c r="AEM404"/>
      <c r="AEN404"/>
      <c r="AEO404"/>
      <c r="AEP404"/>
      <c r="AEQ404"/>
      <c r="AER404"/>
      <c r="AES404"/>
      <c r="AET404"/>
      <c r="AEU404"/>
      <c r="AEV404"/>
      <c r="AEW404"/>
      <c r="AEX404"/>
      <c r="AEY404"/>
      <c r="AEZ404"/>
      <c r="AFA404"/>
      <c r="AFB404"/>
      <c r="AFC404"/>
      <c r="AFD404"/>
      <c r="AFE404"/>
      <c r="AFF404"/>
      <c r="AFG404"/>
      <c r="AFH404"/>
      <c r="AFI404"/>
      <c r="AFJ404"/>
      <c r="AFK404"/>
      <c r="AFL404"/>
      <c r="AFM404"/>
      <c r="AFN404"/>
      <c r="AFO404"/>
      <c r="AFP404"/>
      <c r="AFQ404"/>
      <c r="AFR404"/>
      <c r="AFS404"/>
      <c r="AFT404"/>
      <c r="AFU404"/>
      <c r="AFV404"/>
      <c r="AFW404"/>
      <c r="AFX404"/>
      <c r="AFY404"/>
      <c r="AFZ404"/>
      <c r="AGA404"/>
      <c r="AGB404"/>
      <c r="AGC404"/>
      <c r="AGD404"/>
      <c r="AGE404"/>
      <c r="AGF404"/>
      <c r="AGG404"/>
      <c r="AGH404"/>
      <c r="AGI404"/>
      <c r="AGJ404"/>
      <c r="AGK404"/>
      <c r="AGL404"/>
      <c r="AGM404"/>
      <c r="AGN404"/>
      <c r="AGO404"/>
      <c r="AGP404"/>
      <c r="AGQ404"/>
      <c r="AGR404"/>
      <c r="AGS404"/>
      <c r="AGT404"/>
      <c r="AGU404"/>
      <c r="AGV404"/>
      <c r="AGW404"/>
      <c r="AGX404"/>
      <c r="AGY404"/>
      <c r="AGZ404"/>
      <c r="AHA404"/>
      <c r="AHB404"/>
      <c r="AHC404"/>
      <c r="AHD404"/>
      <c r="AHE404"/>
      <c r="AHF404"/>
      <c r="AHG404"/>
      <c r="AHH404"/>
      <c r="AHI404"/>
      <c r="AHJ404"/>
      <c r="AHK404"/>
      <c r="AHL404"/>
      <c r="AHM404"/>
      <c r="AHN404"/>
      <c r="AHO404"/>
      <c r="AHP404"/>
      <c r="AHQ404"/>
      <c r="AHR404"/>
      <c r="AHS404"/>
      <c r="AHT404"/>
      <c r="AHU404"/>
      <c r="AHV404"/>
      <c r="AHW404"/>
      <c r="AHX404"/>
      <c r="AHY404"/>
      <c r="AHZ404"/>
      <c r="AIA404"/>
      <c r="AIB404"/>
      <c r="AIC404"/>
      <c r="AID404"/>
      <c r="AIE404"/>
      <c r="AIF404"/>
      <c r="AIG404"/>
      <c r="AIH404"/>
      <c r="AII404"/>
      <c r="AIJ404"/>
      <c r="AIK404"/>
      <c r="AIL404"/>
      <c r="AIM404"/>
      <c r="AIN404"/>
      <c r="AIO404"/>
      <c r="AIP404"/>
      <c r="AIQ404"/>
      <c r="AIR404"/>
      <c r="AIS404"/>
      <c r="AIT404"/>
      <c r="AIU404"/>
      <c r="AIV404"/>
      <c r="AIW404"/>
      <c r="AIX404"/>
      <c r="AIY404"/>
      <c r="AIZ404"/>
    </row>
    <row r="405" spans="1:936" s="6" customFormat="1" ht="18" customHeight="1" x14ac:dyDescent="0.25">
      <c r="A405" s="34">
        <v>399</v>
      </c>
      <c r="B405" s="16" t="s">
        <v>408</v>
      </c>
      <c r="C405" s="16" t="s">
        <v>872</v>
      </c>
      <c r="D405" s="16" t="s">
        <v>402</v>
      </c>
      <c r="E405" s="16" t="s">
        <v>111</v>
      </c>
      <c r="F405" s="17" t="s">
        <v>881</v>
      </c>
      <c r="G405" s="18">
        <v>110000</v>
      </c>
      <c r="H405" s="18">
        <v>14457.62</v>
      </c>
      <c r="I405" s="19">
        <v>25</v>
      </c>
      <c r="J405" s="45">
        <v>3157</v>
      </c>
      <c r="K405" s="39">
        <f t="shared" si="82"/>
        <v>7809.9999999999991</v>
      </c>
      <c r="L405" s="29">
        <f t="shared" si="83"/>
        <v>1210.0000000000002</v>
      </c>
      <c r="M405" s="44">
        <v>3344</v>
      </c>
      <c r="N405" s="19">
        <f t="shared" si="84"/>
        <v>7799.0000000000009</v>
      </c>
      <c r="O405" s="19"/>
      <c r="P405" s="19">
        <f t="shared" si="85"/>
        <v>6501</v>
      </c>
      <c r="Q405" s="19">
        <f t="shared" si="86"/>
        <v>20983.620000000003</v>
      </c>
      <c r="R405" s="19">
        <f t="shared" si="87"/>
        <v>16819</v>
      </c>
      <c r="S405" s="19">
        <f t="shared" si="81"/>
        <v>89016.38</v>
      </c>
      <c r="T405" s="30" t="s">
        <v>41</v>
      </c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  <c r="ADN405"/>
      <c r="ADO405"/>
      <c r="ADP405"/>
      <c r="ADQ405"/>
      <c r="ADR405"/>
      <c r="ADS405"/>
      <c r="ADT405"/>
      <c r="ADU405"/>
      <c r="ADV405"/>
      <c r="ADW405"/>
      <c r="ADX405"/>
      <c r="ADY405"/>
      <c r="ADZ405"/>
      <c r="AEA405"/>
      <c r="AEB405"/>
      <c r="AEC405"/>
      <c r="AED405"/>
      <c r="AEE405"/>
      <c r="AEF405"/>
      <c r="AEG405"/>
      <c r="AEH405"/>
      <c r="AEI405"/>
      <c r="AEJ405"/>
      <c r="AEK405"/>
      <c r="AEL405"/>
      <c r="AEM405"/>
      <c r="AEN405"/>
      <c r="AEO405"/>
      <c r="AEP405"/>
      <c r="AEQ405"/>
      <c r="AER405"/>
      <c r="AES405"/>
      <c r="AET405"/>
      <c r="AEU405"/>
      <c r="AEV405"/>
      <c r="AEW405"/>
      <c r="AEX405"/>
      <c r="AEY405"/>
      <c r="AEZ405"/>
      <c r="AFA405"/>
      <c r="AFB405"/>
      <c r="AFC405"/>
      <c r="AFD405"/>
      <c r="AFE405"/>
      <c r="AFF405"/>
      <c r="AFG405"/>
      <c r="AFH405"/>
      <c r="AFI405"/>
      <c r="AFJ405"/>
      <c r="AFK405"/>
      <c r="AFL405"/>
      <c r="AFM405"/>
      <c r="AFN405"/>
      <c r="AFO405"/>
      <c r="AFP405"/>
      <c r="AFQ405"/>
      <c r="AFR405"/>
      <c r="AFS405"/>
      <c r="AFT405"/>
      <c r="AFU405"/>
      <c r="AFV405"/>
      <c r="AFW405"/>
      <c r="AFX405"/>
      <c r="AFY405"/>
      <c r="AFZ405"/>
      <c r="AGA405"/>
      <c r="AGB405"/>
      <c r="AGC405"/>
      <c r="AGD405"/>
      <c r="AGE405"/>
      <c r="AGF405"/>
      <c r="AGG405"/>
      <c r="AGH405"/>
      <c r="AGI405"/>
      <c r="AGJ405"/>
      <c r="AGK405"/>
      <c r="AGL405"/>
      <c r="AGM405"/>
      <c r="AGN405"/>
      <c r="AGO405"/>
      <c r="AGP405"/>
      <c r="AGQ405"/>
      <c r="AGR405"/>
      <c r="AGS405"/>
      <c r="AGT405"/>
      <c r="AGU405"/>
      <c r="AGV405"/>
      <c r="AGW405"/>
      <c r="AGX405"/>
      <c r="AGY405"/>
      <c r="AGZ405"/>
      <c r="AHA405"/>
      <c r="AHB405"/>
      <c r="AHC405"/>
      <c r="AHD405"/>
      <c r="AHE405"/>
      <c r="AHF405"/>
      <c r="AHG405"/>
      <c r="AHH405"/>
      <c r="AHI405"/>
      <c r="AHJ405"/>
      <c r="AHK405"/>
      <c r="AHL405"/>
      <c r="AHM405"/>
      <c r="AHN405"/>
      <c r="AHO405"/>
      <c r="AHP405"/>
      <c r="AHQ405"/>
      <c r="AHR405"/>
      <c r="AHS405"/>
      <c r="AHT405"/>
      <c r="AHU405"/>
      <c r="AHV405"/>
      <c r="AHW405"/>
      <c r="AHX405"/>
      <c r="AHY405"/>
      <c r="AHZ405"/>
      <c r="AIA405"/>
      <c r="AIB405"/>
      <c r="AIC405"/>
      <c r="AID405"/>
      <c r="AIE405"/>
      <c r="AIF405"/>
      <c r="AIG405"/>
      <c r="AIH405"/>
      <c r="AII405"/>
      <c r="AIJ405"/>
      <c r="AIK405"/>
      <c r="AIL405"/>
      <c r="AIM405"/>
      <c r="AIN405"/>
      <c r="AIO405"/>
      <c r="AIP405"/>
      <c r="AIQ405"/>
      <c r="AIR405"/>
      <c r="AIS405"/>
      <c r="AIT405"/>
      <c r="AIU405"/>
      <c r="AIV405"/>
      <c r="AIW405"/>
      <c r="AIX405"/>
      <c r="AIY405"/>
      <c r="AIZ405"/>
    </row>
    <row r="406" spans="1:936" s="6" customFormat="1" ht="18" customHeight="1" x14ac:dyDescent="0.25">
      <c r="A406" s="34">
        <v>400</v>
      </c>
      <c r="B406" s="16" t="s">
        <v>407</v>
      </c>
      <c r="C406" s="16" t="s">
        <v>873</v>
      </c>
      <c r="D406" s="16" t="s">
        <v>402</v>
      </c>
      <c r="E406" s="16" t="s">
        <v>112</v>
      </c>
      <c r="F406" s="17" t="s">
        <v>880</v>
      </c>
      <c r="G406" s="18">
        <v>42000</v>
      </c>
      <c r="H406" s="16">
        <v>724.92</v>
      </c>
      <c r="I406" s="19">
        <v>25</v>
      </c>
      <c r="J406" s="45">
        <v>1205.4000000000001</v>
      </c>
      <c r="K406" s="39">
        <f t="shared" si="82"/>
        <v>2981.9999999999995</v>
      </c>
      <c r="L406" s="29">
        <f t="shared" si="83"/>
        <v>462.00000000000006</v>
      </c>
      <c r="M406" s="44">
        <v>1276.8</v>
      </c>
      <c r="N406" s="19">
        <f t="shared" si="84"/>
        <v>2977.8</v>
      </c>
      <c r="O406" s="19"/>
      <c r="P406" s="19">
        <f t="shared" si="85"/>
        <v>2482.1999999999998</v>
      </c>
      <c r="Q406" s="19">
        <f t="shared" si="86"/>
        <v>3232.12</v>
      </c>
      <c r="R406" s="19">
        <f t="shared" si="87"/>
        <v>6421.7999999999993</v>
      </c>
      <c r="S406" s="19">
        <f t="shared" si="81"/>
        <v>38767.879999999997</v>
      </c>
      <c r="T406" s="30" t="s">
        <v>41</v>
      </c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  <c r="AEZ406"/>
      <c r="AFA406"/>
      <c r="AFB406"/>
      <c r="AFC406"/>
      <c r="AFD406"/>
      <c r="AFE406"/>
      <c r="AFF406"/>
      <c r="AFG406"/>
      <c r="AFH406"/>
      <c r="AFI406"/>
      <c r="AFJ406"/>
      <c r="AFK406"/>
      <c r="AFL406"/>
      <c r="AFM406"/>
      <c r="AFN406"/>
      <c r="AFO406"/>
      <c r="AFP406"/>
      <c r="AFQ406"/>
      <c r="AFR406"/>
      <c r="AFS406"/>
      <c r="AFT406"/>
      <c r="AFU406"/>
      <c r="AFV406"/>
      <c r="AFW406"/>
      <c r="AFX406"/>
      <c r="AFY406"/>
      <c r="AFZ406"/>
      <c r="AGA406"/>
      <c r="AGB406"/>
      <c r="AGC406"/>
      <c r="AGD406"/>
      <c r="AGE406"/>
      <c r="AGF406"/>
      <c r="AGG406"/>
      <c r="AGH406"/>
      <c r="AGI406"/>
      <c r="AGJ406"/>
      <c r="AGK406"/>
      <c r="AGL406"/>
      <c r="AGM406"/>
      <c r="AGN406"/>
      <c r="AGO406"/>
      <c r="AGP406"/>
      <c r="AGQ406"/>
      <c r="AGR406"/>
      <c r="AGS406"/>
      <c r="AGT406"/>
      <c r="AGU406"/>
      <c r="AGV406"/>
      <c r="AGW406"/>
      <c r="AGX406"/>
      <c r="AGY406"/>
      <c r="AGZ406"/>
      <c r="AHA406"/>
      <c r="AHB406"/>
      <c r="AHC406"/>
      <c r="AHD406"/>
      <c r="AHE406"/>
      <c r="AHF406"/>
      <c r="AHG406"/>
      <c r="AHH406"/>
      <c r="AHI406"/>
      <c r="AHJ406"/>
      <c r="AHK406"/>
      <c r="AHL406"/>
      <c r="AHM406"/>
      <c r="AHN406"/>
      <c r="AHO406"/>
      <c r="AHP406"/>
      <c r="AHQ406"/>
      <c r="AHR406"/>
      <c r="AHS406"/>
      <c r="AHT406"/>
      <c r="AHU406"/>
      <c r="AHV406"/>
      <c r="AHW406"/>
      <c r="AHX406"/>
      <c r="AHY406"/>
      <c r="AHZ406"/>
      <c r="AIA406"/>
      <c r="AIB406"/>
      <c r="AIC406"/>
      <c r="AID406"/>
      <c r="AIE406"/>
      <c r="AIF406"/>
      <c r="AIG406"/>
      <c r="AIH406"/>
      <c r="AII406"/>
      <c r="AIJ406"/>
      <c r="AIK406"/>
      <c r="AIL406"/>
      <c r="AIM406"/>
      <c r="AIN406"/>
      <c r="AIO406"/>
      <c r="AIP406"/>
      <c r="AIQ406"/>
      <c r="AIR406"/>
      <c r="AIS406"/>
      <c r="AIT406"/>
      <c r="AIU406"/>
      <c r="AIV406"/>
      <c r="AIW406"/>
      <c r="AIX406"/>
      <c r="AIY406"/>
      <c r="AIZ406"/>
    </row>
    <row r="407" spans="1:936" s="6" customFormat="1" ht="18" customHeight="1" x14ac:dyDescent="0.25">
      <c r="A407" s="34">
        <v>401</v>
      </c>
      <c r="B407" s="16" t="s">
        <v>404</v>
      </c>
      <c r="C407" s="16" t="s">
        <v>872</v>
      </c>
      <c r="D407" s="16" t="s">
        <v>402</v>
      </c>
      <c r="E407" s="16" t="s">
        <v>185</v>
      </c>
      <c r="F407" s="17" t="s">
        <v>881</v>
      </c>
      <c r="G407" s="18">
        <v>40000</v>
      </c>
      <c r="H407" s="16">
        <v>442.65</v>
      </c>
      <c r="I407" s="19">
        <v>25</v>
      </c>
      <c r="J407" s="45">
        <v>1148</v>
      </c>
      <c r="K407" s="39">
        <f t="shared" si="82"/>
        <v>2839.9999999999995</v>
      </c>
      <c r="L407" s="29">
        <f t="shared" si="83"/>
        <v>440.00000000000006</v>
      </c>
      <c r="M407" s="44">
        <v>1216</v>
      </c>
      <c r="N407" s="19">
        <f t="shared" si="84"/>
        <v>2836</v>
      </c>
      <c r="O407" s="19"/>
      <c r="P407" s="19">
        <f t="shared" si="85"/>
        <v>2364</v>
      </c>
      <c r="Q407" s="19">
        <f t="shared" si="86"/>
        <v>2831.65</v>
      </c>
      <c r="R407" s="19">
        <f t="shared" si="87"/>
        <v>6116</v>
      </c>
      <c r="S407" s="19">
        <f t="shared" si="81"/>
        <v>37168.35</v>
      </c>
      <c r="T407" s="30" t="s">
        <v>41</v>
      </c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  <c r="ADN407"/>
      <c r="ADO407"/>
      <c r="ADP407"/>
      <c r="ADQ407"/>
      <c r="ADR407"/>
      <c r="ADS407"/>
      <c r="ADT407"/>
      <c r="ADU407"/>
      <c r="ADV407"/>
      <c r="ADW407"/>
      <c r="ADX407"/>
      <c r="ADY407"/>
      <c r="ADZ407"/>
      <c r="AEA407"/>
      <c r="AEB407"/>
      <c r="AEC407"/>
      <c r="AED407"/>
      <c r="AEE407"/>
      <c r="AEF407"/>
      <c r="AEG407"/>
      <c r="AEH407"/>
      <c r="AEI407"/>
      <c r="AEJ407"/>
      <c r="AEK407"/>
      <c r="AEL407"/>
      <c r="AEM407"/>
      <c r="AEN407"/>
      <c r="AEO407"/>
      <c r="AEP407"/>
      <c r="AEQ407"/>
      <c r="AER407"/>
      <c r="AES407"/>
      <c r="AET407"/>
      <c r="AEU407"/>
      <c r="AEV407"/>
      <c r="AEW407"/>
      <c r="AEX407"/>
      <c r="AEY407"/>
      <c r="AEZ407"/>
      <c r="AFA407"/>
      <c r="AFB407"/>
      <c r="AFC407"/>
      <c r="AFD407"/>
      <c r="AFE407"/>
      <c r="AFF407"/>
      <c r="AFG407"/>
      <c r="AFH407"/>
      <c r="AFI407"/>
      <c r="AFJ407"/>
      <c r="AFK407"/>
      <c r="AFL407"/>
      <c r="AFM407"/>
      <c r="AFN407"/>
      <c r="AFO407"/>
      <c r="AFP407"/>
      <c r="AFQ407"/>
      <c r="AFR407"/>
      <c r="AFS407"/>
      <c r="AFT407"/>
      <c r="AFU407"/>
      <c r="AFV407"/>
      <c r="AFW407"/>
      <c r="AFX407"/>
      <c r="AFY407"/>
      <c r="AFZ407"/>
      <c r="AGA407"/>
      <c r="AGB407"/>
      <c r="AGC407"/>
      <c r="AGD407"/>
      <c r="AGE407"/>
      <c r="AGF407"/>
      <c r="AGG407"/>
      <c r="AGH407"/>
      <c r="AGI407"/>
      <c r="AGJ407"/>
      <c r="AGK407"/>
      <c r="AGL407"/>
      <c r="AGM407"/>
      <c r="AGN407"/>
      <c r="AGO407"/>
      <c r="AGP407"/>
      <c r="AGQ407"/>
      <c r="AGR407"/>
      <c r="AGS407"/>
      <c r="AGT407"/>
      <c r="AGU407"/>
      <c r="AGV407"/>
      <c r="AGW407"/>
      <c r="AGX407"/>
      <c r="AGY407"/>
      <c r="AGZ407"/>
      <c r="AHA407"/>
      <c r="AHB407"/>
      <c r="AHC407"/>
      <c r="AHD407"/>
      <c r="AHE407"/>
      <c r="AHF407"/>
      <c r="AHG407"/>
      <c r="AHH407"/>
      <c r="AHI407"/>
      <c r="AHJ407"/>
      <c r="AHK407"/>
      <c r="AHL407"/>
      <c r="AHM407"/>
      <c r="AHN407"/>
      <c r="AHO407"/>
      <c r="AHP407"/>
      <c r="AHQ407"/>
      <c r="AHR407"/>
      <c r="AHS407"/>
      <c r="AHT407"/>
      <c r="AHU407"/>
      <c r="AHV407"/>
      <c r="AHW407"/>
      <c r="AHX407"/>
      <c r="AHY407"/>
      <c r="AHZ407"/>
      <c r="AIA407"/>
      <c r="AIB407"/>
      <c r="AIC407"/>
      <c r="AID407"/>
      <c r="AIE407"/>
      <c r="AIF407"/>
      <c r="AIG407"/>
      <c r="AIH407"/>
      <c r="AII407"/>
      <c r="AIJ407"/>
      <c r="AIK407"/>
      <c r="AIL407"/>
      <c r="AIM407"/>
      <c r="AIN407"/>
      <c r="AIO407"/>
      <c r="AIP407"/>
      <c r="AIQ407"/>
      <c r="AIR407"/>
      <c r="AIS407"/>
      <c r="AIT407"/>
      <c r="AIU407"/>
      <c r="AIV407"/>
      <c r="AIW407"/>
      <c r="AIX407"/>
      <c r="AIY407"/>
      <c r="AIZ407"/>
    </row>
    <row r="408" spans="1:936" s="6" customFormat="1" ht="18" customHeight="1" x14ac:dyDescent="0.25">
      <c r="A408" s="34">
        <v>402</v>
      </c>
      <c r="B408" s="16" t="s">
        <v>403</v>
      </c>
      <c r="C408" s="16" t="s">
        <v>873</v>
      </c>
      <c r="D408" s="16" t="s">
        <v>402</v>
      </c>
      <c r="E408" s="16" t="s">
        <v>35</v>
      </c>
      <c r="F408" s="17" t="s">
        <v>881</v>
      </c>
      <c r="G408" s="18">
        <v>29400</v>
      </c>
      <c r="H408" s="16">
        <v>0</v>
      </c>
      <c r="I408" s="19">
        <v>25</v>
      </c>
      <c r="J408" s="45">
        <v>843.78</v>
      </c>
      <c r="K408" s="39">
        <f t="shared" si="82"/>
        <v>2087.3999999999996</v>
      </c>
      <c r="L408" s="29">
        <f t="shared" si="83"/>
        <v>323.40000000000003</v>
      </c>
      <c r="M408" s="44">
        <v>893.76</v>
      </c>
      <c r="N408" s="19">
        <f t="shared" si="84"/>
        <v>2084.46</v>
      </c>
      <c r="O408" s="19"/>
      <c r="P408" s="19">
        <f t="shared" si="85"/>
        <v>1737.54</v>
      </c>
      <c r="Q408" s="19">
        <f t="shared" si="86"/>
        <v>1762.54</v>
      </c>
      <c r="R408" s="19">
        <f t="shared" si="87"/>
        <v>4495.26</v>
      </c>
      <c r="S408" s="19">
        <f t="shared" si="81"/>
        <v>27637.46</v>
      </c>
      <c r="T408" s="30" t="s">
        <v>41</v>
      </c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  <c r="ADN408"/>
      <c r="ADO408"/>
      <c r="ADP408"/>
      <c r="ADQ408"/>
      <c r="ADR408"/>
      <c r="ADS408"/>
      <c r="ADT408"/>
      <c r="ADU408"/>
      <c r="ADV408"/>
      <c r="ADW408"/>
      <c r="ADX408"/>
      <c r="ADY408"/>
      <c r="ADZ408"/>
      <c r="AEA408"/>
      <c r="AEB408"/>
      <c r="AEC408"/>
      <c r="AED408"/>
      <c r="AEE408"/>
      <c r="AEF408"/>
      <c r="AEG408"/>
      <c r="AEH408"/>
      <c r="AEI408"/>
      <c r="AEJ408"/>
      <c r="AEK408"/>
      <c r="AEL408"/>
      <c r="AEM408"/>
      <c r="AEN408"/>
      <c r="AEO408"/>
      <c r="AEP408"/>
      <c r="AEQ408"/>
      <c r="AER408"/>
      <c r="AES408"/>
      <c r="AET408"/>
      <c r="AEU408"/>
      <c r="AEV408"/>
      <c r="AEW408"/>
      <c r="AEX408"/>
      <c r="AEY408"/>
      <c r="AEZ408"/>
      <c r="AFA408"/>
      <c r="AFB408"/>
      <c r="AFC408"/>
      <c r="AFD408"/>
      <c r="AFE408"/>
      <c r="AFF408"/>
      <c r="AFG408"/>
      <c r="AFH408"/>
      <c r="AFI408"/>
      <c r="AFJ408"/>
      <c r="AFK408"/>
      <c r="AFL408"/>
      <c r="AFM408"/>
      <c r="AFN408"/>
      <c r="AFO408"/>
      <c r="AFP408"/>
      <c r="AFQ408"/>
      <c r="AFR408"/>
      <c r="AFS408"/>
      <c r="AFT408"/>
      <c r="AFU408"/>
      <c r="AFV408"/>
      <c r="AFW408"/>
      <c r="AFX408"/>
      <c r="AFY408"/>
      <c r="AFZ408"/>
      <c r="AGA408"/>
      <c r="AGB408"/>
      <c r="AGC408"/>
      <c r="AGD408"/>
      <c r="AGE408"/>
      <c r="AGF408"/>
      <c r="AGG408"/>
      <c r="AGH408"/>
      <c r="AGI408"/>
      <c r="AGJ408"/>
      <c r="AGK408"/>
      <c r="AGL408"/>
      <c r="AGM408"/>
      <c r="AGN408"/>
      <c r="AGO408"/>
      <c r="AGP408"/>
      <c r="AGQ408"/>
      <c r="AGR408"/>
      <c r="AGS408"/>
      <c r="AGT408"/>
      <c r="AGU408"/>
      <c r="AGV408"/>
      <c r="AGW408"/>
      <c r="AGX408"/>
      <c r="AGY408"/>
      <c r="AGZ408"/>
      <c r="AHA408"/>
      <c r="AHB408"/>
      <c r="AHC408"/>
      <c r="AHD408"/>
      <c r="AHE408"/>
      <c r="AHF408"/>
      <c r="AHG408"/>
      <c r="AHH408"/>
      <c r="AHI408"/>
      <c r="AHJ408"/>
      <c r="AHK408"/>
      <c r="AHL408"/>
      <c r="AHM408"/>
      <c r="AHN408"/>
      <c r="AHO408"/>
      <c r="AHP408"/>
      <c r="AHQ408"/>
      <c r="AHR408"/>
      <c r="AHS408"/>
      <c r="AHT408"/>
      <c r="AHU408"/>
      <c r="AHV408"/>
      <c r="AHW408"/>
      <c r="AHX408"/>
      <c r="AHY408"/>
      <c r="AHZ408"/>
      <c r="AIA408"/>
      <c r="AIB408"/>
      <c r="AIC408"/>
      <c r="AID408"/>
      <c r="AIE408"/>
      <c r="AIF408"/>
      <c r="AIG408"/>
      <c r="AIH408"/>
      <c r="AII408"/>
      <c r="AIJ408"/>
      <c r="AIK408"/>
      <c r="AIL408"/>
      <c r="AIM408"/>
      <c r="AIN408"/>
      <c r="AIO408"/>
      <c r="AIP408"/>
      <c r="AIQ408"/>
      <c r="AIR408"/>
      <c r="AIS408"/>
      <c r="AIT408"/>
      <c r="AIU408"/>
      <c r="AIV408"/>
      <c r="AIW408"/>
      <c r="AIX408"/>
      <c r="AIY408"/>
      <c r="AIZ408"/>
    </row>
    <row r="409" spans="1:936" s="6" customFormat="1" ht="18" customHeight="1" x14ac:dyDescent="0.25">
      <c r="A409" s="34">
        <v>403</v>
      </c>
      <c r="B409" s="16" t="s">
        <v>405</v>
      </c>
      <c r="C409" s="16" t="s">
        <v>873</v>
      </c>
      <c r="D409" s="16" t="s">
        <v>402</v>
      </c>
      <c r="E409" s="16" t="s">
        <v>35</v>
      </c>
      <c r="F409" s="17" t="s">
        <v>881</v>
      </c>
      <c r="G409" s="18">
        <v>25000</v>
      </c>
      <c r="H409" s="16">
        <v>0</v>
      </c>
      <c r="I409" s="19">
        <v>25</v>
      </c>
      <c r="J409" s="45">
        <v>717.5</v>
      </c>
      <c r="K409" s="39">
        <f t="shared" si="82"/>
        <v>1774.9999999999998</v>
      </c>
      <c r="L409" s="29">
        <f t="shared" si="83"/>
        <v>275</v>
      </c>
      <c r="M409" s="44">
        <v>760</v>
      </c>
      <c r="N409" s="19">
        <f t="shared" si="84"/>
        <v>1772.5000000000002</v>
      </c>
      <c r="O409" s="19"/>
      <c r="P409" s="19">
        <f t="shared" si="85"/>
        <v>1477.5</v>
      </c>
      <c r="Q409" s="19">
        <f t="shared" si="86"/>
        <v>1502.5</v>
      </c>
      <c r="R409" s="19">
        <f t="shared" si="87"/>
        <v>3822.5</v>
      </c>
      <c r="S409" s="19">
        <f t="shared" si="81"/>
        <v>23497.5</v>
      </c>
      <c r="T409" s="30" t="s">
        <v>41</v>
      </c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  <c r="ADN409"/>
      <c r="ADO409"/>
      <c r="ADP409"/>
      <c r="ADQ409"/>
      <c r="ADR409"/>
      <c r="ADS409"/>
      <c r="ADT409"/>
      <c r="ADU409"/>
      <c r="ADV409"/>
      <c r="ADW409"/>
      <c r="ADX409"/>
      <c r="ADY409"/>
      <c r="ADZ409"/>
      <c r="AEA409"/>
      <c r="AEB409"/>
      <c r="AEC409"/>
      <c r="AED409"/>
      <c r="AEE409"/>
      <c r="AEF409"/>
      <c r="AEG409"/>
      <c r="AEH409"/>
      <c r="AEI409"/>
      <c r="AEJ409"/>
      <c r="AEK409"/>
      <c r="AEL409"/>
      <c r="AEM409"/>
      <c r="AEN409"/>
      <c r="AEO409"/>
      <c r="AEP409"/>
      <c r="AEQ409"/>
      <c r="AER409"/>
      <c r="AES409"/>
      <c r="AET409"/>
      <c r="AEU409"/>
      <c r="AEV409"/>
      <c r="AEW409"/>
      <c r="AEX409"/>
      <c r="AEY409"/>
      <c r="AEZ409"/>
      <c r="AFA409"/>
      <c r="AFB409"/>
      <c r="AFC409"/>
      <c r="AFD409"/>
      <c r="AFE409"/>
      <c r="AFF409"/>
      <c r="AFG409"/>
      <c r="AFH409"/>
      <c r="AFI409"/>
      <c r="AFJ409"/>
      <c r="AFK409"/>
      <c r="AFL409"/>
      <c r="AFM409"/>
      <c r="AFN409"/>
      <c r="AFO409"/>
      <c r="AFP409"/>
      <c r="AFQ409"/>
      <c r="AFR409"/>
      <c r="AFS409"/>
      <c r="AFT409"/>
      <c r="AFU409"/>
      <c r="AFV409"/>
      <c r="AFW409"/>
      <c r="AFX409"/>
      <c r="AFY409"/>
      <c r="AFZ409"/>
      <c r="AGA409"/>
      <c r="AGB409"/>
      <c r="AGC409"/>
      <c r="AGD409"/>
      <c r="AGE409"/>
      <c r="AGF409"/>
      <c r="AGG409"/>
      <c r="AGH409"/>
      <c r="AGI409"/>
      <c r="AGJ409"/>
      <c r="AGK409"/>
      <c r="AGL409"/>
      <c r="AGM409"/>
      <c r="AGN409"/>
      <c r="AGO409"/>
      <c r="AGP409"/>
      <c r="AGQ409"/>
      <c r="AGR409"/>
      <c r="AGS409"/>
      <c r="AGT409"/>
      <c r="AGU409"/>
      <c r="AGV409"/>
      <c r="AGW409"/>
      <c r="AGX409"/>
      <c r="AGY409"/>
      <c r="AGZ409"/>
      <c r="AHA409"/>
      <c r="AHB409"/>
      <c r="AHC409"/>
      <c r="AHD409"/>
      <c r="AHE409"/>
      <c r="AHF409"/>
      <c r="AHG409"/>
      <c r="AHH409"/>
      <c r="AHI409"/>
      <c r="AHJ409"/>
      <c r="AHK409"/>
      <c r="AHL409"/>
      <c r="AHM409"/>
      <c r="AHN409"/>
      <c r="AHO409"/>
      <c r="AHP409"/>
      <c r="AHQ409"/>
      <c r="AHR409"/>
      <c r="AHS409"/>
      <c r="AHT409"/>
      <c r="AHU409"/>
      <c r="AHV409"/>
      <c r="AHW409"/>
      <c r="AHX409"/>
      <c r="AHY409"/>
      <c r="AHZ409"/>
      <c r="AIA409"/>
      <c r="AIB409"/>
      <c r="AIC409"/>
      <c r="AID409"/>
      <c r="AIE409"/>
      <c r="AIF409"/>
      <c r="AIG409"/>
      <c r="AIH409"/>
      <c r="AII409"/>
      <c r="AIJ409"/>
      <c r="AIK409"/>
      <c r="AIL409"/>
      <c r="AIM409"/>
      <c r="AIN409"/>
      <c r="AIO409"/>
      <c r="AIP409"/>
      <c r="AIQ409"/>
      <c r="AIR409"/>
      <c r="AIS409"/>
      <c r="AIT409"/>
      <c r="AIU409"/>
      <c r="AIV409"/>
      <c r="AIW409"/>
      <c r="AIX409"/>
      <c r="AIY409"/>
      <c r="AIZ409"/>
    </row>
    <row r="410" spans="1:936" s="6" customFormat="1" ht="18" customHeight="1" x14ac:dyDescent="0.25">
      <c r="A410" s="34">
        <v>404</v>
      </c>
      <c r="B410" s="16" t="s">
        <v>406</v>
      </c>
      <c r="C410" s="16" t="s">
        <v>872</v>
      </c>
      <c r="D410" s="16" t="s">
        <v>402</v>
      </c>
      <c r="E410" s="16" t="s">
        <v>35</v>
      </c>
      <c r="F410" s="17" t="s">
        <v>881</v>
      </c>
      <c r="G410" s="18">
        <v>25000</v>
      </c>
      <c r="H410" s="16">
        <v>0</v>
      </c>
      <c r="I410" s="19">
        <v>25</v>
      </c>
      <c r="J410" s="45">
        <v>717.5</v>
      </c>
      <c r="K410" s="39">
        <f t="shared" si="82"/>
        <v>1774.9999999999998</v>
      </c>
      <c r="L410" s="29">
        <f t="shared" si="83"/>
        <v>275</v>
      </c>
      <c r="M410" s="44">
        <v>760</v>
      </c>
      <c r="N410" s="19">
        <f t="shared" si="84"/>
        <v>1772.5000000000002</v>
      </c>
      <c r="O410" s="19"/>
      <c r="P410" s="19">
        <f t="shared" si="85"/>
        <v>1477.5</v>
      </c>
      <c r="Q410" s="19">
        <f t="shared" si="86"/>
        <v>1502.5</v>
      </c>
      <c r="R410" s="19">
        <f t="shared" si="87"/>
        <v>3822.5</v>
      </c>
      <c r="S410" s="19">
        <f t="shared" si="81"/>
        <v>23497.5</v>
      </c>
      <c r="T410" s="30" t="s">
        <v>41</v>
      </c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  <c r="ADN410"/>
      <c r="ADO410"/>
      <c r="ADP410"/>
      <c r="ADQ410"/>
      <c r="ADR410"/>
      <c r="ADS410"/>
      <c r="ADT410"/>
      <c r="ADU410"/>
      <c r="ADV410"/>
      <c r="ADW410"/>
      <c r="ADX410"/>
      <c r="ADY410"/>
      <c r="ADZ410"/>
      <c r="AEA410"/>
      <c r="AEB410"/>
      <c r="AEC410"/>
      <c r="AED410"/>
      <c r="AEE410"/>
      <c r="AEF410"/>
      <c r="AEG410"/>
      <c r="AEH410"/>
      <c r="AEI410"/>
      <c r="AEJ410"/>
      <c r="AEK410"/>
      <c r="AEL410"/>
      <c r="AEM410"/>
      <c r="AEN410"/>
      <c r="AEO410"/>
      <c r="AEP410"/>
      <c r="AEQ410"/>
      <c r="AER410"/>
      <c r="AES410"/>
      <c r="AET410"/>
      <c r="AEU410"/>
      <c r="AEV410"/>
      <c r="AEW410"/>
      <c r="AEX410"/>
      <c r="AEY410"/>
      <c r="AEZ410"/>
      <c r="AFA410"/>
      <c r="AFB410"/>
      <c r="AFC410"/>
      <c r="AFD410"/>
      <c r="AFE410"/>
      <c r="AFF410"/>
      <c r="AFG410"/>
      <c r="AFH410"/>
      <c r="AFI410"/>
      <c r="AFJ410"/>
      <c r="AFK410"/>
      <c r="AFL410"/>
      <c r="AFM410"/>
      <c r="AFN410"/>
      <c r="AFO410"/>
      <c r="AFP410"/>
      <c r="AFQ410"/>
      <c r="AFR410"/>
      <c r="AFS410"/>
      <c r="AFT410"/>
      <c r="AFU410"/>
      <c r="AFV410"/>
      <c r="AFW410"/>
      <c r="AFX410"/>
      <c r="AFY410"/>
      <c r="AFZ410"/>
      <c r="AGA410"/>
      <c r="AGB410"/>
      <c r="AGC410"/>
      <c r="AGD410"/>
      <c r="AGE410"/>
      <c r="AGF410"/>
      <c r="AGG410"/>
      <c r="AGH410"/>
      <c r="AGI410"/>
      <c r="AGJ410"/>
      <c r="AGK410"/>
      <c r="AGL410"/>
      <c r="AGM410"/>
      <c r="AGN410"/>
      <c r="AGO410"/>
      <c r="AGP410"/>
      <c r="AGQ410"/>
      <c r="AGR410"/>
      <c r="AGS410"/>
      <c r="AGT410"/>
      <c r="AGU410"/>
      <c r="AGV410"/>
      <c r="AGW410"/>
      <c r="AGX410"/>
      <c r="AGY410"/>
      <c r="AGZ410"/>
      <c r="AHA410"/>
      <c r="AHB410"/>
      <c r="AHC410"/>
      <c r="AHD410"/>
      <c r="AHE410"/>
      <c r="AHF410"/>
      <c r="AHG410"/>
      <c r="AHH410"/>
      <c r="AHI410"/>
      <c r="AHJ410"/>
      <c r="AHK410"/>
      <c r="AHL410"/>
      <c r="AHM410"/>
      <c r="AHN410"/>
      <c r="AHO410"/>
      <c r="AHP410"/>
      <c r="AHQ410"/>
      <c r="AHR410"/>
      <c r="AHS410"/>
      <c r="AHT410"/>
      <c r="AHU410"/>
      <c r="AHV410"/>
      <c r="AHW410"/>
      <c r="AHX410"/>
      <c r="AHY410"/>
      <c r="AHZ410"/>
      <c r="AIA410"/>
      <c r="AIB410"/>
      <c r="AIC410"/>
      <c r="AID410"/>
      <c r="AIE410"/>
      <c r="AIF410"/>
      <c r="AIG410"/>
      <c r="AIH410"/>
      <c r="AII410"/>
      <c r="AIJ410"/>
      <c r="AIK410"/>
      <c r="AIL410"/>
      <c r="AIM410"/>
      <c r="AIN410"/>
      <c r="AIO410"/>
      <c r="AIP410"/>
      <c r="AIQ410"/>
      <c r="AIR410"/>
      <c r="AIS410"/>
      <c r="AIT410"/>
      <c r="AIU410"/>
      <c r="AIV410"/>
      <c r="AIW410"/>
      <c r="AIX410"/>
      <c r="AIY410"/>
      <c r="AIZ410"/>
    </row>
    <row r="411" spans="1:936" s="6" customFormat="1" ht="18" customHeight="1" x14ac:dyDescent="0.25">
      <c r="A411" s="34">
        <v>405</v>
      </c>
      <c r="B411" s="16" t="s">
        <v>409</v>
      </c>
      <c r="C411" s="16" t="s">
        <v>872</v>
      </c>
      <c r="D411" s="16" t="s">
        <v>402</v>
      </c>
      <c r="E411" s="16" t="s">
        <v>65</v>
      </c>
      <c r="F411" s="17" t="s">
        <v>880</v>
      </c>
      <c r="G411" s="18">
        <v>25000</v>
      </c>
      <c r="H411" s="16">
        <v>0</v>
      </c>
      <c r="I411" s="19">
        <v>25</v>
      </c>
      <c r="J411" s="45">
        <v>717.5</v>
      </c>
      <c r="K411" s="39">
        <f t="shared" si="82"/>
        <v>1774.9999999999998</v>
      </c>
      <c r="L411" s="29">
        <f t="shared" si="83"/>
        <v>275</v>
      </c>
      <c r="M411" s="44">
        <v>760</v>
      </c>
      <c r="N411" s="19">
        <f t="shared" si="84"/>
        <v>1772.5000000000002</v>
      </c>
      <c r="O411" s="19"/>
      <c r="P411" s="19">
        <f t="shared" si="85"/>
        <v>1477.5</v>
      </c>
      <c r="Q411" s="19">
        <f t="shared" si="86"/>
        <v>1502.5</v>
      </c>
      <c r="R411" s="19">
        <f t="shared" si="87"/>
        <v>3822.5</v>
      </c>
      <c r="S411" s="19">
        <f t="shared" si="81"/>
        <v>23497.5</v>
      </c>
      <c r="T411" s="30" t="s">
        <v>41</v>
      </c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  <c r="ADN411"/>
      <c r="ADO411"/>
      <c r="ADP411"/>
      <c r="ADQ411"/>
      <c r="ADR411"/>
      <c r="ADS411"/>
      <c r="ADT411"/>
      <c r="ADU411"/>
      <c r="ADV411"/>
      <c r="ADW411"/>
      <c r="ADX411"/>
      <c r="ADY411"/>
      <c r="ADZ411"/>
      <c r="AEA411"/>
      <c r="AEB411"/>
      <c r="AEC411"/>
      <c r="AED411"/>
      <c r="AEE411"/>
      <c r="AEF411"/>
      <c r="AEG411"/>
      <c r="AEH411"/>
      <c r="AEI411"/>
      <c r="AEJ411"/>
      <c r="AEK411"/>
      <c r="AEL411"/>
      <c r="AEM411"/>
      <c r="AEN411"/>
      <c r="AEO411"/>
      <c r="AEP411"/>
      <c r="AEQ411"/>
      <c r="AER411"/>
      <c r="AES411"/>
      <c r="AET411"/>
      <c r="AEU411"/>
      <c r="AEV411"/>
      <c r="AEW411"/>
      <c r="AEX411"/>
      <c r="AEY411"/>
      <c r="AEZ411"/>
      <c r="AFA411"/>
      <c r="AFB411"/>
      <c r="AFC411"/>
      <c r="AFD411"/>
      <c r="AFE411"/>
      <c r="AFF411"/>
      <c r="AFG411"/>
      <c r="AFH411"/>
      <c r="AFI411"/>
      <c r="AFJ411"/>
      <c r="AFK411"/>
      <c r="AFL411"/>
      <c r="AFM411"/>
      <c r="AFN411"/>
      <c r="AFO411"/>
      <c r="AFP411"/>
      <c r="AFQ411"/>
      <c r="AFR411"/>
      <c r="AFS411"/>
      <c r="AFT411"/>
      <c r="AFU411"/>
      <c r="AFV411"/>
      <c r="AFW411"/>
      <c r="AFX411"/>
      <c r="AFY411"/>
      <c r="AFZ411"/>
      <c r="AGA411"/>
      <c r="AGB411"/>
      <c r="AGC411"/>
      <c r="AGD411"/>
      <c r="AGE411"/>
      <c r="AGF411"/>
      <c r="AGG411"/>
      <c r="AGH411"/>
      <c r="AGI411"/>
      <c r="AGJ411"/>
      <c r="AGK411"/>
      <c r="AGL411"/>
      <c r="AGM411"/>
      <c r="AGN411"/>
      <c r="AGO411"/>
      <c r="AGP411"/>
      <c r="AGQ411"/>
      <c r="AGR411"/>
      <c r="AGS411"/>
      <c r="AGT411"/>
      <c r="AGU411"/>
      <c r="AGV411"/>
      <c r="AGW411"/>
      <c r="AGX411"/>
      <c r="AGY411"/>
      <c r="AGZ411"/>
      <c r="AHA411"/>
      <c r="AHB411"/>
      <c r="AHC411"/>
      <c r="AHD411"/>
      <c r="AHE411"/>
      <c r="AHF411"/>
      <c r="AHG411"/>
      <c r="AHH411"/>
      <c r="AHI411"/>
      <c r="AHJ411"/>
      <c r="AHK411"/>
      <c r="AHL411"/>
      <c r="AHM411"/>
      <c r="AHN411"/>
      <c r="AHO411"/>
      <c r="AHP411"/>
      <c r="AHQ411"/>
      <c r="AHR411"/>
      <c r="AHS411"/>
      <c r="AHT411"/>
      <c r="AHU411"/>
      <c r="AHV411"/>
      <c r="AHW411"/>
      <c r="AHX411"/>
      <c r="AHY411"/>
      <c r="AHZ411"/>
      <c r="AIA411"/>
      <c r="AIB411"/>
      <c r="AIC411"/>
      <c r="AID411"/>
      <c r="AIE411"/>
      <c r="AIF411"/>
      <c r="AIG411"/>
      <c r="AIH411"/>
      <c r="AII411"/>
      <c r="AIJ411"/>
      <c r="AIK411"/>
      <c r="AIL411"/>
      <c r="AIM411"/>
      <c r="AIN411"/>
      <c r="AIO411"/>
      <c r="AIP411"/>
      <c r="AIQ411"/>
      <c r="AIR411"/>
      <c r="AIS411"/>
      <c r="AIT411"/>
      <c r="AIU411"/>
      <c r="AIV411"/>
      <c r="AIW411"/>
      <c r="AIX411"/>
      <c r="AIY411"/>
      <c r="AIZ411"/>
    </row>
    <row r="412" spans="1:936" s="11" customFormat="1" ht="18" customHeight="1" x14ac:dyDescent="0.25">
      <c r="A412" s="34">
        <v>406</v>
      </c>
      <c r="B412" s="16" t="s">
        <v>127</v>
      </c>
      <c r="C412" s="16" t="s">
        <v>872</v>
      </c>
      <c r="D412" s="16" t="s">
        <v>402</v>
      </c>
      <c r="E412" s="16" t="s">
        <v>129</v>
      </c>
      <c r="F412" s="17" t="s">
        <v>880</v>
      </c>
      <c r="G412" s="18">
        <v>25000</v>
      </c>
      <c r="H412" s="16">
        <v>0</v>
      </c>
      <c r="I412" s="19">
        <v>25</v>
      </c>
      <c r="J412" s="45">
        <v>717.5</v>
      </c>
      <c r="K412" s="39">
        <f t="shared" si="82"/>
        <v>1774.9999999999998</v>
      </c>
      <c r="L412" s="29">
        <f t="shared" si="83"/>
        <v>275</v>
      </c>
      <c r="M412" s="44">
        <v>760</v>
      </c>
      <c r="N412" s="19">
        <f t="shared" si="84"/>
        <v>1772.5000000000002</v>
      </c>
      <c r="O412" s="19"/>
      <c r="P412" s="19">
        <f t="shared" si="85"/>
        <v>1477.5</v>
      </c>
      <c r="Q412" s="19">
        <f t="shared" si="86"/>
        <v>1502.5</v>
      </c>
      <c r="R412" s="19">
        <f t="shared" si="87"/>
        <v>3822.5</v>
      </c>
      <c r="S412" s="19">
        <f t="shared" si="81"/>
        <v>23497.5</v>
      </c>
      <c r="T412" s="30" t="s">
        <v>41</v>
      </c>
      <c r="U412" s="133"/>
      <c r="V412" s="133"/>
      <c r="W412" s="133"/>
      <c r="X412" s="133"/>
      <c r="Y412" s="133"/>
      <c r="Z412" s="133"/>
      <c r="AA412" s="133"/>
      <c r="AB412" s="133"/>
      <c r="AC412" s="133"/>
      <c r="AD412" s="133"/>
      <c r="AE412" s="133"/>
      <c r="AF412" s="133"/>
      <c r="AG412" s="133"/>
      <c r="AH412" s="133"/>
      <c r="AI412" s="133"/>
      <c r="AJ412" s="133"/>
      <c r="AK412" s="133"/>
      <c r="AL412" s="133"/>
      <c r="AM412" s="133"/>
      <c r="AN412" s="133"/>
      <c r="AO412" s="133"/>
      <c r="AP412" s="133"/>
      <c r="AQ412" s="133"/>
      <c r="AR412" s="133"/>
      <c r="AS412" s="133"/>
      <c r="AT412" s="133"/>
      <c r="AU412" s="133"/>
      <c r="AV412" s="133"/>
      <c r="AW412" s="133"/>
      <c r="AX412" s="133"/>
      <c r="AY412" s="133"/>
      <c r="AZ412" s="133"/>
      <c r="BA412" s="133"/>
      <c r="BB412" s="133"/>
      <c r="BC412" s="133"/>
      <c r="BD412" s="133"/>
      <c r="BE412" s="133"/>
      <c r="BF412" s="133"/>
      <c r="BG412" s="133"/>
      <c r="BH412" s="133"/>
      <c r="BI412" s="133"/>
      <c r="BJ412" s="133"/>
      <c r="BK412" s="133"/>
      <c r="BL412" s="133"/>
      <c r="BM412" s="133"/>
      <c r="BN412" s="133"/>
      <c r="BO412" s="133"/>
      <c r="BP412" s="133"/>
      <c r="BQ412" s="133"/>
      <c r="BR412" s="133"/>
      <c r="BS412" s="133"/>
      <c r="BT412" s="133"/>
      <c r="BU412" s="133"/>
      <c r="BV412" s="133"/>
      <c r="BW412" s="133"/>
      <c r="BX412" s="133"/>
      <c r="BY412" s="133"/>
      <c r="BZ412" s="133"/>
      <c r="CA412" s="133"/>
      <c r="CB412" s="133"/>
      <c r="CC412" s="133"/>
      <c r="CD412" s="133"/>
      <c r="CE412" s="133"/>
      <c r="CF412" s="133"/>
      <c r="CG412" s="133"/>
      <c r="CH412" s="133"/>
      <c r="CI412" s="133"/>
      <c r="CJ412" s="133"/>
      <c r="CK412" s="133"/>
      <c r="CL412" s="133"/>
      <c r="CM412" s="133"/>
      <c r="CN412" s="133"/>
      <c r="CO412" s="133"/>
      <c r="CP412" s="133"/>
      <c r="CQ412" s="133"/>
      <c r="CR412" s="133"/>
      <c r="CS412" s="133"/>
      <c r="CT412" s="133"/>
      <c r="CU412" s="133"/>
      <c r="CV412" s="133"/>
      <c r="CW412" s="133"/>
      <c r="CX412" s="133"/>
      <c r="CY412" s="133"/>
      <c r="CZ412" s="133"/>
      <c r="DA412" s="133"/>
      <c r="DB412" s="133"/>
      <c r="DC412" s="133"/>
      <c r="DD412" s="133"/>
      <c r="DE412" s="133"/>
      <c r="DF412" s="133"/>
      <c r="DG412" s="133"/>
      <c r="DH412" s="133"/>
      <c r="DI412" s="133"/>
      <c r="DJ412" s="133"/>
      <c r="DK412" s="133"/>
      <c r="DL412" s="133"/>
      <c r="DM412" s="133"/>
      <c r="DN412" s="133"/>
      <c r="DO412" s="133"/>
      <c r="DP412" s="133"/>
      <c r="DQ412" s="133"/>
      <c r="DR412" s="133"/>
      <c r="DS412" s="133"/>
      <c r="DT412" s="133"/>
      <c r="DU412" s="133"/>
      <c r="DV412" s="133"/>
      <c r="DW412" s="133"/>
      <c r="DX412" s="133"/>
      <c r="DY412" s="133"/>
      <c r="DZ412" s="133"/>
      <c r="EA412" s="133"/>
      <c r="EB412" s="133"/>
      <c r="EC412" s="133"/>
      <c r="ED412" s="133"/>
      <c r="EE412" s="133"/>
      <c r="EF412" s="133"/>
      <c r="EG412" s="133"/>
      <c r="EH412" s="133"/>
      <c r="EI412" s="133"/>
      <c r="EJ412" s="133"/>
      <c r="EK412" s="133"/>
      <c r="EL412" s="133"/>
      <c r="EM412" s="133"/>
      <c r="EN412" s="133"/>
      <c r="EO412" s="133"/>
      <c r="EP412" s="133"/>
      <c r="EQ412" s="133"/>
      <c r="ER412" s="133"/>
      <c r="ES412" s="133"/>
      <c r="ET412" s="133"/>
      <c r="EU412" s="133"/>
      <c r="EV412" s="133"/>
      <c r="EW412" s="133"/>
      <c r="EX412" s="133"/>
      <c r="EY412" s="133"/>
      <c r="EZ412" s="133"/>
      <c r="FA412" s="133"/>
      <c r="FB412" s="133"/>
      <c r="FC412" s="133"/>
      <c r="FD412" s="133"/>
      <c r="FE412" s="133"/>
      <c r="FF412" s="133"/>
      <c r="FG412" s="133"/>
      <c r="FH412" s="133"/>
      <c r="FI412" s="133"/>
      <c r="FJ412" s="133"/>
      <c r="FK412" s="133"/>
      <c r="FL412" s="133"/>
      <c r="FM412" s="133"/>
      <c r="FN412" s="133"/>
      <c r="FO412" s="133"/>
      <c r="FP412" s="133"/>
      <c r="FQ412" s="133"/>
      <c r="FR412" s="133"/>
      <c r="FS412" s="133"/>
      <c r="FT412" s="133"/>
      <c r="FU412" s="133"/>
      <c r="FV412" s="133"/>
      <c r="FW412" s="133"/>
      <c r="FX412" s="133"/>
      <c r="FY412" s="133"/>
      <c r="FZ412" s="133"/>
      <c r="GA412" s="133"/>
      <c r="GB412" s="133"/>
      <c r="GC412" s="133"/>
      <c r="GD412" s="133"/>
      <c r="GE412" s="133"/>
      <c r="GF412" s="133"/>
      <c r="GG412" s="133"/>
      <c r="GH412" s="133"/>
      <c r="GI412" s="133"/>
      <c r="GJ412" s="133"/>
      <c r="GK412" s="133"/>
      <c r="GL412" s="133"/>
      <c r="GM412" s="133"/>
      <c r="GN412" s="133"/>
      <c r="GO412" s="133"/>
      <c r="GP412" s="133"/>
      <c r="GQ412" s="133"/>
      <c r="GR412" s="133"/>
      <c r="GS412" s="133"/>
      <c r="GT412" s="133"/>
      <c r="GU412" s="133"/>
      <c r="GV412" s="133"/>
      <c r="GW412" s="133"/>
      <c r="GX412" s="133"/>
      <c r="GY412" s="133"/>
      <c r="GZ412" s="133"/>
      <c r="HA412" s="133"/>
      <c r="HB412" s="133"/>
      <c r="HC412" s="133"/>
      <c r="HD412" s="133"/>
      <c r="HE412" s="133"/>
      <c r="HF412" s="133"/>
      <c r="HG412" s="133"/>
      <c r="HH412" s="133"/>
      <c r="HI412" s="133"/>
      <c r="HJ412" s="133"/>
      <c r="HK412" s="133"/>
      <c r="HL412" s="133"/>
      <c r="HM412" s="133"/>
      <c r="HN412" s="133"/>
      <c r="HO412" s="133"/>
      <c r="HP412" s="133"/>
      <c r="HQ412" s="133"/>
      <c r="HR412" s="133"/>
      <c r="HS412" s="133"/>
      <c r="HT412" s="133"/>
      <c r="HU412" s="133"/>
      <c r="HV412" s="133"/>
      <c r="HW412" s="133"/>
      <c r="HX412" s="133"/>
      <c r="HY412" s="133"/>
      <c r="HZ412" s="133"/>
      <c r="IA412" s="133"/>
      <c r="IB412" s="133"/>
      <c r="IC412" s="133"/>
      <c r="ID412" s="133"/>
      <c r="IE412" s="133"/>
      <c r="IF412" s="133"/>
      <c r="IG412" s="133"/>
      <c r="IH412" s="133"/>
      <c r="II412" s="133"/>
      <c r="IJ412" s="133"/>
      <c r="IK412" s="133"/>
      <c r="IL412" s="133"/>
      <c r="IM412" s="133"/>
      <c r="IN412" s="133"/>
      <c r="IO412" s="133"/>
      <c r="IP412" s="133"/>
      <c r="IQ412" s="133"/>
      <c r="IR412" s="133"/>
      <c r="IS412" s="133"/>
      <c r="IT412" s="133"/>
      <c r="IU412" s="133"/>
      <c r="IV412" s="133"/>
      <c r="IW412" s="133"/>
      <c r="IX412" s="133"/>
      <c r="IY412" s="133"/>
      <c r="IZ412" s="133"/>
      <c r="JA412" s="133"/>
      <c r="JB412" s="133"/>
      <c r="JC412" s="133"/>
      <c r="JD412" s="133"/>
      <c r="JE412" s="133"/>
      <c r="JF412" s="133"/>
      <c r="JG412" s="133"/>
      <c r="JH412" s="133"/>
      <c r="JI412" s="133"/>
      <c r="JJ412" s="133"/>
      <c r="JK412" s="133"/>
      <c r="JL412" s="133"/>
      <c r="JM412" s="133"/>
      <c r="JN412" s="133"/>
      <c r="JO412" s="133"/>
      <c r="JP412" s="133"/>
      <c r="JQ412" s="133"/>
      <c r="JR412" s="133"/>
      <c r="JS412" s="133"/>
      <c r="JT412" s="133"/>
      <c r="JU412" s="133"/>
      <c r="JV412" s="133"/>
      <c r="JW412" s="133"/>
      <c r="JX412" s="133"/>
      <c r="JY412" s="133"/>
      <c r="JZ412" s="133"/>
      <c r="KA412" s="133"/>
      <c r="KB412" s="133"/>
      <c r="KC412" s="133"/>
      <c r="KD412" s="133"/>
      <c r="KE412" s="133"/>
      <c r="KF412" s="133"/>
      <c r="KG412" s="133"/>
      <c r="KH412" s="133"/>
      <c r="KI412" s="133"/>
      <c r="KJ412" s="133"/>
      <c r="KK412" s="133"/>
      <c r="KL412" s="133"/>
      <c r="KM412" s="133"/>
      <c r="KN412" s="133"/>
      <c r="KO412" s="133"/>
      <c r="KP412" s="133"/>
      <c r="KQ412" s="133"/>
      <c r="KR412" s="133"/>
      <c r="KS412" s="133"/>
      <c r="KT412" s="133"/>
      <c r="KU412" s="133"/>
      <c r="KV412" s="133"/>
      <c r="KW412" s="133"/>
      <c r="KX412" s="133"/>
      <c r="KY412" s="133"/>
      <c r="KZ412" s="133"/>
      <c r="LA412" s="133"/>
      <c r="LB412" s="133"/>
      <c r="LC412" s="133"/>
      <c r="LD412" s="133"/>
      <c r="LE412" s="133"/>
      <c r="LF412" s="133"/>
      <c r="LG412" s="133"/>
      <c r="LH412" s="133"/>
      <c r="LI412" s="133"/>
      <c r="LJ412" s="133"/>
      <c r="LK412" s="133"/>
      <c r="LL412" s="133"/>
      <c r="LM412" s="133"/>
      <c r="LN412" s="133"/>
      <c r="LO412" s="133"/>
      <c r="LP412" s="133"/>
      <c r="LQ412" s="133"/>
      <c r="LR412" s="133"/>
      <c r="LS412" s="133"/>
      <c r="LT412" s="133"/>
      <c r="LU412" s="133"/>
      <c r="LV412" s="133"/>
      <c r="LW412" s="133"/>
      <c r="LX412" s="133"/>
      <c r="LY412" s="133"/>
      <c r="LZ412" s="133"/>
      <c r="MA412" s="133"/>
      <c r="MB412" s="133"/>
      <c r="MC412" s="133"/>
      <c r="MD412" s="133"/>
      <c r="ME412" s="133"/>
      <c r="MF412" s="133"/>
      <c r="MG412" s="133"/>
      <c r="MH412" s="133"/>
      <c r="MI412" s="133"/>
      <c r="MJ412" s="133"/>
      <c r="MK412" s="133"/>
      <c r="ML412" s="133"/>
      <c r="MM412" s="133"/>
      <c r="MN412" s="133"/>
      <c r="MO412" s="133"/>
      <c r="MP412" s="133"/>
      <c r="MQ412" s="133"/>
      <c r="MR412" s="133"/>
      <c r="MS412" s="133"/>
      <c r="MT412" s="133"/>
      <c r="MU412" s="133"/>
      <c r="MV412" s="133"/>
      <c r="MW412" s="133"/>
      <c r="MX412" s="133"/>
      <c r="MY412" s="133"/>
      <c r="MZ412" s="133"/>
      <c r="NA412" s="133"/>
      <c r="NB412" s="133"/>
      <c r="NC412" s="133"/>
      <c r="ND412" s="133"/>
      <c r="NE412" s="133"/>
      <c r="NF412" s="133"/>
      <c r="NG412" s="133"/>
      <c r="NH412" s="133"/>
      <c r="NI412" s="133"/>
      <c r="NJ412" s="133"/>
      <c r="NK412" s="133"/>
      <c r="NL412" s="133"/>
      <c r="NM412" s="133"/>
      <c r="NN412" s="133"/>
      <c r="NO412" s="133"/>
      <c r="NP412" s="133"/>
      <c r="NQ412" s="133"/>
      <c r="NR412" s="133"/>
      <c r="NS412" s="133"/>
      <c r="NT412" s="133"/>
      <c r="NU412" s="133"/>
      <c r="NV412" s="133"/>
      <c r="NW412" s="133"/>
      <c r="NX412" s="133"/>
      <c r="NY412" s="133"/>
      <c r="NZ412" s="133"/>
      <c r="OA412" s="133"/>
      <c r="OB412" s="133"/>
      <c r="OC412" s="133"/>
      <c r="OD412" s="133"/>
      <c r="OE412" s="133"/>
      <c r="OF412" s="133"/>
      <c r="OG412" s="133"/>
      <c r="OH412" s="133"/>
      <c r="OI412" s="133"/>
      <c r="OJ412" s="133"/>
      <c r="OK412" s="133"/>
      <c r="OL412" s="133"/>
      <c r="OM412" s="133"/>
      <c r="ON412" s="133"/>
      <c r="OO412" s="133"/>
      <c r="OP412" s="133"/>
      <c r="OQ412" s="133"/>
      <c r="OR412" s="133"/>
      <c r="OS412" s="133"/>
      <c r="OT412" s="133"/>
      <c r="OU412" s="133"/>
      <c r="OV412" s="133"/>
      <c r="OW412" s="133"/>
      <c r="OX412" s="133"/>
      <c r="OY412" s="133"/>
      <c r="OZ412" s="133"/>
      <c r="PA412" s="133"/>
      <c r="PB412" s="133"/>
      <c r="PC412" s="133"/>
      <c r="PD412" s="133"/>
      <c r="PE412" s="133"/>
      <c r="PF412" s="133"/>
      <c r="PG412" s="133"/>
      <c r="PH412" s="133"/>
      <c r="PI412" s="133"/>
      <c r="PJ412" s="133"/>
      <c r="PK412" s="133"/>
      <c r="PL412" s="133"/>
      <c r="PM412" s="133"/>
      <c r="PN412" s="133"/>
      <c r="PO412" s="133"/>
      <c r="PP412" s="133"/>
      <c r="PQ412" s="133"/>
      <c r="PR412" s="133"/>
      <c r="PS412" s="133"/>
      <c r="PT412" s="133"/>
      <c r="PU412" s="133"/>
      <c r="PV412" s="133"/>
      <c r="PW412" s="133"/>
      <c r="PX412" s="133"/>
      <c r="PY412" s="133"/>
      <c r="PZ412" s="133"/>
      <c r="QA412" s="133"/>
      <c r="QB412" s="133"/>
      <c r="QC412" s="133"/>
      <c r="QD412" s="133"/>
      <c r="QE412" s="133"/>
      <c r="QF412" s="133"/>
      <c r="QG412" s="133"/>
      <c r="QH412" s="133"/>
      <c r="QI412" s="133"/>
      <c r="QJ412" s="133"/>
      <c r="QK412" s="133"/>
      <c r="QL412" s="133"/>
      <c r="QM412" s="133"/>
      <c r="QN412" s="133"/>
      <c r="QO412" s="133"/>
      <c r="QP412" s="133"/>
      <c r="QQ412" s="133"/>
      <c r="QR412" s="133"/>
      <c r="QS412" s="133"/>
      <c r="QT412" s="133"/>
      <c r="QU412" s="133"/>
      <c r="QV412" s="133"/>
      <c r="QW412" s="133"/>
      <c r="QX412" s="133"/>
      <c r="QY412" s="133"/>
      <c r="QZ412" s="133"/>
      <c r="RA412" s="133"/>
      <c r="RB412" s="133"/>
      <c r="RC412" s="133"/>
      <c r="RD412" s="133"/>
      <c r="RE412" s="133"/>
      <c r="RF412" s="133"/>
      <c r="RG412" s="133"/>
      <c r="RH412" s="133"/>
      <c r="RI412" s="133"/>
      <c r="RJ412" s="133"/>
      <c r="RK412" s="133"/>
      <c r="RL412" s="133"/>
      <c r="RM412" s="133"/>
      <c r="RN412" s="133"/>
      <c r="RO412" s="133"/>
      <c r="RP412" s="133"/>
      <c r="RQ412" s="133"/>
      <c r="RR412" s="133"/>
      <c r="RS412" s="133"/>
      <c r="RT412" s="133"/>
      <c r="RU412" s="133"/>
      <c r="RV412" s="133"/>
      <c r="RW412" s="133"/>
      <c r="RX412" s="133"/>
      <c r="RY412" s="133"/>
      <c r="RZ412" s="133"/>
      <c r="SA412" s="133"/>
      <c r="SB412" s="133"/>
      <c r="SC412" s="133"/>
      <c r="SD412" s="133"/>
      <c r="SE412" s="133"/>
      <c r="SF412" s="133"/>
      <c r="SG412" s="133"/>
      <c r="SH412" s="133"/>
      <c r="SI412" s="133"/>
      <c r="SJ412" s="133"/>
      <c r="SK412" s="133"/>
      <c r="SL412" s="133"/>
      <c r="SM412" s="133"/>
      <c r="SN412" s="133"/>
      <c r="SO412" s="133"/>
      <c r="SP412" s="133"/>
      <c r="SQ412" s="133"/>
      <c r="SR412" s="133"/>
      <c r="SS412" s="133"/>
      <c r="ST412" s="133"/>
      <c r="SU412" s="133"/>
      <c r="SV412" s="133"/>
      <c r="SW412" s="133"/>
      <c r="SX412" s="133"/>
      <c r="SY412" s="133"/>
      <c r="SZ412" s="133"/>
      <c r="TA412" s="133"/>
      <c r="TB412" s="133"/>
      <c r="TC412" s="133"/>
      <c r="TD412" s="133"/>
      <c r="TE412" s="133"/>
      <c r="TF412" s="133"/>
      <c r="TG412" s="133"/>
      <c r="TH412" s="133"/>
      <c r="TI412" s="133"/>
      <c r="TJ412" s="133"/>
      <c r="TK412" s="133"/>
      <c r="TL412" s="133"/>
      <c r="TM412" s="133"/>
      <c r="TN412" s="133"/>
      <c r="TO412" s="133"/>
      <c r="TP412" s="133"/>
      <c r="TQ412" s="133"/>
      <c r="TR412" s="133"/>
      <c r="TS412" s="133"/>
      <c r="TT412" s="133"/>
      <c r="TU412" s="133"/>
      <c r="TV412" s="133"/>
      <c r="TW412" s="133"/>
      <c r="TX412" s="133"/>
      <c r="TY412" s="133"/>
      <c r="TZ412" s="133"/>
      <c r="UA412" s="133"/>
      <c r="UB412" s="133"/>
      <c r="UC412" s="133"/>
      <c r="UD412" s="133"/>
      <c r="UE412" s="133"/>
      <c r="UF412" s="133"/>
      <c r="UG412" s="133"/>
      <c r="UH412" s="133"/>
      <c r="UI412" s="133"/>
      <c r="UJ412" s="133"/>
      <c r="UK412" s="133"/>
      <c r="UL412" s="133"/>
      <c r="UM412" s="133"/>
      <c r="UN412" s="133"/>
      <c r="UO412" s="133"/>
      <c r="UP412" s="133"/>
      <c r="UQ412" s="133"/>
      <c r="UR412" s="133"/>
      <c r="US412" s="133"/>
      <c r="UT412" s="133"/>
      <c r="UU412" s="133"/>
      <c r="UV412" s="133"/>
      <c r="UW412" s="133"/>
      <c r="UX412" s="133"/>
      <c r="UY412" s="133"/>
      <c r="UZ412" s="133"/>
      <c r="VA412" s="133"/>
      <c r="VB412" s="133"/>
      <c r="VC412" s="133"/>
      <c r="VD412" s="133"/>
      <c r="VE412" s="133"/>
      <c r="VF412" s="133"/>
      <c r="VG412" s="133"/>
      <c r="VH412" s="133"/>
      <c r="VI412" s="133"/>
      <c r="VJ412" s="133"/>
      <c r="VK412" s="133"/>
      <c r="VL412" s="133"/>
      <c r="VM412" s="133"/>
      <c r="VN412" s="133"/>
      <c r="VO412" s="133"/>
      <c r="VP412" s="133"/>
      <c r="VQ412" s="133"/>
      <c r="VR412" s="133"/>
      <c r="VS412" s="133"/>
      <c r="VT412" s="133"/>
      <c r="VU412" s="133"/>
      <c r="VV412" s="133"/>
      <c r="VW412" s="133"/>
      <c r="VX412" s="133"/>
      <c r="VY412" s="133"/>
      <c r="VZ412" s="133"/>
      <c r="WA412" s="133"/>
      <c r="WB412" s="133"/>
      <c r="WC412" s="133"/>
      <c r="WD412" s="133"/>
      <c r="WE412" s="133"/>
      <c r="WF412" s="133"/>
      <c r="WG412" s="133"/>
      <c r="WH412" s="133"/>
      <c r="WI412" s="133"/>
      <c r="WJ412" s="133"/>
      <c r="WK412" s="133"/>
      <c r="WL412" s="133"/>
      <c r="WM412" s="133"/>
      <c r="WN412" s="133"/>
      <c r="WO412" s="133"/>
      <c r="WP412" s="133"/>
      <c r="WQ412" s="133"/>
      <c r="WR412" s="133"/>
      <c r="WS412" s="133"/>
      <c r="WT412" s="133"/>
      <c r="WU412" s="133"/>
      <c r="WV412" s="133"/>
      <c r="WW412" s="133"/>
      <c r="WX412" s="133"/>
      <c r="WY412" s="133"/>
      <c r="WZ412" s="133"/>
      <c r="XA412" s="133"/>
      <c r="XB412" s="133"/>
      <c r="XC412" s="133"/>
      <c r="XD412" s="133"/>
      <c r="XE412" s="133"/>
      <c r="XF412" s="133"/>
      <c r="XG412" s="133"/>
      <c r="XH412" s="133"/>
      <c r="XI412" s="133"/>
      <c r="XJ412" s="133"/>
      <c r="XK412" s="133"/>
      <c r="XL412" s="133"/>
      <c r="XM412" s="133"/>
      <c r="XN412" s="133"/>
      <c r="XO412" s="133"/>
      <c r="XP412" s="133"/>
      <c r="XQ412" s="133"/>
      <c r="XR412" s="133"/>
      <c r="XS412" s="133"/>
      <c r="XT412" s="133"/>
      <c r="XU412" s="133"/>
      <c r="XV412" s="133"/>
      <c r="XW412" s="133"/>
      <c r="XX412" s="133"/>
      <c r="XY412" s="133"/>
      <c r="XZ412" s="133"/>
      <c r="YA412" s="133"/>
      <c r="YB412" s="133"/>
      <c r="YC412" s="133"/>
      <c r="YD412" s="133"/>
      <c r="YE412" s="133"/>
      <c r="YF412" s="133"/>
      <c r="YG412" s="133"/>
      <c r="YH412" s="133"/>
      <c r="YI412" s="133"/>
      <c r="YJ412" s="133"/>
      <c r="YK412" s="133"/>
      <c r="YL412" s="133"/>
      <c r="YM412" s="133"/>
      <c r="YN412" s="133"/>
      <c r="YO412" s="133"/>
      <c r="YP412" s="133"/>
      <c r="YQ412" s="133"/>
      <c r="YR412" s="133"/>
      <c r="YS412" s="133"/>
      <c r="YT412" s="133"/>
      <c r="YU412" s="133"/>
      <c r="YV412" s="133"/>
      <c r="YW412" s="133"/>
      <c r="YX412" s="133"/>
      <c r="YY412" s="133"/>
      <c r="YZ412" s="133"/>
      <c r="ZA412" s="133"/>
      <c r="ZB412" s="133"/>
      <c r="ZC412" s="133"/>
      <c r="ZD412" s="133"/>
      <c r="ZE412" s="133"/>
      <c r="ZF412" s="133"/>
      <c r="ZG412" s="133"/>
      <c r="ZH412" s="133"/>
      <c r="ZI412" s="133"/>
      <c r="ZJ412" s="133"/>
      <c r="ZK412" s="133"/>
      <c r="ZL412" s="133"/>
      <c r="ZM412" s="133"/>
      <c r="ZN412" s="133"/>
      <c r="ZO412" s="133"/>
      <c r="ZP412" s="133"/>
      <c r="ZQ412" s="133"/>
      <c r="ZR412" s="133"/>
      <c r="ZS412" s="133"/>
      <c r="ZT412" s="133"/>
      <c r="ZU412" s="133"/>
      <c r="ZV412" s="133"/>
      <c r="ZW412" s="133"/>
      <c r="ZX412" s="133"/>
      <c r="ZY412" s="133"/>
      <c r="ZZ412" s="133"/>
      <c r="AAA412" s="133"/>
      <c r="AAB412" s="133"/>
      <c r="AAC412" s="133"/>
      <c r="AAD412" s="133"/>
      <c r="AAE412" s="133"/>
      <c r="AAF412" s="133"/>
      <c r="AAG412" s="133"/>
      <c r="AAH412" s="133"/>
      <c r="AAI412" s="133"/>
      <c r="AAJ412" s="133"/>
      <c r="AAK412" s="133"/>
      <c r="AAL412" s="133"/>
      <c r="AAM412" s="133"/>
      <c r="AAN412" s="133"/>
      <c r="AAO412" s="133"/>
      <c r="AAP412" s="133"/>
      <c r="AAQ412" s="133"/>
      <c r="AAR412" s="133"/>
      <c r="AAS412" s="133"/>
      <c r="AAT412" s="133"/>
      <c r="AAU412" s="133"/>
      <c r="AAV412" s="133"/>
      <c r="AAW412" s="133"/>
      <c r="AAX412" s="133"/>
      <c r="AAY412" s="133"/>
      <c r="AAZ412" s="133"/>
      <c r="ABA412" s="133"/>
      <c r="ABB412" s="133"/>
      <c r="ABC412" s="133"/>
      <c r="ABD412" s="133"/>
      <c r="ABE412" s="133"/>
      <c r="ABF412" s="133"/>
      <c r="ABG412" s="133"/>
      <c r="ABH412" s="133"/>
      <c r="ABI412" s="133"/>
      <c r="ABJ412" s="133"/>
      <c r="ABK412" s="133"/>
      <c r="ABL412" s="133"/>
      <c r="ABM412" s="133"/>
      <c r="ABN412" s="133"/>
      <c r="ABO412" s="133"/>
      <c r="ABP412" s="133"/>
      <c r="ABQ412" s="133"/>
      <c r="ABR412" s="133"/>
      <c r="ABS412" s="133"/>
      <c r="ABT412" s="133"/>
      <c r="ABU412" s="133"/>
      <c r="ABV412" s="133"/>
      <c r="ABW412" s="133"/>
      <c r="ABX412" s="133"/>
      <c r="ABY412" s="133"/>
      <c r="ABZ412" s="133"/>
      <c r="ACA412" s="133"/>
      <c r="ACB412" s="133"/>
      <c r="ACC412" s="133"/>
      <c r="ACD412" s="133"/>
      <c r="ACE412" s="133"/>
      <c r="ACF412" s="133"/>
      <c r="ACG412" s="133"/>
      <c r="ACH412" s="133"/>
      <c r="ACI412" s="133"/>
      <c r="ACJ412" s="133"/>
      <c r="ACK412" s="133"/>
      <c r="ACL412" s="133"/>
      <c r="ACM412" s="133"/>
      <c r="ACN412" s="133"/>
      <c r="ACO412" s="133"/>
      <c r="ACP412" s="133"/>
      <c r="ACQ412" s="133"/>
      <c r="ACR412" s="133"/>
      <c r="ACS412" s="133"/>
      <c r="ACT412" s="133"/>
      <c r="ACU412" s="133"/>
      <c r="ACV412" s="133"/>
      <c r="ACW412" s="133"/>
      <c r="ACX412" s="133"/>
      <c r="ACY412" s="133"/>
      <c r="ACZ412" s="133"/>
      <c r="ADA412" s="133"/>
      <c r="ADB412" s="133"/>
      <c r="ADC412" s="133"/>
      <c r="ADD412" s="133"/>
      <c r="ADE412" s="133"/>
      <c r="ADF412" s="133"/>
      <c r="ADG412" s="133"/>
      <c r="ADH412" s="133"/>
      <c r="ADI412" s="133"/>
      <c r="ADJ412" s="133"/>
      <c r="ADK412" s="133"/>
      <c r="ADL412" s="133"/>
      <c r="ADM412" s="133"/>
      <c r="ADN412" s="133"/>
      <c r="ADO412" s="133"/>
      <c r="ADP412" s="133"/>
      <c r="ADQ412" s="133"/>
      <c r="ADR412" s="133"/>
      <c r="ADS412" s="133"/>
      <c r="ADT412" s="133"/>
      <c r="ADU412" s="133"/>
      <c r="ADV412" s="133"/>
      <c r="ADW412" s="133"/>
      <c r="ADX412" s="133"/>
      <c r="ADY412" s="133"/>
      <c r="ADZ412" s="133"/>
      <c r="AEA412" s="133"/>
      <c r="AEB412" s="133"/>
      <c r="AEC412" s="133"/>
      <c r="AED412" s="133"/>
      <c r="AEE412" s="133"/>
      <c r="AEF412" s="133"/>
      <c r="AEG412" s="133"/>
      <c r="AEH412" s="133"/>
      <c r="AEI412" s="133"/>
      <c r="AEJ412" s="133"/>
      <c r="AEK412" s="133"/>
      <c r="AEL412" s="133"/>
      <c r="AEM412" s="133"/>
      <c r="AEN412" s="133"/>
      <c r="AEO412" s="133"/>
      <c r="AEP412" s="133"/>
      <c r="AEQ412" s="133"/>
      <c r="AER412" s="133"/>
      <c r="AES412" s="133"/>
      <c r="AET412" s="133"/>
      <c r="AEU412" s="133"/>
      <c r="AEV412" s="133"/>
      <c r="AEW412" s="133"/>
      <c r="AEX412" s="133"/>
      <c r="AEY412" s="133"/>
      <c r="AEZ412" s="133"/>
      <c r="AFA412" s="133"/>
      <c r="AFB412" s="133"/>
      <c r="AFC412" s="133"/>
      <c r="AFD412" s="133"/>
      <c r="AFE412" s="133"/>
      <c r="AFF412" s="133"/>
      <c r="AFG412" s="133"/>
      <c r="AFH412" s="133"/>
      <c r="AFI412" s="133"/>
      <c r="AFJ412" s="133"/>
      <c r="AFK412" s="133"/>
      <c r="AFL412" s="133"/>
      <c r="AFM412" s="133"/>
      <c r="AFN412" s="133"/>
      <c r="AFO412" s="133"/>
      <c r="AFP412" s="133"/>
      <c r="AFQ412" s="133"/>
      <c r="AFR412" s="133"/>
      <c r="AFS412" s="133"/>
      <c r="AFT412" s="133"/>
      <c r="AFU412" s="133"/>
      <c r="AFV412" s="133"/>
      <c r="AFW412" s="133"/>
      <c r="AFX412" s="133"/>
      <c r="AFY412" s="133"/>
      <c r="AFZ412" s="133"/>
      <c r="AGA412" s="133"/>
      <c r="AGB412" s="133"/>
      <c r="AGC412" s="133"/>
      <c r="AGD412" s="133"/>
      <c r="AGE412" s="133"/>
      <c r="AGF412" s="133"/>
      <c r="AGG412" s="133"/>
      <c r="AGH412" s="133"/>
      <c r="AGI412" s="133"/>
      <c r="AGJ412" s="133"/>
      <c r="AGK412" s="133"/>
      <c r="AGL412" s="133"/>
      <c r="AGM412" s="133"/>
      <c r="AGN412" s="133"/>
      <c r="AGO412" s="133"/>
      <c r="AGP412" s="133"/>
      <c r="AGQ412" s="133"/>
      <c r="AGR412" s="133"/>
      <c r="AGS412" s="133"/>
      <c r="AGT412" s="133"/>
      <c r="AGU412" s="133"/>
      <c r="AGV412" s="133"/>
      <c r="AGW412" s="133"/>
      <c r="AGX412" s="133"/>
      <c r="AGY412" s="133"/>
      <c r="AGZ412" s="133"/>
      <c r="AHA412" s="133"/>
      <c r="AHB412" s="133"/>
      <c r="AHC412" s="133"/>
      <c r="AHD412" s="133"/>
      <c r="AHE412" s="133"/>
      <c r="AHF412" s="133"/>
      <c r="AHG412" s="133"/>
      <c r="AHH412" s="133"/>
      <c r="AHI412" s="133"/>
      <c r="AHJ412" s="133"/>
      <c r="AHK412" s="133"/>
      <c r="AHL412" s="133"/>
      <c r="AHM412" s="133"/>
      <c r="AHN412" s="133"/>
      <c r="AHO412" s="133"/>
      <c r="AHP412" s="133"/>
      <c r="AHQ412" s="133"/>
      <c r="AHR412" s="133"/>
      <c r="AHS412" s="133"/>
      <c r="AHT412" s="133"/>
      <c r="AHU412" s="133"/>
      <c r="AHV412" s="133"/>
      <c r="AHW412" s="133"/>
      <c r="AHX412" s="133"/>
      <c r="AHY412" s="133"/>
      <c r="AHZ412" s="133"/>
      <c r="AIA412" s="133"/>
      <c r="AIB412" s="133"/>
      <c r="AIC412" s="133"/>
      <c r="AID412" s="133"/>
      <c r="AIE412" s="133"/>
      <c r="AIF412" s="133"/>
      <c r="AIG412" s="133"/>
      <c r="AIH412" s="133"/>
      <c r="AII412" s="133"/>
      <c r="AIJ412" s="133"/>
      <c r="AIK412" s="133"/>
      <c r="AIL412" s="133"/>
      <c r="AIM412" s="133"/>
      <c r="AIN412" s="133"/>
      <c r="AIO412" s="133"/>
      <c r="AIP412" s="133"/>
      <c r="AIQ412" s="133"/>
      <c r="AIR412" s="133"/>
      <c r="AIS412" s="133"/>
      <c r="AIT412" s="133"/>
      <c r="AIU412" s="133"/>
      <c r="AIV412" s="133"/>
      <c r="AIW412" s="133"/>
      <c r="AIX412" s="133"/>
      <c r="AIY412" s="133"/>
      <c r="AIZ412" s="133"/>
    </row>
    <row r="413" spans="1:936" s="6" customFormat="1" ht="18" customHeight="1" x14ac:dyDescent="0.25">
      <c r="A413" s="34">
        <v>407</v>
      </c>
      <c r="B413" s="16" t="s">
        <v>126</v>
      </c>
      <c r="C413" s="16" t="s">
        <v>872</v>
      </c>
      <c r="D413" s="16" t="s">
        <v>402</v>
      </c>
      <c r="E413" s="16" t="s">
        <v>129</v>
      </c>
      <c r="F413" s="17" t="s">
        <v>880</v>
      </c>
      <c r="G413" s="18">
        <v>25000</v>
      </c>
      <c r="H413" s="16">
        <v>0</v>
      </c>
      <c r="I413" s="19">
        <v>25</v>
      </c>
      <c r="J413" s="45">
        <v>717.5</v>
      </c>
      <c r="K413" s="39">
        <f t="shared" si="82"/>
        <v>1774.9999999999998</v>
      </c>
      <c r="L413" s="29">
        <f t="shared" si="83"/>
        <v>275</v>
      </c>
      <c r="M413" s="44">
        <v>760</v>
      </c>
      <c r="N413" s="19">
        <f t="shared" si="84"/>
        <v>1772.5000000000002</v>
      </c>
      <c r="O413" s="19"/>
      <c r="P413" s="19">
        <f t="shared" si="85"/>
        <v>1477.5</v>
      </c>
      <c r="Q413" s="19">
        <f t="shared" si="86"/>
        <v>1502.5</v>
      </c>
      <c r="R413" s="19">
        <f t="shared" si="87"/>
        <v>3822.5</v>
      </c>
      <c r="S413" s="19">
        <f t="shared" si="81"/>
        <v>23497.5</v>
      </c>
      <c r="T413" s="30" t="s">
        <v>41</v>
      </c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  <c r="ADN413"/>
      <c r="ADO413"/>
      <c r="ADP413"/>
      <c r="ADQ413"/>
      <c r="ADR413"/>
      <c r="ADS413"/>
      <c r="ADT413"/>
      <c r="ADU413"/>
      <c r="ADV413"/>
      <c r="ADW413"/>
      <c r="ADX413"/>
      <c r="ADY413"/>
      <c r="ADZ413"/>
      <c r="AEA413"/>
      <c r="AEB413"/>
      <c r="AEC413"/>
      <c r="AED413"/>
      <c r="AEE413"/>
      <c r="AEF413"/>
      <c r="AEG413"/>
      <c r="AEH413"/>
      <c r="AEI413"/>
      <c r="AEJ413"/>
      <c r="AEK413"/>
      <c r="AEL413"/>
      <c r="AEM413"/>
      <c r="AEN413"/>
      <c r="AEO413"/>
      <c r="AEP413"/>
      <c r="AEQ413"/>
      <c r="AER413"/>
      <c r="AES413"/>
      <c r="AET413"/>
      <c r="AEU413"/>
      <c r="AEV413"/>
      <c r="AEW413"/>
      <c r="AEX413"/>
      <c r="AEY413"/>
      <c r="AEZ413"/>
      <c r="AFA413"/>
      <c r="AFB413"/>
      <c r="AFC413"/>
      <c r="AFD413"/>
      <c r="AFE413"/>
      <c r="AFF413"/>
      <c r="AFG413"/>
      <c r="AFH413"/>
      <c r="AFI413"/>
      <c r="AFJ413"/>
      <c r="AFK413"/>
      <c r="AFL413"/>
      <c r="AFM413"/>
      <c r="AFN413"/>
      <c r="AFO413"/>
      <c r="AFP413"/>
      <c r="AFQ413"/>
      <c r="AFR413"/>
      <c r="AFS413"/>
      <c r="AFT413"/>
      <c r="AFU413"/>
      <c r="AFV413"/>
      <c r="AFW413"/>
      <c r="AFX413"/>
      <c r="AFY413"/>
      <c r="AFZ413"/>
      <c r="AGA413"/>
      <c r="AGB413"/>
      <c r="AGC413"/>
      <c r="AGD413"/>
      <c r="AGE413"/>
      <c r="AGF413"/>
      <c r="AGG413"/>
      <c r="AGH413"/>
      <c r="AGI413"/>
      <c r="AGJ413"/>
      <c r="AGK413"/>
      <c r="AGL413"/>
      <c r="AGM413"/>
      <c r="AGN413"/>
      <c r="AGO413"/>
      <c r="AGP413"/>
      <c r="AGQ413"/>
      <c r="AGR413"/>
      <c r="AGS413"/>
      <c r="AGT413"/>
      <c r="AGU413"/>
      <c r="AGV413"/>
      <c r="AGW413"/>
      <c r="AGX413"/>
      <c r="AGY413"/>
      <c r="AGZ413"/>
      <c r="AHA413"/>
      <c r="AHB413"/>
      <c r="AHC413"/>
      <c r="AHD413"/>
      <c r="AHE413"/>
      <c r="AHF413"/>
      <c r="AHG413"/>
      <c r="AHH413"/>
      <c r="AHI413"/>
      <c r="AHJ413"/>
      <c r="AHK413"/>
      <c r="AHL413"/>
      <c r="AHM413"/>
      <c r="AHN413"/>
      <c r="AHO413"/>
      <c r="AHP413"/>
      <c r="AHQ413"/>
      <c r="AHR413"/>
      <c r="AHS413"/>
      <c r="AHT413"/>
      <c r="AHU413"/>
      <c r="AHV413"/>
      <c r="AHW413"/>
      <c r="AHX413"/>
      <c r="AHY413"/>
      <c r="AHZ413"/>
      <c r="AIA413"/>
      <c r="AIB413"/>
      <c r="AIC413"/>
      <c r="AID413"/>
      <c r="AIE413"/>
      <c r="AIF413"/>
      <c r="AIG413"/>
      <c r="AIH413"/>
      <c r="AII413"/>
      <c r="AIJ413"/>
      <c r="AIK413"/>
      <c r="AIL413"/>
      <c r="AIM413"/>
      <c r="AIN413"/>
      <c r="AIO413"/>
      <c r="AIP413"/>
      <c r="AIQ413"/>
      <c r="AIR413"/>
      <c r="AIS413"/>
      <c r="AIT413"/>
      <c r="AIU413"/>
      <c r="AIV413"/>
      <c r="AIW413"/>
      <c r="AIX413"/>
      <c r="AIY413"/>
      <c r="AIZ413"/>
    </row>
    <row r="414" spans="1:936" s="6" customFormat="1" ht="18" customHeight="1" x14ac:dyDescent="0.25">
      <c r="A414" s="34">
        <v>408</v>
      </c>
      <c r="B414" s="16" t="s">
        <v>586</v>
      </c>
      <c r="C414" s="16" t="s">
        <v>873</v>
      </c>
      <c r="D414" s="16" t="s">
        <v>475</v>
      </c>
      <c r="E414" s="16" t="s">
        <v>802</v>
      </c>
      <c r="F414" s="17" t="s">
        <v>881</v>
      </c>
      <c r="G414" s="18">
        <v>85000</v>
      </c>
      <c r="H414" s="18">
        <v>8576.99</v>
      </c>
      <c r="I414" s="19">
        <v>25</v>
      </c>
      <c r="J414" s="45">
        <v>2439.5</v>
      </c>
      <c r="K414" s="39">
        <f t="shared" si="82"/>
        <v>6034.9999999999991</v>
      </c>
      <c r="L414" s="29">
        <f t="shared" si="83"/>
        <v>935.00000000000011</v>
      </c>
      <c r="M414" s="44">
        <v>2584</v>
      </c>
      <c r="N414" s="19">
        <f t="shared" si="84"/>
        <v>6026.5</v>
      </c>
      <c r="O414" s="19"/>
      <c r="P414" s="19">
        <f t="shared" si="85"/>
        <v>5023.5</v>
      </c>
      <c r="Q414" s="19">
        <f t="shared" si="86"/>
        <v>13625.49</v>
      </c>
      <c r="R414" s="19">
        <f t="shared" si="87"/>
        <v>12996.5</v>
      </c>
      <c r="S414" s="19">
        <f t="shared" si="81"/>
        <v>71374.509999999995</v>
      </c>
      <c r="T414" s="30" t="s">
        <v>41</v>
      </c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  <c r="ADN414"/>
      <c r="ADO414"/>
      <c r="ADP414"/>
      <c r="ADQ414"/>
      <c r="ADR414"/>
      <c r="ADS414"/>
      <c r="ADT414"/>
      <c r="ADU414"/>
      <c r="ADV414"/>
      <c r="ADW414"/>
      <c r="ADX414"/>
      <c r="ADY414"/>
      <c r="ADZ414"/>
      <c r="AEA414"/>
      <c r="AEB414"/>
      <c r="AEC414"/>
      <c r="AED414"/>
      <c r="AEE414"/>
      <c r="AEF414"/>
      <c r="AEG414"/>
      <c r="AEH414"/>
      <c r="AEI414"/>
      <c r="AEJ414"/>
      <c r="AEK414"/>
      <c r="AEL414"/>
      <c r="AEM414"/>
      <c r="AEN414"/>
      <c r="AEO414"/>
      <c r="AEP414"/>
      <c r="AEQ414"/>
      <c r="AER414"/>
      <c r="AES414"/>
      <c r="AET414"/>
      <c r="AEU414"/>
      <c r="AEV414"/>
      <c r="AEW414"/>
      <c r="AEX414"/>
      <c r="AEY414"/>
      <c r="AEZ414"/>
      <c r="AFA414"/>
      <c r="AFB414"/>
      <c r="AFC414"/>
      <c r="AFD414"/>
      <c r="AFE414"/>
      <c r="AFF414"/>
      <c r="AFG414"/>
      <c r="AFH414"/>
      <c r="AFI414"/>
      <c r="AFJ414"/>
      <c r="AFK414"/>
      <c r="AFL414"/>
      <c r="AFM414"/>
      <c r="AFN414"/>
      <c r="AFO414"/>
      <c r="AFP414"/>
      <c r="AFQ414"/>
      <c r="AFR414"/>
      <c r="AFS414"/>
      <c r="AFT414"/>
      <c r="AFU414"/>
      <c r="AFV414"/>
      <c r="AFW414"/>
      <c r="AFX414"/>
      <c r="AFY414"/>
      <c r="AFZ414"/>
      <c r="AGA414"/>
      <c r="AGB414"/>
      <c r="AGC414"/>
      <c r="AGD414"/>
      <c r="AGE414"/>
      <c r="AGF414"/>
      <c r="AGG414"/>
      <c r="AGH414"/>
      <c r="AGI414"/>
      <c r="AGJ414"/>
      <c r="AGK414"/>
      <c r="AGL414"/>
      <c r="AGM414"/>
      <c r="AGN414"/>
      <c r="AGO414"/>
      <c r="AGP414"/>
      <c r="AGQ414"/>
      <c r="AGR414"/>
      <c r="AGS414"/>
      <c r="AGT414"/>
      <c r="AGU414"/>
      <c r="AGV414"/>
      <c r="AGW414"/>
      <c r="AGX414"/>
      <c r="AGY414"/>
      <c r="AGZ414"/>
      <c r="AHA414"/>
      <c r="AHB414"/>
      <c r="AHC414"/>
      <c r="AHD414"/>
      <c r="AHE414"/>
      <c r="AHF414"/>
      <c r="AHG414"/>
      <c r="AHH414"/>
      <c r="AHI414"/>
      <c r="AHJ414"/>
      <c r="AHK414"/>
      <c r="AHL414"/>
      <c r="AHM414"/>
      <c r="AHN414"/>
      <c r="AHO414"/>
      <c r="AHP414"/>
      <c r="AHQ414"/>
      <c r="AHR414"/>
      <c r="AHS414"/>
      <c r="AHT414"/>
      <c r="AHU414"/>
      <c r="AHV414"/>
      <c r="AHW414"/>
      <c r="AHX414"/>
      <c r="AHY414"/>
      <c r="AHZ414"/>
      <c r="AIA414"/>
      <c r="AIB414"/>
      <c r="AIC414"/>
      <c r="AID414"/>
      <c r="AIE414"/>
      <c r="AIF414"/>
      <c r="AIG414"/>
      <c r="AIH414"/>
      <c r="AII414"/>
      <c r="AIJ414"/>
      <c r="AIK414"/>
      <c r="AIL414"/>
      <c r="AIM414"/>
      <c r="AIN414"/>
      <c r="AIO414"/>
      <c r="AIP414"/>
      <c r="AIQ414"/>
      <c r="AIR414"/>
      <c r="AIS414"/>
      <c r="AIT414"/>
      <c r="AIU414"/>
      <c r="AIV414"/>
      <c r="AIW414"/>
      <c r="AIX414"/>
      <c r="AIY414"/>
      <c r="AIZ414"/>
    </row>
    <row r="415" spans="1:936" s="6" customFormat="1" ht="18" customHeight="1" x14ac:dyDescent="0.25">
      <c r="A415" s="34">
        <v>409</v>
      </c>
      <c r="B415" s="16" t="s">
        <v>481</v>
      </c>
      <c r="C415" s="16" t="s">
        <v>873</v>
      </c>
      <c r="D415" s="16" t="s">
        <v>475</v>
      </c>
      <c r="E415" s="16" t="s">
        <v>805</v>
      </c>
      <c r="F415" s="17" t="s">
        <v>881</v>
      </c>
      <c r="G415" s="18">
        <v>75000</v>
      </c>
      <c r="H415" s="18">
        <v>6309.38</v>
      </c>
      <c r="I415" s="19">
        <v>25</v>
      </c>
      <c r="J415" s="45">
        <v>2152.5</v>
      </c>
      <c r="K415" s="39">
        <f t="shared" si="82"/>
        <v>5324.9999999999991</v>
      </c>
      <c r="L415" s="29">
        <f t="shared" si="83"/>
        <v>825.00000000000011</v>
      </c>
      <c r="M415" s="44">
        <v>2280</v>
      </c>
      <c r="N415" s="19">
        <f t="shared" si="84"/>
        <v>5317.5</v>
      </c>
      <c r="O415" s="19"/>
      <c r="P415" s="19">
        <f t="shared" si="85"/>
        <v>4432.5</v>
      </c>
      <c r="Q415" s="19">
        <f t="shared" si="86"/>
        <v>10766.880000000001</v>
      </c>
      <c r="R415" s="19">
        <f t="shared" si="87"/>
        <v>11467.5</v>
      </c>
      <c r="S415" s="19">
        <f t="shared" si="81"/>
        <v>64233.119999999995</v>
      </c>
      <c r="T415" s="30" t="s">
        <v>41</v>
      </c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  <c r="ADN415"/>
      <c r="ADO415"/>
      <c r="ADP415"/>
      <c r="ADQ415"/>
      <c r="ADR415"/>
      <c r="ADS415"/>
      <c r="ADT415"/>
      <c r="ADU415"/>
      <c r="ADV415"/>
      <c r="ADW415"/>
      <c r="ADX415"/>
      <c r="ADY415"/>
      <c r="ADZ415"/>
      <c r="AEA415"/>
      <c r="AEB415"/>
      <c r="AEC415"/>
      <c r="AED415"/>
      <c r="AEE415"/>
      <c r="AEF415"/>
      <c r="AEG415"/>
      <c r="AEH415"/>
      <c r="AEI415"/>
      <c r="AEJ415"/>
      <c r="AEK415"/>
      <c r="AEL415"/>
      <c r="AEM415"/>
      <c r="AEN415"/>
      <c r="AEO415"/>
      <c r="AEP415"/>
      <c r="AEQ415"/>
      <c r="AER415"/>
      <c r="AES415"/>
      <c r="AET415"/>
      <c r="AEU415"/>
      <c r="AEV415"/>
      <c r="AEW415"/>
      <c r="AEX415"/>
      <c r="AEY415"/>
      <c r="AEZ415"/>
      <c r="AFA415"/>
      <c r="AFB415"/>
      <c r="AFC415"/>
      <c r="AFD415"/>
      <c r="AFE415"/>
      <c r="AFF415"/>
      <c r="AFG415"/>
      <c r="AFH415"/>
      <c r="AFI415"/>
      <c r="AFJ415"/>
      <c r="AFK415"/>
      <c r="AFL415"/>
      <c r="AFM415"/>
      <c r="AFN415"/>
      <c r="AFO415"/>
      <c r="AFP415"/>
      <c r="AFQ415"/>
      <c r="AFR415"/>
      <c r="AFS415"/>
      <c r="AFT415"/>
      <c r="AFU415"/>
      <c r="AFV415"/>
      <c r="AFW415"/>
      <c r="AFX415"/>
      <c r="AFY415"/>
      <c r="AFZ415"/>
      <c r="AGA415"/>
      <c r="AGB415"/>
      <c r="AGC415"/>
      <c r="AGD415"/>
      <c r="AGE415"/>
      <c r="AGF415"/>
      <c r="AGG415"/>
      <c r="AGH415"/>
      <c r="AGI415"/>
      <c r="AGJ415"/>
      <c r="AGK415"/>
      <c r="AGL415"/>
      <c r="AGM415"/>
      <c r="AGN415"/>
      <c r="AGO415"/>
      <c r="AGP415"/>
      <c r="AGQ415"/>
      <c r="AGR415"/>
      <c r="AGS415"/>
      <c r="AGT415"/>
      <c r="AGU415"/>
      <c r="AGV415"/>
      <c r="AGW415"/>
      <c r="AGX415"/>
      <c r="AGY415"/>
      <c r="AGZ415"/>
      <c r="AHA415"/>
      <c r="AHB415"/>
      <c r="AHC415"/>
      <c r="AHD415"/>
      <c r="AHE415"/>
      <c r="AHF415"/>
      <c r="AHG415"/>
      <c r="AHH415"/>
      <c r="AHI415"/>
      <c r="AHJ415"/>
      <c r="AHK415"/>
      <c r="AHL415"/>
      <c r="AHM415"/>
      <c r="AHN415"/>
      <c r="AHO415"/>
      <c r="AHP415"/>
      <c r="AHQ415"/>
      <c r="AHR415"/>
      <c r="AHS415"/>
      <c r="AHT415"/>
      <c r="AHU415"/>
      <c r="AHV415"/>
      <c r="AHW415"/>
      <c r="AHX415"/>
      <c r="AHY415"/>
      <c r="AHZ415"/>
      <c r="AIA415"/>
      <c r="AIB415"/>
      <c r="AIC415"/>
      <c r="AID415"/>
      <c r="AIE415"/>
      <c r="AIF415"/>
      <c r="AIG415"/>
      <c r="AIH415"/>
      <c r="AII415"/>
      <c r="AIJ415"/>
      <c r="AIK415"/>
      <c r="AIL415"/>
      <c r="AIM415"/>
      <c r="AIN415"/>
      <c r="AIO415"/>
      <c r="AIP415"/>
      <c r="AIQ415"/>
      <c r="AIR415"/>
      <c r="AIS415"/>
      <c r="AIT415"/>
      <c r="AIU415"/>
      <c r="AIV415"/>
      <c r="AIW415"/>
      <c r="AIX415"/>
      <c r="AIY415"/>
      <c r="AIZ415"/>
    </row>
    <row r="416" spans="1:936" s="6" customFormat="1" ht="18" customHeight="1" x14ac:dyDescent="0.25">
      <c r="A416" s="34">
        <v>410</v>
      </c>
      <c r="B416" s="16" t="s">
        <v>484</v>
      </c>
      <c r="C416" s="16" t="s">
        <v>872</v>
      </c>
      <c r="D416" s="16" t="s">
        <v>475</v>
      </c>
      <c r="E416" s="16" t="s">
        <v>805</v>
      </c>
      <c r="F416" s="17" t="s">
        <v>881</v>
      </c>
      <c r="G416" s="18">
        <v>75000</v>
      </c>
      <c r="H416" s="18">
        <v>5623.19</v>
      </c>
      <c r="I416" s="19">
        <v>25</v>
      </c>
      <c r="J416" s="45">
        <v>2152.5</v>
      </c>
      <c r="K416" s="39">
        <f t="shared" si="82"/>
        <v>5324.9999999999991</v>
      </c>
      <c r="L416" s="29">
        <f t="shared" si="83"/>
        <v>825.00000000000011</v>
      </c>
      <c r="M416" s="44">
        <v>2280</v>
      </c>
      <c r="N416" s="19">
        <f t="shared" si="84"/>
        <v>5317.5</v>
      </c>
      <c r="O416" s="19"/>
      <c r="P416" s="19">
        <f t="shared" si="85"/>
        <v>4432.5</v>
      </c>
      <c r="Q416" s="19">
        <f t="shared" si="86"/>
        <v>10080.689999999999</v>
      </c>
      <c r="R416" s="19">
        <f t="shared" si="87"/>
        <v>11467.5</v>
      </c>
      <c r="S416" s="19">
        <f t="shared" si="81"/>
        <v>64919.31</v>
      </c>
      <c r="T416" s="30" t="s">
        <v>41</v>
      </c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  <c r="ADN416"/>
      <c r="ADO416"/>
      <c r="ADP416"/>
      <c r="ADQ416"/>
      <c r="ADR416"/>
      <c r="ADS416"/>
      <c r="ADT416"/>
      <c r="ADU416"/>
      <c r="ADV416"/>
      <c r="ADW416"/>
      <c r="ADX416"/>
      <c r="ADY416"/>
      <c r="ADZ416"/>
      <c r="AEA416"/>
      <c r="AEB416"/>
      <c r="AEC416"/>
      <c r="AED416"/>
      <c r="AEE416"/>
      <c r="AEF416"/>
      <c r="AEG416"/>
      <c r="AEH416"/>
      <c r="AEI416"/>
      <c r="AEJ416"/>
      <c r="AEK416"/>
      <c r="AEL416"/>
      <c r="AEM416"/>
      <c r="AEN416"/>
      <c r="AEO416"/>
      <c r="AEP416"/>
      <c r="AEQ416"/>
      <c r="AER416"/>
      <c r="AES416"/>
      <c r="AET416"/>
      <c r="AEU416"/>
      <c r="AEV416"/>
      <c r="AEW416"/>
      <c r="AEX416"/>
      <c r="AEY416"/>
      <c r="AEZ416"/>
      <c r="AFA416"/>
      <c r="AFB416"/>
      <c r="AFC416"/>
      <c r="AFD416"/>
      <c r="AFE416"/>
      <c r="AFF416"/>
      <c r="AFG416"/>
      <c r="AFH416"/>
      <c r="AFI416"/>
      <c r="AFJ416"/>
      <c r="AFK416"/>
      <c r="AFL416"/>
      <c r="AFM416"/>
      <c r="AFN416"/>
      <c r="AFO416"/>
      <c r="AFP416"/>
      <c r="AFQ416"/>
      <c r="AFR416"/>
      <c r="AFS416"/>
      <c r="AFT416"/>
      <c r="AFU416"/>
      <c r="AFV416"/>
      <c r="AFW416"/>
      <c r="AFX416"/>
      <c r="AFY416"/>
      <c r="AFZ416"/>
      <c r="AGA416"/>
      <c r="AGB416"/>
      <c r="AGC416"/>
      <c r="AGD416"/>
      <c r="AGE416"/>
      <c r="AGF416"/>
      <c r="AGG416"/>
      <c r="AGH416"/>
      <c r="AGI416"/>
      <c r="AGJ416"/>
      <c r="AGK416"/>
      <c r="AGL416"/>
      <c r="AGM416"/>
      <c r="AGN416"/>
      <c r="AGO416"/>
      <c r="AGP416"/>
      <c r="AGQ416"/>
      <c r="AGR416"/>
      <c r="AGS416"/>
      <c r="AGT416"/>
      <c r="AGU416"/>
      <c r="AGV416"/>
      <c r="AGW416"/>
      <c r="AGX416"/>
      <c r="AGY416"/>
      <c r="AGZ416"/>
      <c r="AHA416"/>
      <c r="AHB416"/>
      <c r="AHC416"/>
      <c r="AHD416"/>
      <c r="AHE416"/>
      <c r="AHF416"/>
      <c r="AHG416"/>
      <c r="AHH416"/>
      <c r="AHI416"/>
      <c r="AHJ416"/>
      <c r="AHK416"/>
      <c r="AHL416"/>
      <c r="AHM416"/>
      <c r="AHN416"/>
      <c r="AHO416"/>
      <c r="AHP416"/>
      <c r="AHQ416"/>
      <c r="AHR416"/>
      <c r="AHS416"/>
      <c r="AHT416"/>
      <c r="AHU416"/>
      <c r="AHV416"/>
      <c r="AHW416"/>
      <c r="AHX416"/>
      <c r="AHY416"/>
      <c r="AHZ416"/>
      <c r="AIA416"/>
      <c r="AIB416"/>
      <c r="AIC416"/>
      <c r="AID416"/>
      <c r="AIE416"/>
      <c r="AIF416"/>
      <c r="AIG416"/>
      <c r="AIH416"/>
      <c r="AII416"/>
      <c r="AIJ416"/>
      <c r="AIK416"/>
      <c r="AIL416"/>
      <c r="AIM416"/>
      <c r="AIN416"/>
      <c r="AIO416"/>
      <c r="AIP416"/>
      <c r="AIQ416"/>
      <c r="AIR416"/>
      <c r="AIS416"/>
      <c r="AIT416"/>
      <c r="AIU416"/>
      <c r="AIV416"/>
      <c r="AIW416"/>
      <c r="AIX416"/>
      <c r="AIY416"/>
      <c r="AIZ416"/>
    </row>
    <row r="417" spans="1:936" s="6" customFormat="1" ht="18" customHeight="1" x14ac:dyDescent="0.25">
      <c r="A417" s="34">
        <v>411</v>
      </c>
      <c r="B417" s="16" t="s">
        <v>445</v>
      </c>
      <c r="C417" s="16" t="s">
        <v>872</v>
      </c>
      <c r="D417" s="16" t="s">
        <v>475</v>
      </c>
      <c r="E417" s="16" t="s">
        <v>140</v>
      </c>
      <c r="F417" s="17" t="s">
        <v>881</v>
      </c>
      <c r="G417" s="18">
        <v>70000</v>
      </c>
      <c r="H417" s="18">
        <v>4682.29</v>
      </c>
      <c r="I417" s="19">
        <v>25</v>
      </c>
      <c r="J417" s="45">
        <v>2009</v>
      </c>
      <c r="K417" s="39">
        <f t="shared" si="82"/>
        <v>4970</v>
      </c>
      <c r="L417" s="29">
        <f t="shared" si="83"/>
        <v>770.00000000000011</v>
      </c>
      <c r="M417" s="44">
        <v>2128</v>
      </c>
      <c r="N417" s="19">
        <f t="shared" si="84"/>
        <v>4963</v>
      </c>
      <c r="O417" s="19"/>
      <c r="P417" s="19">
        <f t="shared" si="85"/>
        <v>4137</v>
      </c>
      <c r="Q417" s="19">
        <f t="shared" si="86"/>
        <v>8844.2900000000009</v>
      </c>
      <c r="R417" s="19">
        <f t="shared" si="87"/>
        <v>10703</v>
      </c>
      <c r="S417" s="19">
        <f t="shared" si="81"/>
        <v>61155.71</v>
      </c>
      <c r="T417" s="30" t="s">
        <v>41</v>
      </c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  <c r="ADN417"/>
      <c r="ADO417"/>
      <c r="ADP417"/>
      <c r="ADQ417"/>
      <c r="ADR417"/>
      <c r="ADS417"/>
      <c r="ADT417"/>
      <c r="ADU417"/>
      <c r="ADV417"/>
      <c r="ADW417"/>
      <c r="ADX417"/>
      <c r="ADY417"/>
      <c r="ADZ417"/>
      <c r="AEA417"/>
      <c r="AEB417"/>
      <c r="AEC417"/>
      <c r="AED417"/>
      <c r="AEE417"/>
      <c r="AEF417"/>
      <c r="AEG417"/>
      <c r="AEH417"/>
      <c r="AEI417"/>
      <c r="AEJ417"/>
      <c r="AEK417"/>
      <c r="AEL417"/>
      <c r="AEM417"/>
      <c r="AEN417"/>
      <c r="AEO417"/>
      <c r="AEP417"/>
      <c r="AEQ417"/>
      <c r="AER417"/>
      <c r="AES417"/>
      <c r="AET417"/>
      <c r="AEU417"/>
      <c r="AEV417"/>
      <c r="AEW417"/>
      <c r="AEX417"/>
      <c r="AEY417"/>
      <c r="AEZ417"/>
      <c r="AFA417"/>
      <c r="AFB417"/>
      <c r="AFC417"/>
      <c r="AFD417"/>
      <c r="AFE417"/>
      <c r="AFF417"/>
      <c r="AFG417"/>
      <c r="AFH417"/>
      <c r="AFI417"/>
      <c r="AFJ417"/>
      <c r="AFK417"/>
      <c r="AFL417"/>
      <c r="AFM417"/>
      <c r="AFN417"/>
      <c r="AFO417"/>
      <c r="AFP417"/>
      <c r="AFQ417"/>
      <c r="AFR417"/>
      <c r="AFS417"/>
      <c r="AFT417"/>
      <c r="AFU417"/>
      <c r="AFV417"/>
      <c r="AFW417"/>
      <c r="AFX417"/>
      <c r="AFY417"/>
      <c r="AFZ417"/>
      <c r="AGA417"/>
      <c r="AGB417"/>
      <c r="AGC417"/>
      <c r="AGD417"/>
      <c r="AGE417"/>
      <c r="AGF417"/>
      <c r="AGG417"/>
      <c r="AGH417"/>
      <c r="AGI417"/>
      <c r="AGJ417"/>
      <c r="AGK417"/>
      <c r="AGL417"/>
      <c r="AGM417"/>
      <c r="AGN417"/>
      <c r="AGO417"/>
      <c r="AGP417"/>
      <c r="AGQ417"/>
      <c r="AGR417"/>
      <c r="AGS417"/>
      <c r="AGT417"/>
      <c r="AGU417"/>
      <c r="AGV417"/>
      <c r="AGW417"/>
      <c r="AGX417"/>
      <c r="AGY417"/>
      <c r="AGZ417"/>
      <c r="AHA417"/>
      <c r="AHB417"/>
      <c r="AHC417"/>
      <c r="AHD417"/>
      <c r="AHE417"/>
      <c r="AHF417"/>
      <c r="AHG417"/>
      <c r="AHH417"/>
      <c r="AHI417"/>
      <c r="AHJ417"/>
      <c r="AHK417"/>
      <c r="AHL417"/>
      <c r="AHM417"/>
      <c r="AHN417"/>
      <c r="AHO417"/>
      <c r="AHP417"/>
      <c r="AHQ417"/>
      <c r="AHR417"/>
      <c r="AHS417"/>
      <c r="AHT417"/>
      <c r="AHU417"/>
      <c r="AHV417"/>
      <c r="AHW417"/>
      <c r="AHX417"/>
      <c r="AHY417"/>
      <c r="AHZ417"/>
      <c r="AIA417"/>
      <c r="AIB417"/>
      <c r="AIC417"/>
      <c r="AID417"/>
      <c r="AIE417"/>
      <c r="AIF417"/>
      <c r="AIG417"/>
      <c r="AIH417"/>
      <c r="AII417"/>
      <c r="AIJ417"/>
      <c r="AIK417"/>
      <c r="AIL417"/>
      <c r="AIM417"/>
      <c r="AIN417"/>
      <c r="AIO417"/>
      <c r="AIP417"/>
      <c r="AIQ417"/>
      <c r="AIR417"/>
      <c r="AIS417"/>
      <c r="AIT417"/>
      <c r="AIU417"/>
      <c r="AIV417"/>
      <c r="AIW417"/>
      <c r="AIX417"/>
      <c r="AIY417"/>
      <c r="AIZ417"/>
    </row>
    <row r="418" spans="1:936" s="6" customFormat="1" ht="18" customHeight="1" x14ac:dyDescent="0.25">
      <c r="A418" s="34">
        <v>412</v>
      </c>
      <c r="B418" s="16" t="s">
        <v>476</v>
      </c>
      <c r="C418" s="16" t="s">
        <v>872</v>
      </c>
      <c r="D418" s="16" t="s">
        <v>475</v>
      </c>
      <c r="E418" s="16" t="s">
        <v>140</v>
      </c>
      <c r="F418" s="17" t="s">
        <v>880</v>
      </c>
      <c r="G418" s="18">
        <v>85000</v>
      </c>
      <c r="H418" s="18">
        <v>8148.13</v>
      </c>
      <c r="I418" s="19">
        <v>25</v>
      </c>
      <c r="J418" s="45">
        <v>2439.5</v>
      </c>
      <c r="K418" s="39">
        <f t="shared" si="82"/>
        <v>6034.9999999999991</v>
      </c>
      <c r="L418" s="29">
        <f t="shared" si="83"/>
        <v>935.00000000000011</v>
      </c>
      <c r="M418" s="44">
        <v>2584</v>
      </c>
      <c r="N418" s="19">
        <f t="shared" si="84"/>
        <v>6026.5</v>
      </c>
      <c r="O418" s="19"/>
      <c r="P418" s="19">
        <f t="shared" si="85"/>
        <v>5023.5</v>
      </c>
      <c r="Q418" s="19">
        <f t="shared" si="86"/>
        <v>13196.630000000001</v>
      </c>
      <c r="R418" s="19">
        <f t="shared" si="87"/>
        <v>12996.5</v>
      </c>
      <c r="S418" s="19">
        <f t="shared" si="81"/>
        <v>71803.37</v>
      </c>
      <c r="T418" s="30" t="s">
        <v>41</v>
      </c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  <c r="ADN418"/>
      <c r="ADO418"/>
      <c r="ADP418"/>
      <c r="ADQ418"/>
      <c r="ADR418"/>
      <c r="ADS418"/>
      <c r="ADT418"/>
      <c r="ADU418"/>
      <c r="ADV418"/>
      <c r="ADW418"/>
      <c r="ADX418"/>
      <c r="ADY418"/>
      <c r="ADZ418"/>
      <c r="AEA418"/>
      <c r="AEB418"/>
      <c r="AEC418"/>
      <c r="AED418"/>
      <c r="AEE418"/>
      <c r="AEF418"/>
      <c r="AEG418"/>
      <c r="AEH418"/>
      <c r="AEI418"/>
      <c r="AEJ418"/>
      <c r="AEK418"/>
      <c r="AEL418"/>
      <c r="AEM418"/>
      <c r="AEN418"/>
      <c r="AEO418"/>
      <c r="AEP418"/>
      <c r="AEQ418"/>
      <c r="AER418"/>
      <c r="AES418"/>
      <c r="AET418"/>
      <c r="AEU418"/>
      <c r="AEV418"/>
      <c r="AEW418"/>
      <c r="AEX418"/>
      <c r="AEY418"/>
      <c r="AEZ418"/>
      <c r="AFA418"/>
      <c r="AFB418"/>
      <c r="AFC418"/>
      <c r="AFD418"/>
      <c r="AFE418"/>
      <c r="AFF418"/>
      <c r="AFG418"/>
      <c r="AFH418"/>
      <c r="AFI418"/>
      <c r="AFJ418"/>
      <c r="AFK418"/>
      <c r="AFL418"/>
      <c r="AFM418"/>
      <c r="AFN418"/>
      <c r="AFO418"/>
      <c r="AFP418"/>
      <c r="AFQ418"/>
      <c r="AFR418"/>
      <c r="AFS418"/>
      <c r="AFT418"/>
      <c r="AFU418"/>
      <c r="AFV418"/>
      <c r="AFW418"/>
      <c r="AFX418"/>
      <c r="AFY418"/>
      <c r="AFZ418"/>
      <c r="AGA418"/>
      <c r="AGB418"/>
      <c r="AGC418"/>
      <c r="AGD418"/>
      <c r="AGE418"/>
      <c r="AGF418"/>
      <c r="AGG418"/>
      <c r="AGH418"/>
      <c r="AGI418"/>
      <c r="AGJ418"/>
      <c r="AGK418"/>
      <c r="AGL418"/>
      <c r="AGM418"/>
      <c r="AGN418"/>
      <c r="AGO418"/>
      <c r="AGP418"/>
      <c r="AGQ418"/>
      <c r="AGR418"/>
      <c r="AGS418"/>
      <c r="AGT418"/>
      <c r="AGU418"/>
      <c r="AGV418"/>
      <c r="AGW418"/>
      <c r="AGX418"/>
      <c r="AGY418"/>
      <c r="AGZ418"/>
      <c r="AHA418"/>
      <c r="AHB418"/>
      <c r="AHC418"/>
      <c r="AHD418"/>
      <c r="AHE418"/>
      <c r="AHF418"/>
      <c r="AHG418"/>
      <c r="AHH418"/>
      <c r="AHI418"/>
      <c r="AHJ418"/>
      <c r="AHK418"/>
      <c r="AHL418"/>
      <c r="AHM418"/>
      <c r="AHN418"/>
      <c r="AHO418"/>
      <c r="AHP418"/>
      <c r="AHQ418"/>
      <c r="AHR418"/>
      <c r="AHS418"/>
      <c r="AHT418"/>
      <c r="AHU418"/>
      <c r="AHV418"/>
      <c r="AHW418"/>
      <c r="AHX418"/>
      <c r="AHY418"/>
      <c r="AHZ418"/>
      <c r="AIA418"/>
      <c r="AIB418"/>
      <c r="AIC418"/>
      <c r="AID418"/>
      <c r="AIE418"/>
      <c r="AIF418"/>
      <c r="AIG418"/>
      <c r="AIH418"/>
      <c r="AII418"/>
      <c r="AIJ418"/>
      <c r="AIK418"/>
      <c r="AIL418"/>
      <c r="AIM418"/>
      <c r="AIN418"/>
      <c r="AIO418"/>
      <c r="AIP418"/>
      <c r="AIQ418"/>
      <c r="AIR418"/>
      <c r="AIS418"/>
      <c r="AIT418"/>
      <c r="AIU418"/>
      <c r="AIV418"/>
      <c r="AIW418"/>
      <c r="AIX418"/>
      <c r="AIY418"/>
      <c r="AIZ418"/>
    </row>
    <row r="419" spans="1:936" s="6" customFormat="1" ht="18" customHeight="1" x14ac:dyDescent="0.25">
      <c r="A419" s="34">
        <v>413</v>
      </c>
      <c r="B419" s="16" t="s">
        <v>477</v>
      </c>
      <c r="C419" s="16" t="s">
        <v>873</v>
      </c>
      <c r="D419" s="16" t="s">
        <v>475</v>
      </c>
      <c r="E419" s="16" t="s">
        <v>140</v>
      </c>
      <c r="F419" s="17" t="s">
        <v>881</v>
      </c>
      <c r="G419" s="18">
        <v>70000</v>
      </c>
      <c r="H419" s="18">
        <v>5368.48</v>
      </c>
      <c r="I419" s="19">
        <v>25</v>
      </c>
      <c r="J419" s="45">
        <v>2009</v>
      </c>
      <c r="K419" s="39">
        <f t="shared" si="82"/>
        <v>4970</v>
      </c>
      <c r="L419" s="29">
        <f t="shared" si="83"/>
        <v>770.00000000000011</v>
      </c>
      <c r="M419" s="44">
        <v>2128</v>
      </c>
      <c r="N419" s="19">
        <f t="shared" si="84"/>
        <v>4963</v>
      </c>
      <c r="O419" s="19"/>
      <c r="P419" s="19">
        <f t="shared" si="85"/>
        <v>4137</v>
      </c>
      <c r="Q419" s="19">
        <f t="shared" si="86"/>
        <v>9530.48</v>
      </c>
      <c r="R419" s="19">
        <f t="shared" si="87"/>
        <v>10703</v>
      </c>
      <c r="S419" s="19">
        <f t="shared" si="81"/>
        <v>60469.520000000004</v>
      </c>
      <c r="T419" s="30" t="s">
        <v>41</v>
      </c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  <c r="ADN419"/>
      <c r="ADO419"/>
      <c r="ADP419"/>
      <c r="ADQ419"/>
      <c r="ADR419"/>
      <c r="ADS419"/>
      <c r="ADT419"/>
      <c r="ADU419"/>
      <c r="ADV419"/>
      <c r="ADW419"/>
      <c r="ADX419"/>
      <c r="ADY419"/>
      <c r="ADZ419"/>
      <c r="AEA419"/>
      <c r="AEB419"/>
      <c r="AEC419"/>
      <c r="AED419"/>
      <c r="AEE419"/>
      <c r="AEF419"/>
      <c r="AEG419"/>
      <c r="AEH419"/>
      <c r="AEI419"/>
      <c r="AEJ419"/>
      <c r="AEK419"/>
      <c r="AEL419"/>
      <c r="AEM419"/>
      <c r="AEN419"/>
      <c r="AEO419"/>
      <c r="AEP419"/>
      <c r="AEQ419"/>
      <c r="AER419"/>
      <c r="AES419"/>
      <c r="AET419"/>
      <c r="AEU419"/>
      <c r="AEV419"/>
      <c r="AEW419"/>
      <c r="AEX419"/>
      <c r="AEY419"/>
      <c r="AEZ419"/>
      <c r="AFA419"/>
      <c r="AFB419"/>
      <c r="AFC419"/>
      <c r="AFD419"/>
      <c r="AFE419"/>
      <c r="AFF419"/>
      <c r="AFG419"/>
      <c r="AFH419"/>
      <c r="AFI419"/>
      <c r="AFJ419"/>
      <c r="AFK419"/>
      <c r="AFL419"/>
      <c r="AFM419"/>
      <c r="AFN419"/>
      <c r="AFO419"/>
      <c r="AFP419"/>
      <c r="AFQ419"/>
      <c r="AFR419"/>
      <c r="AFS419"/>
      <c r="AFT419"/>
      <c r="AFU419"/>
      <c r="AFV419"/>
      <c r="AFW419"/>
      <c r="AFX419"/>
      <c r="AFY419"/>
      <c r="AFZ419"/>
      <c r="AGA419"/>
      <c r="AGB419"/>
      <c r="AGC419"/>
      <c r="AGD419"/>
      <c r="AGE419"/>
      <c r="AGF419"/>
      <c r="AGG419"/>
      <c r="AGH419"/>
      <c r="AGI419"/>
      <c r="AGJ419"/>
      <c r="AGK419"/>
      <c r="AGL419"/>
      <c r="AGM419"/>
      <c r="AGN419"/>
      <c r="AGO419"/>
      <c r="AGP419"/>
      <c r="AGQ419"/>
      <c r="AGR419"/>
      <c r="AGS419"/>
      <c r="AGT419"/>
      <c r="AGU419"/>
      <c r="AGV419"/>
      <c r="AGW419"/>
      <c r="AGX419"/>
      <c r="AGY419"/>
      <c r="AGZ419"/>
      <c r="AHA419"/>
      <c r="AHB419"/>
      <c r="AHC419"/>
      <c r="AHD419"/>
      <c r="AHE419"/>
      <c r="AHF419"/>
      <c r="AHG419"/>
      <c r="AHH419"/>
      <c r="AHI419"/>
      <c r="AHJ419"/>
      <c r="AHK419"/>
      <c r="AHL419"/>
      <c r="AHM419"/>
      <c r="AHN419"/>
      <c r="AHO419"/>
      <c r="AHP419"/>
      <c r="AHQ419"/>
      <c r="AHR419"/>
      <c r="AHS419"/>
      <c r="AHT419"/>
      <c r="AHU419"/>
      <c r="AHV419"/>
      <c r="AHW419"/>
      <c r="AHX419"/>
      <c r="AHY419"/>
      <c r="AHZ419"/>
      <c r="AIA419"/>
      <c r="AIB419"/>
      <c r="AIC419"/>
      <c r="AID419"/>
      <c r="AIE419"/>
      <c r="AIF419"/>
      <c r="AIG419"/>
      <c r="AIH419"/>
      <c r="AII419"/>
      <c r="AIJ419"/>
      <c r="AIK419"/>
      <c r="AIL419"/>
      <c r="AIM419"/>
      <c r="AIN419"/>
      <c r="AIO419"/>
      <c r="AIP419"/>
      <c r="AIQ419"/>
      <c r="AIR419"/>
      <c r="AIS419"/>
      <c r="AIT419"/>
      <c r="AIU419"/>
      <c r="AIV419"/>
      <c r="AIW419"/>
      <c r="AIX419"/>
      <c r="AIY419"/>
      <c r="AIZ419"/>
    </row>
    <row r="420" spans="1:936" s="6" customFormat="1" ht="18" customHeight="1" x14ac:dyDescent="0.25">
      <c r="A420" s="34">
        <v>414</v>
      </c>
      <c r="B420" s="16" t="s">
        <v>478</v>
      </c>
      <c r="C420" s="16" t="s">
        <v>872</v>
      </c>
      <c r="D420" s="16" t="s">
        <v>475</v>
      </c>
      <c r="E420" s="16" t="s">
        <v>140</v>
      </c>
      <c r="F420" s="17" t="s">
        <v>881</v>
      </c>
      <c r="G420" s="18">
        <v>70000</v>
      </c>
      <c r="H420" s="18">
        <v>5368.48</v>
      </c>
      <c r="I420" s="19">
        <v>25</v>
      </c>
      <c r="J420" s="45">
        <v>2009</v>
      </c>
      <c r="K420" s="39">
        <f t="shared" si="82"/>
        <v>4970</v>
      </c>
      <c r="L420" s="29">
        <f t="shared" si="83"/>
        <v>770.00000000000011</v>
      </c>
      <c r="M420" s="44">
        <v>2128</v>
      </c>
      <c r="N420" s="19">
        <f t="shared" si="84"/>
        <v>4963</v>
      </c>
      <c r="O420" s="19"/>
      <c r="P420" s="19">
        <f t="shared" si="85"/>
        <v>4137</v>
      </c>
      <c r="Q420" s="19">
        <f t="shared" si="86"/>
        <v>9530.48</v>
      </c>
      <c r="R420" s="19">
        <f t="shared" si="87"/>
        <v>10703</v>
      </c>
      <c r="S420" s="19">
        <f t="shared" si="81"/>
        <v>60469.520000000004</v>
      </c>
      <c r="T420" s="30" t="s">
        <v>41</v>
      </c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  <c r="ADN420"/>
      <c r="ADO420"/>
      <c r="ADP420"/>
      <c r="ADQ420"/>
      <c r="ADR420"/>
      <c r="ADS420"/>
      <c r="ADT420"/>
      <c r="ADU420"/>
      <c r="ADV420"/>
      <c r="ADW420"/>
      <c r="ADX420"/>
      <c r="ADY420"/>
      <c r="ADZ420"/>
      <c r="AEA420"/>
      <c r="AEB420"/>
      <c r="AEC420"/>
      <c r="AED420"/>
      <c r="AEE420"/>
      <c r="AEF420"/>
      <c r="AEG420"/>
      <c r="AEH420"/>
      <c r="AEI420"/>
      <c r="AEJ420"/>
      <c r="AEK420"/>
      <c r="AEL420"/>
      <c r="AEM420"/>
      <c r="AEN420"/>
      <c r="AEO420"/>
      <c r="AEP420"/>
      <c r="AEQ420"/>
      <c r="AER420"/>
      <c r="AES420"/>
      <c r="AET420"/>
      <c r="AEU420"/>
      <c r="AEV420"/>
      <c r="AEW420"/>
      <c r="AEX420"/>
      <c r="AEY420"/>
      <c r="AEZ420"/>
      <c r="AFA420"/>
      <c r="AFB420"/>
      <c r="AFC420"/>
      <c r="AFD420"/>
      <c r="AFE420"/>
      <c r="AFF420"/>
      <c r="AFG420"/>
      <c r="AFH420"/>
      <c r="AFI420"/>
      <c r="AFJ420"/>
      <c r="AFK420"/>
      <c r="AFL420"/>
      <c r="AFM420"/>
      <c r="AFN420"/>
      <c r="AFO420"/>
      <c r="AFP420"/>
      <c r="AFQ420"/>
      <c r="AFR420"/>
      <c r="AFS420"/>
      <c r="AFT420"/>
      <c r="AFU420"/>
      <c r="AFV420"/>
      <c r="AFW420"/>
      <c r="AFX420"/>
      <c r="AFY420"/>
      <c r="AFZ420"/>
      <c r="AGA420"/>
      <c r="AGB420"/>
      <c r="AGC420"/>
      <c r="AGD420"/>
      <c r="AGE420"/>
      <c r="AGF420"/>
      <c r="AGG420"/>
      <c r="AGH420"/>
      <c r="AGI420"/>
      <c r="AGJ420"/>
      <c r="AGK420"/>
      <c r="AGL420"/>
      <c r="AGM420"/>
      <c r="AGN420"/>
      <c r="AGO420"/>
      <c r="AGP420"/>
      <c r="AGQ420"/>
      <c r="AGR420"/>
      <c r="AGS420"/>
      <c r="AGT420"/>
      <c r="AGU420"/>
      <c r="AGV420"/>
      <c r="AGW420"/>
      <c r="AGX420"/>
      <c r="AGY420"/>
      <c r="AGZ420"/>
      <c r="AHA420"/>
      <c r="AHB420"/>
      <c r="AHC420"/>
      <c r="AHD420"/>
      <c r="AHE420"/>
      <c r="AHF420"/>
      <c r="AHG420"/>
      <c r="AHH420"/>
      <c r="AHI420"/>
      <c r="AHJ420"/>
      <c r="AHK420"/>
      <c r="AHL420"/>
      <c r="AHM420"/>
      <c r="AHN420"/>
      <c r="AHO420"/>
      <c r="AHP420"/>
      <c r="AHQ420"/>
      <c r="AHR420"/>
      <c r="AHS420"/>
      <c r="AHT420"/>
      <c r="AHU420"/>
      <c r="AHV420"/>
      <c r="AHW420"/>
      <c r="AHX420"/>
      <c r="AHY420"/>
      <c r="AHZ420"/>
      <c r="AIA420"/>
      <c r="AIB420"/>
      <c r="AIC420"/>
      <c r="AID420"/>
      <c r="AIE420"/>
      <c r="AIF420"/>
      <c r="AIG420"/>
      <c r="AIH420"/>
      <c r="AII420"/>
      <c r="AIJ420"/>
      <c r="AIK420"/>
      <c r="AIL420"/>
      <c r="AIM420"/>
      <c r="AIN420"/>
      <c r="AIO420"/>
      <c r="AIP420"/>
      <c r="AIQ420"/>
      <c r="AIR420"/>
      <c r="AIS420"/>
      <c r="AIT420"/>
      <c r="AIU420"/>
      <c r="AIV420"/>
      <c r="AIW420"/>
      <c r="AIX420"/>
      <c r="AIY420"/>
      <c r="AIZ420"/>
    </row>
    <row r="421" spans="1:936" s="6" customFormat="1" ht="18" customHeight="1" x14ac:dyDescent="0.25">
      <c r="A421" s="34">
        <v>415</v>
      </c>
      <c r="B421" s="16" t="s">
        <v>510</v>
      </c>
      <c r="C421" s="16" t="s">
        <v>873</v>
      </c>
      <c r="D421" s="16" t="s">
        <v>475</v>
      </c>
      <c r="E421" s="16" t="s">
        <v>140</v>
      </c>
      <c r="F421" s="17" t="s">
        <v>881</v>
      </c>
      <c r="G421" s="26">
        <v>70000</v>
      </c>
      <c r="H421" s="26">
        <v>5025.38</v>
      </c>
      <c r="I421" s="19">
        <v>25</v>
      </c>
      <c r="J421" s="46">
        <v>2009</v>
      </c>
      <c r="K421" s="42">
        <f t="shared" si="82"/>
        <v>4970</v>
      </c>
      <c r="L421" s="29">
        <f t="shared" si="83"/>
        <v>770.00000000000011</v>
      </c>
      <c r="M421" s="52">
        <v>2128</v>
      </c>
      <c r="N421" s="28">
        <f t="shared" si="84"/>
        <v>4963</v>
      </c>
      <c r="O421" s="28"/>
      <c r="P421" s="28">
        <f t="shared" si="85"/>
        <v>4137</v>
      </c>
      <c r="Q421" s="19">
        <f t="shared" si="86"/>
        <v>9187.380000000001</v>
      </c>
      <c r="R421" s="28">
        <f t="shared" si="87"/>
        <v>10703</v>
      </c>
      <c r="S421" s="28">
        <f t="shared" si="81"/>
        <v>60812.619999999995</v>
      </c>
      <c r="T421" s="30" t="s">
        <v>41</v>
      </c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  <c r="ADN421"/>
      <c r="ADO421"/>
      <c r="ADP421"/>
      <c r="ADQ421"/>
      <c r="ADR421"/>
      <c r="ADS421"/>
      <c r="ADT421"/>
      <c r="ADU421"/>
      <c r="ADV421"/>
      <c r="ADW421"/>
      <c r="ADX421"/>
      <c r="ADY421"/>
      <c r="ADZ421"/>
      <c r="AEA421"/>
      <c r="AEB421"/>
      <c r="AEC421"/>
      <c r="AED421"/>
      <c r="AEE421"/>
      <c r="AEF421"/>
      <c r="AEG421"/>
      <c r="AEH421"/>
      <c r="AEI421"/>
      <c r="AEJ421"/>
      <c r="AEK421"/>
      <c r="AEL421"/>
      <c r="AEM421"/>
      <c r="AEN421"/>
      <c r="AEO421"/>
      <c r="AEP421"/>
      <c r="AEQ421"/>
      <c r="AER421"/>
      <c r="AES421"/>
      <c r="AET421"/>
      <c r="AEU421"/>
      <c r="AEV421"/>
      <c r="AEW421"/>
      <c r="AEX421"/>
      <c r="AEY421"/>
      <c r="AEZ421"/>
      <c r="AFA421"/>
      <c r="AFB421"/>
      <c r="AFC421"/>
      <c r="AFD421"/>
      <c r="AFE421"/>
      <c r="AFF421"/>
      <c r="AFG421"/>
      <c r="AFH421"/>
      <c r="AFI421"/>
      <c r="AFJ421"/>
      <c r="AFK421"/>
      <c r="AFL421"/>
      <c r="AFM421"/>
      <c r="AFN421"/>
      <c r="AFO421"/>
      <c r="AFP421"/>
      <c r="AFQ421"/>
      <c r="AFR421"/>
      <c r="AFS421"/>
      <c r="AFT421"/>
      <c r="AFU421"/>
      <c r="AFV421"/>
      <c r="AFW421"/>
      <c r="AFX421"/>
      <c r="AFY421"/>
      <c r="AFZ421"/>
      <c r="AGA421"/>
      <c r="AGB421"/>
      <c r="AGC421"/>
      <c r="AGD421"/>
      <c r="AGE421"/>
      <c r="AGF421"/>
      <c r="AGG421"/>
      <c r="AGH421"/>
      <c r="AGI421"/>
      <c r="AGJ421"/>
      <c r="AGK421"/>
      <c r="AGL421"/>
      <c r="AGM421"/>
      <c r="AGN421"/>
      <c r="AGO421"/>
      <c r="AGP421"/>
      <c r="AGQ421"/>
      <c r="AGR421"/>
      <c r="AGS421"/>
      <c r="AGT421"/>
      <c r="AGU421"/>
      <c r="AGV421"/>
      <c r="AGW421"/>
      <c r="AGX421"/>
      <c r="AGY421"/>
      <c r="AGZ421"/>
      <c r="AHA421"/>
      <c r="AHB421"/>
      <c r="AHC421"/>
      <c r="AHD421"/>
      <c r="AHE421"/>
      <c r="AHF421"/>
      <c r="AHG421"/>
      <c r="AHH421"/>
      <c r="AHI421"/>
      <c r="AHJ421"/>
      <c r="AHK421"/>
      <c r="AHL421"/>
      <c r="AHM421"/>
      <c r="AHN421"/>
      <c r="AHO421"/>
      <c r="AHP421"/>
      <c r="AHQ421"/>
      <c r="AHR421"/>
      <c r="AHS421"/>
      <c r="AHT421"/>
      <c r="AHU421"/>
      <c r="AHV421"/>
      <c r="AHW421"/>
      <c r="AHX421"/>
      <c r="AHY421"/>
      <c r="AHZ421"/>
      <c r="AIA421"/>
      <c r="AIB421"/>
      <c r="AIC421"/>
      <c r="AID421"/>
      <c r="AIE421"/>
      <c r="AIF421"/>
      <c r="AIG421"/>
      <c r="AIH421"/>
      <c r="AII421"/>
      <c r="AIJ421"/>
      <c r="AIK421"/>
      <c r="AIL421"/>
      <c r="AIM421"/>
      <c r="AIN421"/>
      <c r="AIO421"/>
      <c r="AIP421"/>
      <c r="AIQ421"/>
      <c r="AIR421"/>
      <c r="AIS421"/>
      <c r="AIT421"/>
      <c r="AIU421"/>
      <c r="AIV421"/>
      <c r="AIW421"/>
      <c r="AIX421"/>
      <c r="AIY421"/>
      <c r="AIZ421"/>
    </row>
    <row r="422" spans="1:936" s="6" customFormat="1" ht="18" customHeight="1" x14ac:dyDescent="0.25">
      <c r="A422" s="34">
        <v>416</v>
      </c>
      <c r="B422" s="16" t="s">
        <v>743</v>
      </c>
      <c r="C422" s="16" t="s">
        <v>872</v>
      </c>
      <c r="D422" s="16" t="s">
        <v>475</v>
      </c>
      <c r="E422" s="16" t="s">
        <v>140</v>
      </c>
      <c r="F422" s="17" t="s">
        <v>881</v>
      </c>
      <c r="G422" s="26">
        <v>70000</v>
      </c>
      <c r="H422" s="26">
        <v>5025.38</v>
      </c>
      <c r="I422" s="19">
        <v>25</v>
      </c>
      <c r="J422" s="46">
        <v>2009</v>
      </c>
      <c r="K422" s="42">
        <f t="shared" si="82"/>
        <v>4970</v>
      </c>
      <c r="L422" s="29">
        <f t="shared" si="83"/>
        <v>770.00000000000011</v>
      </c>
      <c r="M422" s="52">
        <v>2128</v>
      </c>
      <c r="N422" s="28">
        <f t="shared" si="84"/>
        <v>4963</v>
      </c>
      <c r="O422" s="28"/>
      <c r="P422" s="28">
        <f t="shared" si="85"/>
        <v>4137</v>
      </c>
      <c r="Q422" s="19">
        <f t="shared" si="86"/>
        <v>9187.380000000001</v>
      </c>
      <c r="R422" s="28">
        <f t="shared" si="87"/>
        <v>10703</v>
      </c>
      <c r="S422" s="28">
        <f t="shared" si="81"/>
        <v>60812.619999999995</v>
      </c>
      <c r="T422" s="30" t="s">
        <v>41</v>
      </c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  <c r="ADN422"/>
      <c r="ADO422"/>
      <c r="ADP422"/>
      <c r="ADQ422"/>
      <c r="ADR422"/>
      <c r="ADS422"/>
      <c r="ADT422"/>
      <c r="ADU422"/>
      <c r="ADV422"/>
      <c r="ADW422"/>
      <c r="ADX422"/>
      <c r="ADY422"/>
      <c r="ADZ422"/>
      <c r="AEA422"/>
      <c r="AEB422"/>
      <c r="AEC422"/>
      <c r="AED422"/>
      <c r="AEE422"/>
      <c r="AEF422"/>
      <c r="AEG422"/>
      <c r="AEH422"/>
      <c r="AEI422"/>
      <c r="AEJ422"/>
      <c r="AEK422"/>
      <c r="AEL422"/>
      <c r="AEM422"/>
      <c r="AEN422"/>
      <c r="AEO422"/>
      <c r="AEP422"/>
      <c r="AEQ422"/>
      <c r="AER422"/>
      <c r="AES422"/>
      <c r="AET422"/>
      <c r="AEU422"/>
      <c r="AEV422"/>
      <c r="AEW422"/>
      <c r="AEX422"/>
      <c r="AEY422"/>
      <c r="AEZ422"/>
      <c r="AFA422"/>
      <c r="AFB422"/>
      <c r="AFC422"/>
      <c r="AFD422"/>
      <c r="AFE422"/>
      <c r="AFF422"/>
      <c r="AFG422"/>
      <c r="AFH422"/>
      <c r="AFI422"/>
      <c r="AFJ422"/>
      <c r="AFK422"/>
      <c r="AFL422"/>
      <c r="AFM422"/>
      <c r="AFN422"/>
      <c r="AFO422"/>
      <c r="AFP422"/>
      <c r="AFQ422"/>
      <c r="AFR422"/>
      <c r="AFS422"/>
      <c r="AFT422"/>
      <c r="AFU422"/>
      <c r="AFV422"/>
      <c r="AFW422"/>
      <c r="AFX422"/>
      <c r="AFY422"/>
      <c r="AFZ422"/>
      <c r="AGA422"/>
      <c r="AGB422"/>
      <c r="AGC422"/>
      <c r="AGD422"/>
      <c r="AGE422"/>
      <c r="AGF422"/>
      <c r="AGG422"/>
      <c r="AGH422"/>
      <c r="AGI422"/>
      <c r="AGJ422"/>
      <c r="AGK422"/>
      <c r="AGL422"/>
      <c r="AGM422"/>
      <c r="AGN422"/>
      <c r="AGO422"/>
      <c r="AGP422"/>
      <c r="AGQ422"/>
      <c r="AGR422"/>
      <c r="AGS422"/>
      <c r="AGT422"/>
      <c r="AGU422"/>
      <c r="AGV422"/>
      <c r="AGW422"/>
      <c r="AGX422"/>
      <c r="AGY422"/>
      <c r="AGZ422"/>
      <c r="AHA422"/>
      <c r="AHB422"/>
      <c r="AHC422"/>
      <c r="AHD422"/>
      <c r="AHE422"/>
      <c r="AHF422"/>
      <c r="AHG422"/>
      <c r="AHH422"/>
      <c r="AHI422"/>
      <c r="AHJ422"/>
      <c r="AHK422"/>
      <c r="AHL422"/>
      <c r="AHM422"/>
      <c r="AHN422"/>
      <c r="AHO422"/>
      <c r="AHP422"/>
      <c r="AHQ422"/>
      <c r="AHR422"/>
      <c r="AHS422"/>
      <c r="AHT422"/>
      <c r="AHU422"/>
      <c r="AHV422"/>
      <c r="AHW422"/>
      <c r="AHX422"/>
      <c r="AHY422"/>
      <c r="AHZ422"/>
      <c r="AIA422"/>
      <c r="AIB422"/>
      <c r="AIC422"/>
      <c r="AID422"/>
      <c r="AIE422"/>
      <c r="AIF422"/>
      <c r="AIG422"/>
      <c r="AIH422"/>
      <c r="AII422"/>
      <c r="AIJ422"/>
      <c r="AIK422"/>
      <c r="AIL422"/>
      <c r="AIM422"/>
      <c r="AIN422"/>
      <c r="AIO422"/>
      <c r="AIP422"/>
      <c r="AIQ422"/>
      <c r="AIR422"/>
      <c r="AIS422"/>
      <c r="AIT422"/>
      <c r="AIU422"/>
      <c r="AIV422"/>
      <c r="AIW422"/>
      <c r="AIX422"/>
      <c r="AIY422"/>
      <c r="AIZ422"/>
    </row>
    <row r="423" spans="1:936" s="6" customFormat="1" ht="18" customHeight="1" x14ac:dyDescent="0.25">
      <c r="A423" s="34">
        <v>417</v>
      </c>
      <c r="B423" s="16" t="s">
        <v>479</v>
      </c>
      <c r="C423" s="16" t="s">
        <v>873</v>
      </c>
      <c r="D423" s="16" t="s">
        <v>475</v>
      </c>
      <c r="E423" s="16" t="s">
        <v>140</v>
      </c>
      <c r="F423" s="17" t="s">
        <v>881</v>
      </c>
      <c r="G423" s="18">
        <v>70000</v>
      </c>
      <c r="H423" s="18">
        <v>5368.48</v>
      </c>
      <c r="I423" s="19">
        <v>25</v>
      </c>
      <c r="J423" s="45">
        <v>2009</v>
      </c>
      <c r="K423" s="39">
        <f t="shared" si="82"/>
        <v>4970</v>
      </c>
      <c r="L423" s="29">
        <f t="shared" si="83"/>
        <v>770.00000000000011</v>
      </c>
      <c r="M423" s="44">
        <v>2128</v>
      </c>
      <c r="N423" s="19">
        <f t="shared" si="84"/>
        <v>4963</v>
      </c>
      <c r="O423" s="19"/>
      <c r="P423" s="19">
        <f t="shared" si="85"/>
        <v>4137</v>
      </c>
      <c r="Q423" s="19">
        <f t="shared" si="86"/>
        <v>9530.48</v>
      </c>
      <c r="R423" s="19">
        <f t="shared" si="87"/>
        <v>10703</v>
      </c>
      <c r="S423" s="19">
        <f t="shared" si="81"/>
        <v>60469.520000000004</v>
      </c>
      <c r="T423" s="30" t="s">
        <v>41</v>
      </c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  <c r="ADN423"/>
      <c r="ADO423"/>
      <c r="ADP423"/>
      <c r="ADQ423"/>
      <c r="ADR423"/>
      <c r="ADS423"/>
      <c r="ADT423"/>
      <c r="ADU423"/>
      <c r="ADV423"/>
      <c r="ADW423"/>
      <c r="ADX423"/>
      <c r="ADY423"/>
      <c r="ADZ423"/>
      <c r="AEA423"/>
      <c r="AEB423"/>
      <c r="AEC423"/>
      <c r="AED423"/>
      <c r="AEE423"/>
      <c r="AEF423"/>
      <c r="AEG423"/>
      <c r="AEH423"/>
      <c r="AEI423"/>
      <c r="AEJ423"/>
      <c r="AEK423"/>
      <c r="AEL423"/>
      <c r="AEM423"/>
      <c r="AEN423"/>
      <c r="AEO423"/>
      <c r="AEP423"/>
      <c r="AEQ423"/>
      <c r="AER423"/>
      <c r="AES423"/>
      <c r="AET423"/>
      <c r="AEU423"/>
      <c r="AEV423"/>
      <c r="AEW423"/>
      <c r="AEX423"/>
      <c r="AEY423"/>
      <c r="AEZ423"/>
      <c r="AFA423"/>
      <c r="AFB423"/>
      <c r="AFC423"/>
      <c r="AFD423"/>
      <c r="AFE423"/>
      <c r="AFF423"/>
      <c r="AFG423"/>
      <c r="AFH423"/>
      <c r="AFI423"/>
      <c r="AFJ423"/>
      <c r="AFK423"/>
      <c r="AFL423"/>
      <c r="AFM423"/>
      <c r="AFN423"/>
      <c r="AFO423"/>
      <c r="AFP423"/>
      <c r="AFQ423"/>
      <c r="AFR423"/>
      <c r="AFS423"/>
      <c r="AFT423"/>
      <c r="AFU423"/>
      <c r="AFV423"/>
      <c r="AFW423"/>
      <c r="AFX423"/>
      <c r="AFY423"/>
      <c r="AFZ423"/>
      <c r="AGA423"/>
      <c r="AGB423"/>
      <c r="AGC423"/>
      <c r="AGD423"/>
      <c r="AGE423"/>
      <c r="AGF423"/>
      <c r="AGG423"/>
      <c r="AGH423"/>
      <c r="AGI423"/>
      <c r="AGJ423"/>
      <c r="AGK423"/>
      <c r="AGL423"/>
      <c r="AGM423"/>
      <c r="AGN423"/>
      <c r="AGO423"/>
      <c r="AGP423"/>
      <c r="AGQ423"/>
      <c r="AGR423"/>
      <c r="AGS423"/>
      <c r="AGT423"/>
      <c r="AGU423"/>
      <c r="AGV423"/>
      <c r="AGW423"/>
      <c r="AGX423"/>
      <c r="AGY423"/>
      <c r="AGZ423"/>
      <c r="AHA423"/>
      <c r="AHB423"/>
      <c r="AHC423"/>
      <c r="AHD423"/>
      <c r="AHE423"/>
      <c r="AHF423"/>
      <c r="AHG423"/>
      <c r="AHH423"/>
      <c r="AHI423"/>
      <c r="AHJ423"/>
      <c r="AHK423"/>
      <c r="AHL423"/>
      <c r="AHM423"/>
      <c r="AHN423"/>
      <c r="AHO423"/>
      <c r="AHP423"/>
      <c r="AHQ423"/>
      <c r="AHR423"/>
      <c r="AHS423"/>
      <c r="AHT423"/>
      <c r="AHU423"/>
      <c r="AHV423"/>
      <c r="AHW423"/>
      <c r="AHX423"/>
      <c r="AHY423"/>
      <c r="AHZ423"/>
      <c r="AIA423"/>
      <c r="AIB423"/>
      <c r="AIC423"/>
      <c r="AID423"/>
      <c r="AIE423"/>
      <c r="AIF423"/>
      <c r="AIG423"/>
      <c r="AIH423"/>
      <c r="AII423"/>
      <c r="AIJ423"/>
      <c r="AIK423"/>
      <c r="AIL423"/>
      <c r="AIM423"/>
      <c r="AIN423"/>
      <c r="AIO423"/>
      <c r="AIP423"/>
      <c r="AIQ423"/>
      <c r="AIR423"/>
      <c r="AIS423"/>
      <c r="AIT423"/>
      <c r="AIU423"/>
      <c r="AIV423"/>
      <c r="AIW423"/>
      <c r="AIX423"/>
      <c r="AIY423"/>
      <c r="AIZ423"/>
    </row>
    <row r="424" spans="1:936" s="6" customFormat="1" ht="18" customHeight="1" x14ac:dyDescent="0.25">
      <c r="A424" s="34">
        <v>418</v>
      </c>
      <c r="B424" s="16" t="s">
        <v>480</v>
      </c>
      <c r="C424" s="16" t="s">
        <v>872</v>
      </c>
      <c r="D424" s="16" t="s">
        <v>475</v>
      </c>
      <c r="E424" s="16" t="s">
        <v>140</v>
      </c>
      <c r="F424" s="17" t="s">
        <v>881</v>
      </c>
      <c r="G424" s="18">
        <v>70000</v>
      </c>
      <c r="H424" s="18">
        <v>5368.48</v>
      </c>
      <c r="I424" s="19">
        <v>25</v>
      </c>
      <c r="J424" s="45">
        <v>2009</v>
      </c>
      <c r="K424" s="39">
        <f t="shared" si="82"/>
        <v>4970</v>
      </c>
      <c r="L424" s="29">
        <f t="shared" si="83"/>
        <v>770.00000000000011</v>
      </c>
      <c r="M424" s="44">
        <v>2128</v>
      </c>
      <c r="N424" s="19">
        <f t="shared" si="84"/>
        <v>4963</v>
      </c>
      <c r="O424" s="19"/>
      <c r="P424" s="19">
        <f t="shared" si="85"/>
        <v>4137</v>
      </c>
      <c r="Q424" s="19">
        <f t="shared" si="86"/>
        <v>9530.48</v>
      </c>
      <c r="R424" s="19">
        <f t="shared" si="87"/>
        <v>10703</v>
      </c>
      <c r="S424" s="19">
        <f t="shared" si="81"/>
        <v>60469.520000000004</v>
      </c>
      <c r="T424" s="30" t="s">
        <v>41</v>
      </c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  <c r="ADN424"/>
      <c r="ADO424"/>
      <c r="ADP424"/>
      <c r="ADQ424"/>
      <c r="ADR424"/>
      <c r="ADS424"/>
      <c r="ADT424"/>
      <c r="ADU424"/>
      <c r="ADV424"/>
      <c r="ADW424"/>
      <c r="ADX424"/>
      <c r="ADY424"/>
      <c r="ADZ424"/>
      <c r="AEA424"/>
      <c r="AEB424"/>
      <c r="AEC424"/>
      <c r="AED424"/>
      <c r="AEE424"/>
      <c r="AEF424"/>
      <c r="AEG424"/>
      <c r="AEH424"/>
      <c r="AEI424"/>
      <c r="AEJ424"/>
      <c r="AEK424"/>
      <c r="AEL424"/>
      <c r="AEM424"/>
      <c r="AEN424"/>
      <c r="AEO424"/>
      <c r="AEP424"/>
      <c r="AEQ424"/>
      <c r="AER424"/>
      <c r="AES424"/>
      <c r="AET424"/>
      <c r="AEU424"/>
      <c r="AEV424"/>
      <c r="AEW424"/>
      <c r="AEX424"/>
      <c r="AEY424"/>
      <c r="AEZ424"/>
      <c r="AFA424"/>
      <c r="AFB424"/>
      <c r="AFC424"/>
      <c r="AFD424"/>
      <c r="AFE424"/>
      <c r="AFF424"/>
      <c r="AFG424"/>
      <c r="AFH424"/>
      <c r="AFI424"/>
      <c r="AFJ424"/>
      <c r="AFK424"/>
      <c r="AFL424"/>
      <c r="AFM424"/>
      <c r="AFN424"/>
      <c r="AFO424"/>
      <c r="AFP424"/>
      <c r="AFQ424"/>
      <c r="AFR424"/>
      <c r="AFS424"/>
      <c r="AFT424"/>
      <c r="AFU424"/>
      <c r="AFV424"/>
      <c r="AFW424"/>
      <c r="AFX424"/>
      <c r="AFY424"/>
      <c r="AFZ424"/>
      <c r="AGA424"/>
      <c r="AGB424"/>
      <c r="AGC424"/>
      <c r="AGD424"/>
      <c r="AGE424"/>
      <c r="AGF424"/>
      <c r="AGG424"/>
      <c r="AGH424"/>
      <c r="AGI424"/>
      <c r="AGJ424"/>
      <c r="AGK424"/>
      <c r="AGL424"/>
      <c r="AGM424"/>
      <c r="AGN424"/>
      <c r="AGO424"/>
      <c r="AGP424"/>
      <c r="AGQ424"/>
      <c r="AGR424"/>
      <c r="AGS424"/>
      <c r="AGT424"/>
      <c r="AGU424"/>
      <c r="AGV424"/>
      <c r="AGW424"/>
      <c r="AGX424"/>
      <c r="AGY424"/>
      <c r="AGZ424"/>
      <c r="AHA424"/>
      <c r="AHB424"/>
      <c r="AHC424"/>
      <c r="AHD424"/>
      <c r="AHE424"/>
      <c r="AHF424"/>
      <c r="AHG424"/>
      <c r="AHH424"/>
      <c r="AHI424"/>
      <c r="AHJ424"/>
      <c r="AHK424"/>
      <c r="AHL424"/>
      <c r="AHM424"/>
      <c r="AHN424"/>
      <c r="AHO424"/>
      <c r="AHP424"/>
      <c r="AHQ424"/>
      <c r="AHR424"/>
      <c r="AHS424"/>
      <c r="AHT424"/>
      <c r="AHU424"/>
      <c r="AHV424"/>
      <c r="AHW424"/>
      <c r="AHX424"/>
      <c r="AHY424"/>
      <c r="AHZ424"/>
      <c r="AIA424"/>
      <c r="AIB424"/>
      <c r="AIC424"/>
      <c r="AID424"/>
      <c r="AIE424"/>
      <c r="AIF424"/>
      <c r="AIG424"/>
      <c r="AIH424"/>
      <c r="AII424"/>
      <c r="AIJ424"/>
      <c r="AIK424"/>
      <c r="AIL424"/>
      <c r="AIM424"/>
      <c r="AIN424"/>
      <c r="AIO424"/>
      <c r="AIP424"/>
      <c r="AIQ424"/>
      <c r="AIR424"/>
      <c r="AIS424"/>
      <c r="AIT424"/>
      <c r="AIU424"/>
      <c r="AIV424"/>
      <c r="AIW424"/>
      <c r="AIX424"/>
      <c r="AIY424"/>
      <c r="AIZ424"/>
    </row>
    <row r="425" spans="1:936" s="6" customFormat="1" ht="18" customHeight="1" x14ac:dyDescent="0.25">
      <c r="A425" s="34">
        <v>419</v>
      </c>
      <c r="B425" s="16" t="s">
        <v>482</v>
      </c>
      <c r="C425" s="16" t="s">
        <v>872</v>
      </c>
      <c r="D425" s="16" t="s">
        <v>475</v>
      </c>
      <c r="E425" s="16" t="s">
        <v>140</v>
      </c>
      <c r="F425" s="17" t="s">
        <v>881</v>
      </c>
      <c r="G425" s="18">
        <v>70000</v>
      </c>
      <c r="H425" s="18">
        <v>5368.48</v>
      </c>
      <c r="I425" s="19">
        <v>25</v>
      </c>
      <c r="J425" s="45">
        <v>2009</v>
      </c>
      <c r="K425" s="39">
        <f t="shared" si="82"/>
        <v>4970</v>
      </c>
      <c r="L425" s="29">
        <f t="shared" si="83"/>
        <v>770.00000000000011</v>
      </c>
      <c r="M425" s="44">
        <v>2128</v>
      </c>
      <c r="N425" s="19">
        <f t="shared" si="84"/>
        <v>4963</v>
      </c>
      <c r="O425" s="19"/>
      <c r="P425" s="19">
        <f t="shared" si="85"/>
        <v>4137</v>
      </c>
      <c r="Q425" s="19">
        <f t="shared" si="86"/>
        <v>9530.48</v>
      </c>
      <c r="R425" s="19">
        <f t="shared" si="87"/>
        <v>10703</v>
      </c>
      <c r="S425" s="19">
        <f t="shared" si="81"/>
        <v>60469.520000000004</v>
      </c>
      <c r="T425" s="30" t="s">
        <v>41</v>
      </c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  <c r="ADN425"/>
      <c r="ADO425"/>
      <c r="ADP425"/>
      <c r="ADQ425"/>
      <c r="ADR425"/>
      <c r="ADS425"/>
      <c r="ADT425"/>
      <c r="ADU425"/>
      <c r="ADV425"/>
      <c r="ADW425"/>
      <c r="ADX425"/>
      <c r="ADY425"/>
      <c r="ADZ425"/>
      <c r="AEA425"/>
      <c r="AEB425"/>
      <c r="AEC425"/>
      <c r="AED425"/>
      <c r="AEE425"/>
      <c r="AEF425"/>
      <c r="AEG425"/>
      <c r="AEH425"/>
      <c r="AEI425"/>
      <c r="AEJ425"/>
      <c r="AEK425"/>
      <c r="AEL425"/>
      <c r="AEM425"/>
      <c r="AEN425"/>
      <c r="AEO425"/>
      <c r="AEP425"/>
      <c r="AEQ425"/>
      <c r="AER425"/>
      <c r="AES425"/>
      <c r="AET425"/>
      <c r="AEU425"/>
      <c r="AEV425"/>
      <c r="AEW425"/>
      <c r="AEX425"/>
      <c r="AEY425"/>
      <c r="AEZ425"/>
      <c r="AFA425"/>
      <c r="AFB425"/>
      <c r="AFC425"/>
      <c r="AFD425"/>
      <c r="AFE425"/>
      <c r="AFF425"/>
      <c r="AFG425"/>
      <c r="AFH425"/>
      <c r="AFI425"/>
      <c r="AFJ425"/>
      <c r="AFK425"/>
      <c r="AFL425"/>
      <c r="AFM425"/>
      <c r="AFN425"/>
      <c r="AFO425"/>
      <c r="AFP425"/>
      <c r="AFQ425"/>
      <c r="AFR425"/>
      <c r="AFS425"/>
      <c r="AFT425"/>
      <c r="AFU425"/>
      <c r="AFV425"/>
      <c r="AFW425"/>
      <c r="AFX425"/>
      <c r="AFY425"/>
      <c r="AFZ425"/>
      <c r="AGA425"/>
      <c r="AGB425"/>
      <c r="AGC425"/>
      <c r="AGD425"/>
      <c r="AGE425"/>
      <c r="AGF425"/>
      <c r="AGG425"/>
      <c r="AGH425"/>
      <c r="AGI425"/>
      <c r="AGJ425"/>
      <c r="AGK425"/>
      <c r="AGL425"/>
      <c r="AGM425"/>
      <c r="AGN425"/>
      <c r="AGO425"/>
      <c r="AGP425"/>
      <c r="AGQ425"/>
      <c r="AGR425"/>
      <c r="AGS425"/>
      <c r="AGT425"/>
      <c r="AGU425"/>
      <c r="AGV425"/>
      <c r="AGW425"/>
      <c r="AGX425"/>
      <c r="AGY425"/>
      <c r="AGZ425"/>
      <c r="AHA425"/>
      <c r="AHB425"/>
      <c r="AHC425"/>
      <c r="AHD425"/>
      <c r="AHE425"/>
      <c r="AHF425"/>
      <c r="AHG425"/>
      <c r="AHH425"/>
      <c r="AHI425"/>
      <c r="AHJ425"/>
      <c r="AHK425"/>
      <c r="AHL425"/>
      <c r="AHM425"/>
      <c r="AHN425"/>
      <c r="AHO425"/>
      <c r="AHP425"/>
      <c r="AHQ425"/>
      <c r="AHR425"/>
      <c r="AHS425"/>
      <c r="AHT425"/>
      <c r="AHU425"/>
      <c r="AHV425"/>
      <c r="AHW425"/>
      <c r="AHX425"/>
      <c r="AHY425"/>
      <c r="AHZ425"/>
      <c r="AIA425"/>
      <c r="AIB425"/>
      <c r="AIC425"/>
      <c r="AID425"/>
      <c r="AIE425"/>
      <c r="AIF425"/>
      <c r="AIG425"/>
      <c r="AIH425"/>
      <c r="AII425"/>
      <c r="AIJ425"/>
      <c r="AIK425"/>
      <c r="AIL425"/>
      <c r="AIM425"/>
      <c r="AIN425"/>
      <c r="AIO425"/>
      <c r="AIP425"/>
      <c r="AIQ425"/>
      <c r="AIR425"/>
      <c r="AIS425"/>
      <c r="AIT425"/>
      <c r="AIU425"/>
      <c r="AIV425"/>
      <c r="AIW425"/>
      <c r="AIX425"/>
      <c r="AIY425"/>
      <c r="AIZ425"/>
    </row>
    <row r="426" spans="1:936" s="6" customFormat="1" ht="18" customHeight="1" x14ac:dyDescent="0.25">
      <c r="A426" s="34">
        <v>420</v>
      </c>
      <c r="B426" s="16" t="s">
        <v>483</v>
      </c>
      <c r="C426" s="16" t="s">
        <v>873</v>
      </c>
      <c r="D426" s="16" t="s">
        <v>475</v>
      </c>
      <c r="E426" s="16" t="s">
        <v>140</v>
      </c>
      <c r="F426" s="17" t="s">
        <v>881</v>
      </c>
      <c r="G426" s="18">
        <v>70000</v>
      </c>
      <c r="H426" s="18">
        <v>5368.48</v>
      </c>
      <c r="I426" s="19">
        <v>25</v>
      </c>
      <c r="J426" s="45">
        <v>2009</v>
      </c>
      <c r="K426" s="39">
        <f t="shared" si="82"/>
        <v>4970</v>
      </c>
      <c r="L426" s="29">
        <f t="shared" si="83"/>
        <v>770.00000000000011</v>
      </c>
      <c r="M426" s="44">
        <v>2128</v>
      </c>
      <c r="N426" s="19">
        <f t="shared" si="84"/>
        <v>4963</v>
      </c>
      <c r="O426" s="19"/>
      <c r="P426" s="19">
        <f t="shared" si="85"/>
        <v>4137</v>
      </c>
      <c r="Q426" s="19">
        <f t="shared" si="86"/>
        <v>9530.48</v>
      </c>
      <c r="R426" s="19">
        <f t="shared" si="87"/>
        <v>10703</v>
      </c>
      <c r="S426" s="19">
        <f t="shared" si="81"/>
        <v>60469.520000000004</v>
      </c>
      <c r="T426" s="30" t="s">
        <v>41</v>
      </c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  <c r="ADN426"/>
      <c r="ADO426"/>
      <c r="ADP426"/>
      <c r="ADQ426"/>
      <c r="ADR426"/>
      <c r="ADS426"/>
      <c r="ADT426"/>
      <c r="ADU426"/>
      <c r="ADV426"/>
      <c r="ADW426"/>
      <c r="ADX426"/>
      <c r="ADY426"/>
      <c r="ADZ426"/>
      <c r="AEA426"/>
      <c r="AEB426"/>
      <c r="AEC426"/>
      <c r="AED426"/>
      <c r="AEE426"/>
      <c r="AEF426"/>
      <c r="AEG426"/>
      <c r="AEH426"/>
      <c r="AEI426"/>
      <c r="AEJ426"/>
      <c r="AEK426"/>
      <c r="AEL426"/>
      <c r="AEM426"/>
      <c r="AEN426"/>
      <c r="AEO426"/>
      <c r="AEP426"/>
      <c r="AEQ426"/>
      <c r="AER426"/>
      <c r="AES426"/>
      <c r="AET426"/>
      <c r="AEU426"/>
      <c r="AEV426"/>
      <c r="AEW426"/>
      <c r="AEX426"/>
      <c r="AEY426"/>
      <c r="AEZ426"/>
      <c r="AFA426"/>
      <c r="AFB426"/>
      <c r="AFC426"/>
      <c r="AFD426"/>
      <c r="AFE426"/>
      <c r="AFF426"/>
      <c r="AFG426"/>
      <c r="AFH426"/>
      <c r="AFI426"/>
      <c r="AFJ426"/>
      <c r="AFK426"/>
      <c r="AFL426"/>
      <c r="AFM426"/>
      <c r="AFN426"/>
      <c r="AFO426"/>
      <c r="AFP426"/>
      <c r="AFQ426"/>
      <c r="AFR426"/>
      <c r="AFS426"/>
      <c r="AFT426"/>
      <c r="AFU426"/>
      <c r="AFV426"/>
      <c r="AFW426"/>
      <c r="AFX426"/>
      <c r="AFY426"/>
      <c r="AFZ426"/>
      <c r="AGA426"/>
      <c r="AGB426"/>
      <c r="AGC426"/>
      <c r="AGD426"/>
      <c r="AGE426"/>
      <c r="AGF426"/>
      <c r="AGG426"/>
      <c r="AGH426"/>
      <c r="AGI426"/>
      <c r="AGJ426"/>
      <c r="AGK426"/>
      <c r="AGL426"/>
      <c r="AGM426"/>
      <c r="AGN426"/>
      <c r="AGO426"/>
      <c r="AGP426"/>
      <c r="AGQ426"/>
      <c r="AGR426"/>
      <c r="AGS426"/>
      <c r="AGT426"/>
      <c r="AGU426"/>
      <c r="AGV426"/>
      <c r="AGW426"/>
      <c r="AGX426"/>
      <c r="AGY426"/>
      <c r="AGZ426"/>
      <c r="AHA426"/>
      <c r="AHB426"/>
      <c r="AHC426"/>
      <c r="AHD426"/>
      <c r="AHE426"/>
      <c r="AHF426"/>
      <c r="AHG426"/>
      <c r="AHH426"/>
      <c r="AHI426"/>
      <c r="AHJ426"/>
      <c r="AHK426"/>
      <c r="AHL426"/>
      <c r="AHM426"/>
      <c r="AHN426"/>
      <c r="AHO426"/>
      <c r="AHP426"/>
      <c r="AHQ426"/>
      <c r="AHR426"/>
      <c r="AHS426"/>
      <c r="AHT426"/>
      <c r="AHU426"/>
      <c r="AHV426"/>
      <c r="AHW426"/>
      <c r="AHX426"/>
      <c r="AHY426"/>
      <c r="AHZ426"/>
      <c r="AIA426"/>
      <c r="AIB426"/>
      <c r="AIC426"/>
      <c r="AID426"/>
      <c r="AIE426"/>
      <c r="AIF426"/>
      <c r="AIG426"/>
      <c r="AIH426"/>
      <c r="AII426"/>
      <c r="AIJ426"/>
      <c r="AIK426"/>
      <c r="AIL426"/>
      <c r="AIM426"/>
      <c r="AIN426"/>
      <c r="AIO426"/>
      <c r="AIP426"/>
      <c r="AIQ426"/>
      <c r="AIR426"/>
      <c r="AIS426"/>
      <c r="AIT426"/>
      <c r="AIU426"/>
      <c r="AIV426"/>
      <c r="AIW426"/>
      <c r="AIX426"/>
      <c r="AIY426"/>
      <c r="AIZ426"/>
    </row>
    <row r="427" spans="1:936" s="6" customFormat="1" ht="18" customHeight="1" x14ac:dyDescent="0.25">
      <c r="A427" s="34">
        <v>421</v>
      </c>
      <c r="B427" s="16" t="s">
        <v>485</v>
      </c>
      <c r="C427" s="16" t="s">
        <v>872</v>
      </c>
      <c r="D427" s="16" t="s">
        <v>475</v>
      </c>
      <c r="E427" s="16" t="s">
        <v>140</v>
      </c>
      <c r="F427" s="17" t="s">
        <v>881</v>
      </c>
      <c r="G427" s="18">
        <v>70000</v>
      </c>
      <c r="H427" s="18">
        <v>5025.38</v>
      </c>
      <c r="I427" s="19">
        <v>25</v>
      </c>
      <c r="J427" s="45">
        <v>2009</v>
      </c>
      <c r="K427" s="39">
        <f t="shared" si="82"/>
        <v>4970</v>
      </c>
      <c r="L427" s="29">
        <f t="shared" si="83"/>
        <v>770.00000000000011</v>
      </c>
      <c r="M427" s="44">
        <v>2128</v>
      </c>
      <c r="N427" s="19">
        <f t="shared" si="84"/>
        <v>4963</v>
      </c>
      <c r="O427" s="19"/>
      <c r="P427" s="19">
        <f t="shared" si="85"/>
        <v>4137</v>
      </c>
      <c r="Q427" s="19">
        <f t="shared" si="86"/>
        <v>9187.380000000001</v>
      </c>
      <c r="R427" s="19">
        <f t="shared" si="87"/>
        <v>10703</v>
      </c>
      <c r="S427" s="19">
        <f t="shared" si="81"/>
        <v>60812.619999999995</v>
      </c>
      <c r="T427" s="30" t="s">
        <v>41</v>
      </c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  <c r="ABZ427"/>
      <c r="ACA427"/>
      <c r="ACB427"/>
      <c r="ACC427"/>
      <c r="ACD427"/>
      <c r="ACE427"/>
      <c r="ACF427"/>
      <c r="ACG427"/>
      <c r="ACH427"/>
      <c r="ACI427"/>
      <c r="ACJ427"/>
      <c r="ACK427"/>
      <c r="ACL427"/>
      <c r="ACM427"/>
      <c r="ACN427"/>
      <c r="ACO427"/>
      <c r="ACP427"/>
      <c r="ACQ427"/>
      <c r="ACR427"/>
      <c r="ACS427"/>
      <c r="ACT427"/>
      <c r="ACU427"/>
      <c r="ACV427"/>
      <c r="ACW427"/>
      <c r="ACX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  <c r="ADN427"/>
      <c r="ADO427"/>
      <c r="ADP427"/>
      <c r="ADQ427"/>
      <c r="ADR427"/>
      <c r="ADS427"/>
      <c r="ADT427"/>
      <c r="ADU427"/>
      <c r="ADV427"/>
      <c r="ADW427"/>
      <c r="ADX427"/>
      <c r="ADY427"/>
      <c r="ADZ427"/>
      <c r="AEA427"/>
      <c r="AEB427"/>
      <c r="AEC427"/>
      <c r="AED427"/>
      <c r="AEE427"/>
      <c r="AEF427"/>
      <c r="AEG427"/>
      <c r="AEH427"/>
      <c r="AEI427"/>
      <c r="AEJ427"/>
      <c r="AEK427"/>
      <c r="AEL427"/>
      <c r="AEM427"/>
      <c r="AEN427"/>
      <c r="AEO427"/>
      <c r="AEP427"/>
      <c r="AEQ427"/>
      <c r="AER427"/>
      <c r="AES427"/>
      <c r="AET427"/>
      <c r="AEU427"/>
      <c r="AEV427"/>
      <c r="AEW427"/>
      <c r="AEX427"/>
      <c r="AEY427"/>
      <c r="AEZ427"/>
      <c r="AFA427"/>
      <c r="AFB427"/>
      <c r="AFC427"/>
      <c r="AFD427"/>
      <c r="AFE427"/>
      <c r="AFF427"/>
      <c r="AFG427"/>
      <c r="AFH427"/>
      <c r="AFI427"/>
      <c r="AFJ427"/>
      <c r="AFK427"/>
      <c r="AFL427"/>
      <c r="AFM427"/>
      <c r="AFN427"/>
      <c r="AFO427"/>
      <c r="AFP427"/>
      <c r="AFQ427"/>
      <c r="AFR427"/>
      <c r="AFS427"/>
      <c r="AFT427"/>
      <c r="AFU427"/>
      <c r="AFV427"/>
      <c r="AFW427"/>
      <c r="AFX427"/>
      <c r="AFY427"/>
      <c r="AFZ427"/>
      <c r="AGA427"/>
      <c r="AGB427"/>
      <c r="AGC427"/>
      <c r="AGD427"/>
      <c r="AGE427"/>
      <c r="AGF427"/>
      <c r="AGG427"/>
      <c r="AGH427"/>
      <c r="AGI427"/>
      <c r="AGJ427"/>
      <c r="AGK427"/>
      <c r="AGL427"/>
      <c r="AGM427"/>
      <c r="AGN427"/>
      <c r="AGO427"/>
      <c r="AGP427"/>
      <c r="AGQ427"/>
      <c r="AGR427"/>
      <c r="AGS427"/>
      <c r="AGT427"/>
      <c r="AGU427"/>
      <c r="AGV427"/>
      <c r="AGW427"/>
      <c r="AGX427"/>
      <c r="AGY427"/>
      <c r="AGZ427"/>
      <c r="AHA427"/>
      <c r="AHB427"/>
      <c r="AHC427"/>
      <c r="AHD427"/>
      <c r="AHE427"/>
      <c r="AHF427"/>
      <c r="AHG427"/>
      <c r="AHH427"/>
      <c r="AHI427"/>
      <c r="AHJ427"/>
      <c r="AHK427"/>
      <c r="AHL427"/>
      <c r="AHM427"/>
      <c r="AHN427"/>
      <c r="AHO427"/>
      <c r="AHP427"/>
      <c r="AHQ427"/>
      <c r="AHR427"/>
      <c r="AHS427"/>
      <c r="AHT427"/>
      <c r="AHU427"/>
      <c r="AHV427"/>
      <c r="AHW427"/>
      <c r="AHX427"/>
      <c r="AHY427"/>
      <c r="AHZ427"/>
      <c r="AIA427"/>
      <c r="AIB427"/>
      <c r="AIC427"/>
      <c r="AID427"/>
      <c r="AIE427"/>
      <c r="AIF427"/>
      <c r="AIG427"/>
      <c r="AIH427"/>
      <c r="AII427"/>
      <c r="AIJ427"/>
      <c r="AIK427"/>
      <c r="AIL427"/>
      <c r="AIM427"/>
      <c r="AIN427"/>
      <c r="AIO427"/>
      <c r="AIP427"/>
      <c r="AIQ427"/>
      <c r="AIR427"/>
      <c r="AIS427"/>
      <c r="AIT427"/>
      <c r="AIU427"/>
      <c r="AIV427"/>
      <c r="AIW427"/>
      <c r="AIX427"/>
      <c r="AIY427"/>
      <c r="AIZ427"/>
    </row>
    <row r="428" spans="1:936" s="6" customFormat="1" ht="18" customHeight="1" x14ac:dyDescent="0.25">
      <c r="A428" s="34">
        <v>422</v>
      </c>
      <c r="B428" s="16" t="s">
        <v>486</v>
      </c>
      <c r="C428" s="16" t="s">
        <v>872</v>
      </c>
      <c r="D428" s="16" t="s">
        <v>475</v>
      </c>
      <c r="E428" s="16" t="s">
        <v>140</v>
      </c>
      <c r="F428" s="17" t="s">
        <v>881</v>
      </c>
      <c r="G428" s="18">
        <v>70000</v>
      </c>
      <c r="H428" s="18">
        <v>5025.38</v>
      </c>
      <c r="I428" s="19">
        <v>25</v>
      </c>
      <c r="J428" s="45">
        <v>2009</v>
      </c>
      <c r="K428" s="39">
        <f t="shared" si="82"/>
        <v>4970</v>
      </c>
      <c r="L428" s="29">
        <f t="shared" si="83"/>
        <v>770.00000000000011</v>
      </c>
      <c r="M428" s="44">
        <v>2128</v>
      </c>
      <c r="N428" s="19">
        <f t="shared" si="84"/>
        <v>4963</v>
      </c>
      <c r="O428" s="19"/>
      <c r="P428" s="19">
        <f t="shared" si="85"/>
        <v>4137</v>
      </c>
      <c r="Q428" s="19">
        <f t="shared" si="86"/>
        <v>9187.380000000001</v>
      </c>
      <c r="R428" s="19">
        <f t="shared" si="87"/>
        <v>10703</v>
      </c>
      <c r="S428" s="19">
        <f t="shared" si="81"/>
        <v>60812.619999999995</v>
      </c>
      <c r="T428" s="30" t="s">
        <v>41</v>
      </c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  <c r="ADN428"/>
      <c r="ADO428"/>
      <c r="ADP428"/>
      <c r="ADQ428"/>
      <c r="ADR428"/>
      <c r="ADS428"/>
      <c r="ADT428"/>
      <c r="ADU428"/>
      <c r="ADV428"/>
      <c r="ADW428"/>
      <c r="ADX428"/>
      <c r="ADY428"/>
      <c r="ADZ428"/>
      <c r="AEA428"/>
      <c r="AEB428"/>
      <c r="AEC428"/>
      <c r="AED428"/>
      <c r="AEE428"/>
      <c r="AEF428"/>
      <c r="AEG428"/>
      <c r="AEH428"/>
      <c r="AEI428"/>
      <c r="AEJ428"/>
      <c r="AEK428"/>
      <c r="AEL428"/>
      <c r="AEM428"/>
      <c r="AEN428"/>
      <c r="AEO428"/>
      <c r="AEP428"/>
      <c r="AEQ428"/>
      <c r="AER428"/>
      <c r="AES428"/>
      <c r="AET428"/>
      <c r="AEU428"/>
      <c r="AEV428"/>
      <c r="AEW428"/>
      <c r="AEX428"/>
      <c r="AEY428"/>
      <c r="AEZ428"/>
      <c r="AFA428"/>
      <c r="AFB428"/>
      <c r="AFC428"/>
      <c r="AFD428"/>
      <c r="AFE428"/>
      <c r="AFF428"/>
      <c r="AFG428"/>
      <c r="AFH428"/>
      <c r="AFI428"/>
      <c r="AFJ428"/>
      <c r="AFK428"/>
      <c r="AFL428"/>
      <c r="AFM428"/>
      <c r="AFN428"/>
      <c r="AFO428"/>
      <c r="AFP428"/>
      <c r="AFQ428"/>
      <c r="AFR428"/>
      <c r="AFS428"/>
      <c r="AFT428"/>
      <c r="AFU428"/>
      <c r="AFV428"/>
      <c r="AFW428"/>
      <c r="AFX428"/>
      <c r="AFY428"/>
      <c r="AFZ428"/>
      <c r="AGA428"/>
      <c r="AGB428"/>
      <c r="AGC428"/>
      <c r="AGD428"/>
      <c r="AGE428"/>
      <c r="AGF428"/>
      <c r="AGG428"/>
      <c r="AGH428"/>
      <c r="AGI428"/>
      <c r="AGJ428"/>
      <c r="AGK428"/>
      <c r="AGL428"/>
      <c r="AGM428"/>
      <c r="AGN428"/>
      <c r="AGO428"/>
      <c r="AGP428"/>
      <c r="AGQ428"/>
      <c r="AGR428"/>
      <c r="AGS428"/>
      <c r="AGT428"/>
      <c r="AGU428"/>
      <c r="AGV428"/>
      <c r="AGW428"/>
      <c r="AGX428"/>
      <c r="AGY428"/>
      <c r="AGZ428"/>
      <c r="AHA428"/>
      <c r="AHB428"/>
      <c r="AHC428"/>
      <c r="AHD428"/>
      <c r="AHE428"/>
      <c r="AHF428"/>
      <c r="AHG428"/>
      <c r="AHH428"/>
      <c r="AHI428"/>
      <c r="AHJ428"/>
      <c r="AHK428"/>
      <c r="AHL428"/>
      <c r="AHM428"/>
      <c r="AHN428"/>
      <c r="AHO428"/>
      <c r="AHP428"/>
      <c r="AHQ428"/>
      <c r="AHR428"/>
      <c r="AHS428"/>
      <c r="AHT428"/>
      <c r="AHU428"/>
      <c r="AHV428"/>
      <c r="AHW428"/>
      <c r="AHX428"/>
      <c r="AHY428"/>
      <c r="AHZ428"/>
      <c r="AIA428"/>
      <c r="AIB428"/>
      <c r="AIC428"/>
      <c r="AID428"/>
      <c r="AIE428"/>
      <c r="AIF428"/>
      <c r="AIG428"/>
      <c r="AIH428"/>
      <c r="AII428"/>
      <c r="AIJ428"/>
      <c r="AIK428"/>
      <c r="AIL428"/>
      <c r="AIM428"/>
      <c r="AIN428"/>
      <c r="AIO428"/>
      <c r="AIP428"/>
      <c r="AIQ428"/>
      <c r="AIR428"/>
      <c r="AIS428"/>
      <c r="AIT428"/>
      <c r="AIU428"/>
      <c r="AIV428"/>
      <c r="AIW428"/>
      <c r="AIX428"/>
      <c r="AIY428"/>
      <c r="AIZ428"/>
    </row>
    <row r="429" spans="1:936" s="6" customFormat="1" ht="18" customHeight="1" x14ac:dyDescent="0.25">
      <c r="A429" s="34">
        <v>423</v>
      </c>
      <c r="B429" s="16" t="s">
        <v>487</v>
      </c>
      <c r="C429" s="16" t="s">
        <v>872</v>
      </c>
      <c r="D429" s="16" t="s">
        <v>475</v>
      </c>
      <c r="E429" s="16" t="s">
        <v>140</v>
      </c>
      <c r="F429" s="17" t="s">
        <v>881</v>
      </c>
      <c r="G429" s="18">
        <v>70000</v>
      </c>
      <c r="H429" s="18">
        <v>5368.48</v>
      </c>
      <c r="I429" s="19">
        <v>25</v>
      </c>
      <c r="J429" s="45">
        <v>2009</v>
      </c>
      <c r="K429" s="39">
        <f t="shared" si="82"/>
        <v>4970</v>
      </c>
      <c r="L429" s="29">
        <f t="shared" si="83"/>
        <v>770.00000000000011</v>
      </c>
      <c r="M429" s="44">
        <v>2128</v>
      </c>
      <c r="N429" s="19">
        <f t="shared" si="84"/>
        <v>4963</v>
      </c>
      <c r="O429" s="19"/>
      <c r="P429" s="19">
        <f t="shared" si="85"/>
        <v>4137</v>
      </c>
      <c r="Q429" s="19">
        <f t="shared" si="86"/>
        <v>9530.48</v>
      </c>
      <c r="R429" s="19">
        <f t="shared" si="87"/>
        <v>10703</v>
      </c>
      <c r="S429" s="19">
        <f t="shared" si="81"/>
        <v>60469.520000000004</v>
      </c>
      <c r="T429" s="30" t="s">
        <v>41</v>
      </c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  <c r="AAZ429"/>
      <c r="ABA429"/>
      <c r="ABB429"/>
      <c r="ABC429"/>
      <c r="ABD429"/>
      <c r="ABE429"/>
      <c r="ABF429"/>
      <c r="ABG429"/>
      <c r="ABH429"/>
      <c r="ABI429"/>
      <c r="ABJ429"/>
      <c r="ABK429"/>
      <c r="ABL429"/>
      <c r="ABM429"/>
      <c r="ABN429"/>
      <c r="ABO429"/>
      <c r="ABP429"/>
      <c r="ABQ429"/>
      <c r="ABR429"/>
      <c r="ABS429"/>
      <c r="ABT429"/>
      <c r="ABU429"/>
      <c r="ABV429"/>
      <c r="ABW429"/>
      <c r="ABX429"/>
      <c r="ABY429"/>
      <c r="ABZ429"/>
      <c r="ACA429"/>
      <c r="ACB429"/>
      <c r="ACC429"/>
      <c r="ACD429"/>
      <c r="ACE429"/>
      <c r="ACF429"/>
      <c r="ACG429"/>
      <c r="ACH429"/>
      <c r="ACI429"/>
      <c r="ACJ429"/>
      <c r="ACK429"/>
      <c r="ACL429"/>
      <c r="ACM429"/>
      <c r="ACN429"/>
      <c r="ACO429"/>
      <c r="ACP429"/>
      <c r="ACQ429"/>
      <c r="ACR429"/>
      <c r="ACS429"/>
      <c r="ACT429"/>
      <c r="ACU429"/>
      <c r="ACV429"/>
      <c r="ACW429"/>
      <c r="ACX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  <c r="ADN429"/>
      <c r="ADO429"/>
      <c r="ADP429"/>
      <c r="ADQ429"/>
      <c r="ADR429"/>
      <c r="ADS429"/>
      <c r="ADT429"/>
      <c r="ADU429"/>
      <c r="ADV429"/>
      <c r="ADW429"/>
      <c r="ADX429"/>
      <c r="ADY429"/>
      <c r="ADZ429"/>
      <c r="AEA429"/>
      <c r="AEB429"/>
      <c r="AEC429"/>
      <c r="AED429"/>
      <c r="AEE429"/>
      <c r="AEF429"/>
      <c r="AEG429"/>
      <c r="AEH429"/>
      <c r="AEI429"/>
      <c r="AEJ429"/>
      <c r="AEK429"/>
      <c r="AEL429"/>
      <c r="AEM429"/>
      <c r="AEN429"/>
      <c r="AEO429"/>
      <c r="AEP429"/>
      <c r="AEQ429"/>
      <c r="AER429"/>
      <c r="AES429"/>
      <c r="AET429"/>
      <c r="AEU429"/>
      <c r="AEV429"/>
      <c r="AEW429"/>
      <c r="AEX429"/>
      <c r="AEY429"/>
      <c r="AEZ429"/>
      <c r="AFA429"/>
      <c r="AFB429"/>
      <c r="AFC429"/>
      <c r="AFD429"/>
      <c r="AFE429"/>
      <c r="AFF429"/>
      <c r="AFG429"/>
      <c r="AFH429"/>
      <c r="AFI429"/>
      <c r="AFJ429"/>
      <c r="AFK429"/>
      <c r="AFL429"/>
      <c r="AFM429"/>
      <c r="AFN429"/>
      <c r="AFO429"/>
      <c r="AFP429"/>
      <c r="AFQ429"/>
      <c r="AFR429"/>
      <c r="AFS429"/>
      <c r="AFT429"/>
      <c r="AFU429"/>
      <c r="AFV429"/>
      <c r="AFW429"/>
      <c r="AFX429"/>
      <c r="AFY429"/>
      <c r="AFZ429"/>
      <c r="AGA429"/>
      <c r="AGB429"/>
      <c r="AGC429"/>
      <c r="AGD429"/>
      <c r="AGE429"/>
      <c r="AGF429"/>
      <c r="AGG429"/>
      <c r="AGH429"/>
      <c r="AGI429"/>
      <c r="AGJ429"/>
      <c r="AGK429"/>
      <c r="AGL429"/>
      <c r="AGM429"/>
      <c r="AGN429"/>
      <c r="AGO429"/>
      <c r="AGP429"/>
      <c r="AGQ429"/>
      <c r="AGR429"/>
      <c r="AGS429"/>
      <c r="AGT429"/>
      <c r="AGU429"/>
      <c r="AGV429"/>
      <c r="AGW429"/>
      <c r="AGX429"/>
      <c r="AGY429"/>
      <c r="AGZ429"/>
      <c r="AHA429"/>
      <c r="AHB429"/>
      <c r="AHC429"/>
      <c r="AHD429"/>
      <c r="AHE429"/>
      <c r="AHF429"/>
      <c r="AHG429"/>
      <c r="AHH429"/>
      <c r="AHI429"/>
      <c r="AHJ429"/>
      <c r="AHK429"/>
      <c r="AHL429"/>
      <c r="AHM429"/>
      <c r="AHN429"/>
      <c r="AHO429"/>
      <c r="AHP429"/>
      <c r="AHQ429"/>
      <c r="AHR429"/>
      <c r="AHS429"/>
      <c r="AHT429"/>
      <c r="AHU429"/>
      <c r="AHV429"/>
      <c r="AHW429"/>
      <c r="AHX429"/>
      <c r="AHY429"/>
      <c r="AHZ429"/>
      <c r="AIA429"/>
      <c r="AIB429"/>
      <c r="AIC429"/>
      <c r="AID429"/>
      <c r="AIE429"/>
      <c r="AIF429"/>
      <c r="AIG429"/>
      <c r="AIH429"/>
      <c r="AII429"/>
      <c r="AIJ429"/>
      <c r="AIK429"/>
      <c r="AIL429"/>
      <c r="AIM429"/>
      <c r="AIN429"/>
      <c r="AIO429"/>
      <c r="AIP429"/>
      <c r="AIQ429"/>
      <c r="AIR429"/>
      <c r="AIS429"/>
      <c r="AIT429"/>
      <c r="AIU429"/>
      <c r="AIV429"/>
      <c r="AIW429"/>
      <c r="AIX429"/>
      <c r="AIY429"/>
      <c r="AIZ429"/>
    </row>
    <row r="430" spans="1:936" s="6" customFormat="1" ht="18" customHeight="1" x14ac:dyDescent="0.25">
      <c r="A430" s="34">
        <v>424</v>
      </c>
      <c r="B430" s="16" t="s">
        <v>488</v>
      </c>
      <c r="C430" s="16" t="s">
        <v>873</v>
      </c>
      <c r="D430" s="16" t="s">
        <v>475</v>
      </c>
      <c r="E430" s="16" t="s">
        <v>140</v>
      </c>
      <c r="F430" s="17" t="s">
        <v>881</v>
      </c>
      <c r="G430" s="18">
        <v>70000</v>
      </c>
      <c r="H430" s="18">
        <v>5368.48</v>
      </c>
      <c r="I430" s="19">
        <v>25</v>
      </c>
      <c r="J430" s="45">
        <v>2009</v>
      </c>
      <c r="K430" s="39">
        <f t="shared" si="82"/>
        <v>4970</v>
      </c>
      <c r="L430" s="29">
        <f t="shared" si="83"/>
        <v>770.00000000000011</v>
      </c>
      <c r="M430" s="44">
        <v>2128</v>
      </c>
      <c r="N430" s="19">
        <f t="shared" si="84"/>
        <v>4963</v>
      </c>
      <c r="O430" s="19"/>
      <c r="P430" s="19">
        <f t="shared" si="85"/>
        <v>4137</v>
      </c>
      <c r="Q430" s="19">
        <f t="shared" si="86"/>
        <v>9530.48</v>
      </c>
      <c r="R430" s="19">
        <f t="shared" si="87"/>
        <v>10703</v>
      </c>
      <c r="S430" s="19">
        <f t="shared" si="81"/>
        <v>60469.520000000004</v>
      </c>
      <c r="T430" s="30" t="s">
        <v>41</v>
      </c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  <c r="ADN430"/>
      <c r="ADO430"/>
      <c r="ADP430"/>
      <c r="ADQ430"/>
      <c r="ADR430"/>
      <c r="ADS430"/>
      <c r="ADT430"/>
      <c r="ADU430"/>
      <c r="ADV430"/>
      <c r="ADW430"/>
      <c r="ADX430"/>
      <c r="ADY430"/>
      <c r="ADZ430"/>
      <c r="AEA430"/>
      <c r="AEB430"/>
      <c r="AEC430"/>
      <c r="AED430"/>
      <c r="AEE430"/>
      <c r="AEF430"/>
      <c r="AEG430"/>
      <c r="AEH430"/>
      <c r="AEI430"/>
      <c r="AEJ430"/>
      <c r="AEK430"/>
      <c r="AEL430"/>
      <c r="AEM430"/>
      <c r="AEN430"/>
      <c r="AEO430"/>
      <c r="AEP430"/>
      <c r="AEQ430"/>
      <c r="AER430"/>
      <c r="AES430"/>
      <c r="AET430"/>
      <c r="AEU430"/>
      <c r="AEV430"/>
      <c r="AEW430"/>
      <c r="AEX430"/>
      <c r="AEY430"/>
      <c r="AEZ430"/>
      <c r="AFA430"/>
      <c r="AFB430"/>
      <c r="AFC430"/>
      <c r="AFD430"/>
      <c r="AFE430"/>
      <c r="AFF430"/>
      <c r="AFG430"/>
      <c r="AFH430"/>
      <c r="AFI430"/>
      <c r="AFJ430"/>
      <c r="AFK430"/>
      <c r="AFL430"/>
      <c r="AFM430"/>
      <c r="AFN430"/>
      <c r="AFO430"/>
      <c r="AFP430"/>
      <c r="AFQ430"/>
      <c r="AFR430"/>
      <c r="AFS430"/>
      <c r="AFT430"/>
      <c r="AFU430"/>
      <c r="AFV430"/>
      <c r="AFW430"/>
      <c r="AFX430"/>
      <c r="AFY430"/>
      <c r="AFZ430"/>
      <c r="AGA430"/>
      <c r="AGB430"/>
      <c r="AGC430"/>
      <c r="AGD430"/>
      <c r="AGE430"/>
      <c r="AGF430"/>
      <c r="AGG430"/>
      <c r="AGH430"/>
      <c r="AGI430"/>
      <c r="AGJ430"/>
      <c r="AGK430"/>
      <c r="AGL430"/>
      <c r="AGM430"/>
      <c r="AGN430"/>
      <c r="AGO430"/>
      <c r="AGP430"/>
      <c r="AGQ430"/>
      <c r="AGR430"/>
      <c r="AGS430"/>
      <c r="AGT430"/>
      <c r="AGU430"/>
      <c r="AGV430"/>
      <c r="AGW430"/>
      <c r="AGX430"/>
      <c r="AGY430"/>
      <c r="AGZ430"/>
      <c r="AHA430"/>
      <c r="AHB430"/>
      <c r="AHC430"/>
      <c r="AHD430"/>
      <c r="AHE430"/>
      <c r="AHF430"/>
      <c r="AHG430"/>
      <c r="AHH430"/>
      <c r="AHI430"/>
      <c r="AHJ430"/>
      <c r="AHK430"/>
      <c r="AHL430"/>
      <c r="AHM430"/>
      <c r="AHN430"/>
      <c r="AHO430"/>
      <c r="AHP430"/>
      <c r="AHQ430"/>
      <c r="AHR430"/>
      <c r="AHS430"/>
      <c r="AHT430"/>
      <c r="AHU430"/>
      <c r="AHV430"/>
      <c r="AHW430"/>
      <c r="AHX430"/>
      <c r="AHY430"/>
      <c r="AHZ430"/>
      <c r="AIA430"/>
      <c r="AIB430"/>
      <c r="AIC430"/>
      <c r="AID430"/>
      <c r="AIE430"/>
      <c r="AIF430"/>
      <c r="AIG430"/>
      <c r="AIH430"/>
      <c r="AII430"/>
      <c r="AIJ430"/>
      <c r="AIK430"/>
      <c r="AIL430"/>
      <c r="AIM430"/>
      <c r="AIN430"/>
      <c r="AIO430"/>
      <c r="AIP430"/>
      <c r="AIQ430"/>
      <c r="AIR430"/>
      <c r="AIS430"/>
      <c r="AIT430"/>
      <c r="AIU430"/>
      <c r="AIV430"/>
      <c r="AIW430"/>
      <c r="AIX430"/>
      <c r="AIY430"/>
      <c r="AIZ430"/>
    </row>
    <row r="431" spans="1:936" s="6" customFormat="1" ht="18" customHeight="1" x14ac:dyDescent="0.25">
      <c r="A431" s="34">
        <v>425</v>
      </c>
      <c r="B431" s="16" t="s">
        <v>433</v>
      </c>
      <c r="C431" s="16" t="s">
        <v>872</v>
      </c>
      <c r="D431" s="16" t="s">
        <v>475</v>
      </c>
      <c r="E431" s="16" t="s">
        <v>140</v>
      </c>
      <c r="F431" s="17" t="s">
        <v>881</v>
      </c>
      <c r="G431" s="18">
        <v>70000</v>
      </c>
      <c r="H431" s="18">
        <v>5025.38</v>
      </c>
      <c r="I431" s="19">
        <v>25</v>
      </c>
      <c r="J431" s="45">
        <v>2009</v>
      </c>
      <c r="K431" s="39">
        <f t="shared" si="82"/>
        <v>4970</v>
      </c>
      <c r="L431" s="29">
        <f t="shared" si="83"/>
        <v>770.00000000000011</v>
      </c>
      <c r="M431" s="44">
        <v>2128</v>
      </c>
      <c r="N431" s="19">
        <f t="shared" si="84"/>
        <v>4963</v>
      </c>
      <c r="O431" s="19"/>
      <c r="P431" s="19">
        <f t="shared" si="85"/>
        <v>4137</v>
      </c>
      <c r="Q431" s="19">
        <f t="shared" si="86"/>
        <v>9187.380000000001</v>
      </c>
      <c r="R431" s="19">
        <f t="shared" si="87"/>
        <v>10703</v>
      </c>
      <c r="S431" s="19">
        <f t="shared" si="81"/>
        <v>60812.619999999995</v>
      </c>
      <c r="T431" s="30" t="s">
        <v>41</v>
      </c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  <c r="ADN431"/>
      <c r="ADO431"/>
      <c r="ADP431"/>
      <c r="ADQ431"/>
      <c r="ADR431"/>
      <c r="ADS431"/>
      <c r="ADT431"/>
      <c r="ADU431"/>
      <c r="ADV431"/>
      <c r="ADW431"/>
      <c r="ADX431"/>
      <c r="ADY431"/>
      <c r="ADZ431"/>
      <c r="AEA431"/>
      <c r="AEB431"/>
      <c r="AEC431"/>
      <c r="AED431"/>
      <c r="AEE431"/>
      <c r="AEF431"/>
      <c r="AEG431"/>
      <c r="AEH431"/>
      <c r="AEI431"/>
      <c r="AEJ431"/>
      <c r="AEK431"/>
      <c r="AEL431"/>
      <c r="AEM431"/>
      <c r="AEN431"/>
      <c r="AEO431"/>
      <c r="AEP431"/>
      <c r="AEQ431"/>
      <c r="AER431"/>
      <c r="AES431"/>
      <c r="AET431"/>
      <c r="AEU431"/>
      <c r="AEV431"/>
      <c r="AEW431"/>
      <c r="AEX431"/>
      <c r="AEY431"/>
      <c r="AEZ431"/>
      <c r="AFA431"/>
      <c r="AFB431"/>
      <c r="AFC431"/>
      <c r="AFD431"/>
      <c r="AFE431"/>
      <c r="AFF431"/>
      <c r="AFG431"/>
      <c r="AFH431"/>
      <c r="AFI431"/>
      <c r="AFJ431"/>
      <c r="AFK431"/>
      <c r="AFL431"/>
      <c r="AFM431"/>
      <c r="AFN431"/>
      <c r="AFO431"/>
      <c r="AFP431"/>
      <c r="AFQ431"/>
      <c r="AFR431"/>
      <c r="AFS431"/>
      <c r="AFT431"/>
      <c r="AFU431"/>
      <c r="AFV431"/>
      <c r="AFW431"/>
      <c r="AFX431"/>
      <c r="AFY431"/>
      <c r="AFZ431"/>
      <c r="AGA431"/>
      <c r="AGB431"/>
      <c r="AGC431"/>
      <c r="AGD431"/>
      <c r="AGE431"/>
      <c r="AGF431"/>
      <c r="AGG431"/>
      <c r="AGH431"/>
      <c r="AGI431"/>
      <c r="AGJ431"/>
      <c r="AGK431"/>
      <c r="AGL431"/>
      <c r="AGM431"/>
      <c r="AGN431"/>
      <c r="AGO431"/>
      <c r="AGP431"/>
      <c r="AGQ431"/>
      <c r="AGR431"/>
      <c r="AGS431"/>
      <c r="AGT431"/>
      <c r="AGU431"/>
      <c r="AGV431"/>
      <c r="AGW431"/>
      <c r="AGX431"/>
      <c r="AGY431"/>
      <c r="AGZ431"/>
      <c r="AHA431"/>
      <c r="AHB431"/>
      <c r="AHC431"/>
      <c r="AHD431"/>
      <c r="AHE431"/>
      <c r="AHF431"/>
      <c r="AHG431"/>
      <c r="AHH431"/>
      <c r="AHI431"/>
      <c r="AHJ431"/>
      <c r="AHK431"/>
      <c r="AHL431"/>
      <c r="AHM431"/>
      <c r="AHN431"/>
      <c r="AHO431"/>
      <c r="AHP431"/>
      <c r="AHQ431"/>
      <c r="AHR431"/>
      <c r="AHS431"/>
      <c r="AHT431"/>
      <c r="AHU431"/>
      <c r="AHV431"/>
      <c r="AHW431"/>
      <c r="AHX431"/>
      <c r="AHY431"/>
      <c r="AHZ431"/>
      <c r="AIA431"/>
      <c r="AIB431"/>
      <c r="AIC431"/>
      <c r="AID431"/>
      <c r="AIE431"/>
      <c r="AIF431"/>
      <c r="AIG431"/>
      <c r="AIH431"/>
      <c r="AII431"/>
      <c r="AIJ431"/>
      <c r="AIK431"/>
      <c r="AIL431"/>
      <c r="AIM431"/>
      <c r="AIN431"/>
      <c r="AIO431"/>
      <c r="AIP431"/>
      <c r="AIQ431"/>
      <c r="AIR431"/>
      <c r="AIS431"/>
      <c r="AIT431"/>
      <c r="AIU431"/>
      <c r="AIV431"/>
      <c r="AIW431"/>
      <c r="AIX431"/>
      <c r="AIY431"/>
      <c r="AIZ431"/>
    </row>
    <row r="432" spans="1:936" s="6" customFormat="1" ht="18" customHeight="1" x14ac:dyDescent="0.25">
      <c r="A432" s="34">
        <v>426</v>
      </c>
      <c r="B432" s="16" t="s">
        <v>490</v>
      </c>
      <c r="C432" s="16" t="s">
        <v>872</v>
      </c>
      <c r="D432" s="16" t="s">
        <v>475</v>
      </c>
      <c r="E432" s="16" t="s">
        <v>140</v>
      </c>
      <c r="F432" s="17" t="s">
        <v>881</v>
      </c>
      <c r="G432" s="18">
        <v>70000</v>
      </c>
      <c r="H432" s="18">
        <v>5368.48</v>
      </c>
      <c r="I432" s="19">
        <v>25</v>
      </c>
      <c r="J432" s="45">
        <v>2009</v>
      </c>
      <c r="K432" s="39">
        <f t="shared" si="82"/>
        <v>4970</v>
      </c>
      <c r="L432" s="29">
        <f t="shared" si="83"/>
        <v>770.00000000000011</v>
      </c>
      <c r="M432" s="44">
        <v>2128</v>
      </c>
      <c r="N432" s="19">
        <f t="shared" si="84"/>
        <v>4963</v>
      </c>
      <c r="O432" s="19"/>
      <c r="P432" s="19">
        <f t="shared" si="85"/>
        <v>4137</v>
      </c>
      <c r="Q432" s="19">
        <f t="shared" si="86"/>
        <v>9530.48</v>
      </c>
      <c r="R432" s="19">
        <f t="shared" si="87"/>
        <v>10703</v>
      </c>
      <c r="S432" s="19">
        <f t="shared" si="81"/>
        <v>60469.520000000004</v>
      </c>
      <c r="T432" s="30" t="s">
        <v>41</v>
      </c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  <c r="ADN432"/>
      <c r="ADO432"/>
      <c r="ADP432"/>
      <c r="ADQ432"/>
      <c r="ADR432"/>
      <c r="ADS432"/>
      <c r="ADT432"/>
      <c r="ADU432"/>
      <c r="ADV432"/>
      <c r="ADW432"/>
      <c r="ADX432"/>
      <c r="ADY432"/>
      <c r="ADZ432"/>
      <c r="AEA432"/>
      <c r="AEB432"/>
      <c r="AEC432"/>
      <c r="AED432"/>
      <c r="AEE432"/>
      <c r="AEF432"/>
      <c r="AEG432"/>
      <c r="AEH432"/>
      <c r="AEI432"/>
      <c r="AEJ432"/>
      <c r="AEK432"/>
      <c r="AEL432"/>
      <c r="AEM432"/>
      <c r="AEN432"/>
      <c r="AEO432"/>
      <c r="AEP432"/>
      <c r="AEQ432"/>
      <c r="AER432"/>
      <c r="AES432"/>
      <c r="AET432"/>
      <c r="AEU432"/>
      <c r="AEV432"/>
      <c r="AEW432"/>
      <c r="AEX432"/>
      <c r="AEY432"/>
      <c r="AEZ432"/>
      <c r="AFA432"/>
      <c r="AFB432"/>
      <c r="AFC432"/>
      <c r="AFD432"/>
      <c r="AFE432"/>
      <c r="AFF432"/>
      <c r="AFG432"/>
      <c r="AFH432"/>
      <c r="AFI432"/>
      <c r="AFJ432"/>
      <c r="AFK432"/>
      <c r="AFL432"/>
      <c r="AFM432"/>
      <c r="AFN432"/>
      <c r="AFO432"/>
      <c r="AFP432"/>
      <c r="AFQ432"/>
      <c r="AFR432"/>
      <c r="AFS432"/>
      <c r="AFT432"/>
      <c r="AFU432"/>
      <c r="AFV432"/>
      <c r="AFW432"/>
      <c r="AFX432"/>
      <c r="AFY432"/>
      <c r="AFZ432"/>
      <c r="AGA432"/>
      <c r="AGB432"/>
      <c r="AGC432"/>
      <c r="AGD432"/>
      <c r="AGE432"/>
      <c r="AGF432"/>
      <c r="AGG432"/>
      <c r="AGH432"/>
      <c r="AGI432"/>
      <c r="AGJ432"/>
      <c r="AGK432"/>
      <c r="AGL432"/>
      <c r="AGM432"/>
      <c r="AGN432"/>
      <c r="AGO432"/>
      <c r="AGP432"/>
      <c r="AGQ432"/>
      <c r="AGR432"/>
      <c r="AGS432"/>
      <c r="AGT432"/>
      <c r="AGU432"/>
      <c r="AGV432"/>
      <c r="AGW432"/>
      <c r="AGX432"/>
      <c r="AGY432"/>
      <c r="AGZ432"/>
      <c r="AHA432"/>
      <c r="AHB432"/>
      <c r="AHC432"/>
      <c r="AHD432"/>
      <c r="AHE432"/>
      <c r="AHF432"/>
      <c r="AHG432"/>
      <c r="AHH432"/>
      <c r="AHI432"/>
      <c r="AHJ432"/>
      <c r="AHK432"/>
      <c r="AHL432"/>
      <c r="AHM432"/>
      <c r="AHN432"/>
      <c r="AHO432"/>
      <c r="AHP432"/>
      <c r="AHQ432"/>
      <c r="AHR432"/>
      <c r="AHS432"/>
      <c r="AHT432"/>
      <c r="AHU432"/>
      <c r="AHV432"/>
      <c r="AHW432"/>
      <c r="AHX432"/>
      <c r="AHY432"/>
      <c r="AHZ432"/>
      <c r="AIA432"/>
      <c r="AIB432"/>
      <c r="AIC432"/>
      <c r="AID432"/>
      <c r="AIE432"/>
      <c r="AIF432"/>
      <c r="AIG432"/>
      <c r="AIH432"/>
      <c r="AII432"/>
      <c r="AIJ432"/>
      <c r="AIK432"/>
      <c r="AIL432"/>
      <c r="AIM432"/>
      <c r="AIN432"/>
      <c r="AIO432"/>
      <c r="AIP432"/>
      <c r="AIQ432"/>
      <c r="AIR432"/>
      <c r="AIS432"/>
      <c r="AIT432"/>
      <c r="AIU432"/>
      <c r="AIV432"/>
      <c r="AIW432"/>
      <c r="AIX432"/>
      <c r="AIY432"/>
      <c r="AIZ432"/>
    </row>
    <row r="433" spans="1:936" s="6" customFormat="1" ht="18" customHeight="1" x14ac:dyDescent="0.25">
      <c r="A433" s="34">
        <v>427</v>
      </c>
      <c r="B433" s="16" t="s">
        <v>491</v>
      </c>
      <c r="C433" s="16" t="s">
        <v>872</v>
      </c>
      <c r="D433" s="16" t="s">
        <v>475</v>
      </c>
      <c r="E433" s="16" t="s">
        <v>140</v>
      </c>
      <c r="F433" s="17" t="s">
        <v>881</v>
      </c>
      <c r="G433" s="18">
        <v>70000</v>
      </c>
      <c r="H433" s="18">
        <v>5368.48</v>
      </c>
      <c r="I433" s="19">
        <v>25</v>
      </c>
      <c r="J433" s="45">
        <v>2009</v>
      </c>
      <c r="K433" s="39">
        <f t="shared" si="82"/>
        <v>4970</v>
      </c>
      <c r="L433" s="29">
        <f t="shared" si="83"/>
        <v>770.00000000000011</v>
      </c>
      <c r="M433" s="44">
        <v>2128</v>
      </c>
      <c r="N433" s="19">
        <f t="shared" si="84"/>
        <v>4963</v>
      </c>
      <c r="O433" s="19"/>
      <c r="P433" s="19">
        <f t="shared" si="85"/>
        <v>4137</v>
      </c>
      <c r="Q433" s="19">
        <f t="shared" si="86"/>
        <v>9530.48</v>
      </c>
      <c r="R433" s="19">
        <f t="shared" si="87"/>
        <v>10703</v>
      </c>
      <c r="S433" s="19">
        <f t="shared" si="81"/>
        <v>60469.520000000004</v>
      </c>
      <c r="T433" s="30" t="s">
        <v>41</v>
      </c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  <c r="ADN433"/>
      <c r="ADO433"/>
      <c r="ADP433"/>
      <c r="ADQ433"/>
      <c r="ADR433"/>
      <c r="ADS433"/>
      <c r="ADT433"/>
      <c r="ADU433"/>
      <c r="ADV433"/>
      <c r="ADW433"/>
      <c r="ADX433"/>
      <c r="ADY433"/>
      <c r="ADZ433"/>
      <c r="AEA433"/>
      <c r="AEB433"/>
      <c r="AEC433"/>
      <c r="AED433"/>
      <c r="AEE433"/>
      <c r="AEF433"/>
      <c r="AEG433"/>
      <c r="AEH433"/>
      <c r="AEI433"/>
      <c r="AEJ433"/>
      <c r="AEK433"/>
      <c r="AEL433"/>
      <c r="AEM433"/>
      <c r="AEN433"/>
      <c r="AEO433"/>
      <c r="AEP433"/>
      <c r="AEQ433"/>
      <c r="AER433"/>
      <c r="AES433"/>
      <c r="AET433"/>
      <c r="AEU433"/>
      <c r="AEV433"/>
      <c r="AEW433"/>
      <c r="AEX433"/>
      <c r="AEY433"/>
      <c r="AEZ433"/>
      <c r="AFA433"/>
      <c r="AFB433"/>
      <c r="AFC433"/>
      <c r="AFD433"/>
      <c r="AFE433"/>
      <c r="AFF433"/>
      <c r="AFG433"/>
      <c r="AFH433"/>
      <c r="AFI433"/>
      <c r="AFJ433"/>
      <c r="AFK433"/>
      <c r="AFL433"/>
      <c r="AFM433"/>
      <c r="AFN433"/>
      <c r="AFO433"/>
      <c r="AFP433"/>
      <c r="AFQ433"/>
      <c r="AFR433"/>
      <c r="AFS433"/>
      <c r="AFT433"/>
      <c r="AFU433"/>
      <c r="AFV433"/>
      <c r="AFW433"/>
      <c r="AFX433"/>
      <c r="AFY433"/>
      <c r="AFZ433"/>
      <c r="AGA433"/>
      <c r="AGB433"/>
      <c r="AGC433"/>
      <c r="AGD433"/>
      <c r="AGE433"/>
      <c r="AGF433"/>
      <c r="AGG433"/>
      <c r="AGH433"/>
      <c r="AGI433"/>
      <c r="AGJ433"/>
      <c r="AGK433"/>
      <c r="AGL433"/>
      <c r="AGM433"/>
      <c r="AGN433"/>
      <c r="AGO433"/>
      <c r="AGP433"/>
      <c r="AGQ433"/>
      <c r="AGR433"/>
      <c r="AGS433"/>
      <c r="AGT433"/>
      <c r="AGU433"/>
      <c r="AGV433"/>
      <c r="AGW433"/>
      <c r="AGX433"/>
      <c r="AGY433"/>
      <c r="AGZ433"/>
      <c r="AHA433"/>
      <c r="AHB433"/>
      <c r="AHC433"/>
      <c r="AHD433"/>
      <c r="AHE433"/>
      <c r="AHF433"/>
      <c r="AHG433"/>
      <c r="AHH433"/>
      <c r="AHI433"/>
      <c r="AHJ433"/>
      <c r="AHK433"/>
      <c r="AHL433"/>
      <c r="AHM433"/>
      <c r="AHN433"/>
      <c r="AHO433"/>
      <c r="AHP433"/>
      <c r="AHQ433"/>
      <c r="AHR433"/>
      <c r="AHS433"/>
      <c r="AHT433"/>
      <c r="AHU433"/>
      <c r="AHV433"/>
      <c r="AHW433"/>
      <c r="AHX433"/>
      <c r="AHY433"/>
      <c r="AHZ433"/>
      <c r="AIA433"/>
      <c r="AIB433"/>
      <c r="AIC433"/>
      <c r="AID433"/>
      <c r="AIE433"/>
      <c r="AIF433"/>
      <c r="AIG433"/>
      <c r="AIH433"/>
      <c r="AII433"/>
      <c r="AIJ433"/>
      <c r="AIK433"/>
      <c r="AIL433"/>
      <c r="AIM433"/>
      <c r="AIN433"/>
      <c r="AIO433"/>
      <c r="AIP433"/>
      <c r="AIQ433"/>
      <c r="AIR433"/>
      <c r="AIS433"/>
      <c r="AIT433"/>
      <c r="AIU433"/>
      <c r="AIV433"/>
      <c r="AIW433"/>
      <c r="AIX433"/>
      <c r="AIY433"/>
      <c r="AIZ433"/>
    </row>
    <row r="434" spans="1:936" s="6" customFormat="1" ht="18" customHeight="1" x14ac:dyDescent="0.25">
      <c r="A434" s="34">
        <v>428</v>
      </c>
      <c r="B434" s="16" t="s">
        <v>493</v>
      </c>
      <c r="C434" s="16" t="s">
        <v>872</v>
      </c>
      <c r="D434" s="16" t="s">
        <v>475</v>
      </c>
      <c r="E434" s="16" t="s">
        <v>140</v>
      </c>
      <c r="F434" s="17" t="s">
        <v>881</v>
      </c>
      <c r="G434" s="18">
        <v>70000</v>
      </c>
      <c r="H434" s="18">
        <v>5025.38</v>
      </c>
      <c r="I434" s="19">
        <v>25</v>
      </c>
      <c r="J434" s="45">
        <v>2009</v>
      </c>
      <c r="K434" s="39">
        <f t="shared" si="82"/>
        <v>4970</v>
      </c>
      <c r="L434" s="29">
        <f t="shared" si="83"/>
        <v>770.00000000000011</v>
      </c>
      <c r="M434" s="44">
        <v>2128</v>
      </c>
      <c r="N434" s="19">
        <f t="shared" si="84"/>
        <v>4963</v>
      </c>
      <c r="O434" s="19"/>
      <c r="P434" s="19">
        <f t="shared" si="85"/>
        <v>4137</v>
      </c>
      <c r="Q434" s="19">
        <f t="shared" si="86"/>
        <v>9187.380000000001</v>
      </c>
      <c r="R434" s="19">
        <f t="shared" si="87"/>
        <v>10703</v>
      </c>
      <c r="S434" s="19">
        <f t="shared" si="81"/>
        <v>60812.619999999995</v>
      </c>
      <c r="T434" s="30" t="s">
        <v>41</v>
      </c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  <c r="XY434"/>
      <c r="XZ434"/>
      <c r="YA434"/>
      <c r="YB434"/>
      <c r="YC434"/>
      <c r="YD434"/>
      <c r="YE434"/>
      <c r="YF434"/>
      <c r="YG434"/>
      <c r="YH434"/>
      <c r="YI434"/>
      <c r="YJ434"/>
      <c r="YK434"/>
      <c r="YL434"/>
      <c r="YM434"/>
      <c r="YN434"/>
      <c r="YO434"/>
      <c r="YP434"/>
      <c r="YQ434"/>
      <c r="YR434"/>
      <c r="YS434"/>
      <c r="YT434"/>
      <c r="YU434"/>
      <c r="YV434"/>
      <c r="YW434"/>
      <c r="YX434"/>
      <c r="YY434"/>
      <c r="YZ434"/>
      <c r="ZA434"/>
      <c r="ZB434"/>
      <c r="ZC434"/>
      <c r="ZD434"/>
      <c r="ZE434"/>
      <c r="ZF434"/>
      <c r="ZG434"/>
      <c r="ZH434"/>
      <c r="ZI434"/>
      <c r="ZJ434"/>
      <c r="ZK434"/>
      <c r="ZL434"/>
      <c r="ZM434"/>
      <c r="ZN434"/>
      <c r="ZO434"/>
      <c r="ZP434"/>
      <c r="ZQ434"/>
      <c r="ZR434"/>
      <c r="ZS434"/>
      <c r="ZT434"/>
      <c r="ZU434"/>
      <c r="ZV434"/>
      <c r="ZW434"/>
      <c r="ZX434"/>
      <c r="ZY434"/>
      <c r="ZZ434"/>
      <c r="AAA434"/>
      <c r="AAB434"/>
      <c r="AAC434"/>
      <c r="AAD434"/>
      <c r="AAE434"/>
      <c r="AAF434"/>
      <c r="AAG434"/>
      <c r="AAH434"/>
      <c r="AAI434"/>
      <c r="AAJ434"/>
      <c r="AAK434"/>
      <c r="AAL434"/>
      <c r="AAM434"/>
      <c r="AAN434"/>
      <c r="AAO434"/>
      <c r="AAP434"/>
      <c r="AAQ434"/>
      <c r="AAR434"/>
      <c r="AAS434"/>
      <c r="AAT434"/>
      <c r="AAU434"/>
      <c r="AAV434"/>
      <c r="AAW434"/>
      <c r="AAX434"/>
      <c r="AAY434"/>
      <c r="AAZ434"/>
      <c r="ABA434"/>
      <c r="ABB434"/>
      <c r="ABC434"/>
      <c r="ABD434"/>
      <c r="ABE434"/>
      <c r="ABF434"/>
      <c r="ABG434"/>
      <c r="ABH434"/>
      <c r="ABI434"/>
      <c r="ABJ434"/>
      <c r="ABK434"/>
      <c r="ABL434"/>
      <c r="ABM434"/>
      <c r="ABN434"/>
      <c r="ABO434"/>
      <c r="ABP434"/>
      <c r="ABQ434"/>
      <c r="ABR434"/>
      <c r="ABS434"/>
      <c r="ABT434"/>
      <c r="ABU434"/>
      <c r="ABV434"/>
      <c r="ABW434"/>
      <c r="ABX434"/>
      <c r="ABY434"/>
      <c r="ABZ434"/>
      <c r="ACA434"/>
      <c r="ACB434"/>
      <c r="ACC434"/>
      <c r="ACD434"/>
      <c r="ACE434"/>
      <c r="ACF434"/>
      <c r="ACG434"/>
      <c r="ACH434"/>
      <c r="ACI434"/>
      <c r="ACJ434"/>
      <c r="ACK434"/>
      <c r="ACL434"/>
      <c r="ACM434"/>
      <c r="ACN434"/>
      <c r="ACO434"/>
      <c r="ACP434"/>
      <c r="ACQ434"/>
      <c r="ACR434"/>
      <c r="ACS434"/>
      <c r="ACT434"/>
      <c r="ACU434"/>
      <c r="ACV434"/>
      <c r="ACW434"/>
      <c r="ACX434"/>
      <c r="ACY434"/>
      <c r="ACZ434"/>
      <c r="ADA434"/>
      <c r="ADB434"/>
      <c r="ADC434"/>
      <c r="ADD434"/>
      <c r="ADE434"/>
      <c r="ADF434"/>
      <c r="ADG434"/>
      <c r="ADH434"/>
      <c r="ADI434"/>
      <c r="ADJ434"/>
      <c r="ADK434"/>
      <c r="ADL434"/>
      <c r="ADM434"/>
      <c r="ADN434"/>
      <c r="ADO434"/>
      <c r="ADP434"/>
      <c r="ADQ434"/>
      <c r="ADR434"/>
      <c r="ADS434"/>
      <c r="ADT434"/>
      <c r="ADU434"/>
      <c r="ADV434"/>
      <c r="ADW434"/>
      <c r="ADX434"/>
      <c r="ADY434"/>
      <c r="ADZ434"/>
      <c r="AEA434"/>
      <c r="AEB434"/>
      <c r="AEC434"/>
      <c r="AED434"/>
      <c r="AEE434"/>
      <c r="AEF434"/>
      <c r="AEG434"/>
      <c r="AEH434"/>
      <c r="AEI434"/>
      <c r="AEJ434"/>
      <c r="AEK434"/>
      <c r="AEL434"/>
      <c r="AEM434"/>
      <c r="AEN434"/>
      <c r="AEO434"/>
      <c r="AEP434"/>
      <c r="AEQ434"/>
      <c r="AER434"/>
      <c r="AES434"/>
      <c r="AET434"/>
      <c r="AEU434"/>
      <c r="AEV434"/>
      <c r="AEW434"/>
      <c r="AEX434"/>
      <c r="AEY434"/>
      <c r="AEZ434"/>
      <c r="AFA434"/>
      <c r="AFB434"/>
      <c r="AFC434"/>
      <c r="AFD434"/>
      <c r="AFE434"/>
      <c r="AFF434"/>
      <c r="AFG434"/>
      <c r="AFH434"/>
      <c r="AFI434"/>
      <c r="AFJ434"/>
      <c r="AFK434"/>
      <c r="AFL434"/>
      <c r="AFM434"/>
      <c r="AFN434"/>
      <c r="AFO434"/>
      <c r="AFP434"/>
      <c r="AFQ434"/>
      <c r="AFR434"/>
      <c r="AFS434"/>
      <c r="AFT434"/>
      <c r="AFU434"/>
      <c r="AFV434"/>
      <c r="AFW434"/>
      <c r="AFX434"/>
      <c r="AFY434"/>
      <c r="AFZ434"/>
      <c r="AGA434"/>
      <c r="AGB434"/>
      <c r="AGC434"/>
      <c r="AGD434"/>
      <c r="AGE434"/>
      <c r="AGF434"/>
      <c r="AGG434"/>
      <c r="AGH434"/>
      <c r="AGI434"/>
      <c r="AGJ434"/>
      <c r="AGK434"/>
      <c r="AGL434"/>
      <c r="AGM434"/>
      <c r="AGN434"/>
      <c r="AGO434"/>
      <c r="AGP434"/>
      <c r="AGQ434"/>
      <c r="AGR434"/>
      <c r="AGS434"/>
      <c r="AGT434"/>
      <c r="AGU434"/>
      <c r="AGV434"/>
      <c r="AGW434"/>
      <c r="AGX434"/>
      <c r="AGY434"/>
      <c r="AGZ434"/>
      <c r="AHA434"/>
      <c r="AHB434"/>
      <c r="AHC434"/>
      <c r="AHD434"/>
      <c r="AHE434"/>
      <c r="AHF434"/>
      <c r="AHG434"/>
      <c r="AHH434"/>
      <c r="AHI434"/>
      <c r="AHJ434"/>
      <c r="AHK434"/>
      <c r="AHL434"/>
      <c r="AHM434"/>
      <c r="AHN434"/>
      <c r="AHO434"/>
      <c r="AHP434"/>
      <c r="AHQ434"/>
      <c r="AHR434"/>
      <c r="AHS434"/>
      <c r="AHT434"/>
      <c r="AHU434"/>
      <c r="AHV434"/>
      <c r="AHW434"/>
      <c r="AHX434"/>
      <c r="AHY434"/>
      <c r="AHZ434"/>
      <c r="AIA434"/>
      <c r="AIB434"/>
      <c r="AIC434"/>
      <c r="AID434"/>
      <c r="AIE434"/>
      <c r="AIF434"/>
      <c r="AIG434"/>
      <c r="AIH434"/>
      <c r="AII434"/>
      <c r="AIJ434"/>
      <c r="AIK434"/>
      <c r="AIL434"/>
      <c r="AIM434"/>
      <c r="AIN434"/>
      <c r="AIO434"/>
      <c r="AIP434"/>
      <c r="AIQ434"/>
      <c r="AIR434"/>
      <c r="AIS434"/>
      <c r="AIT434"/>
      <c r="AIU434"/>
      <c r="AIV434"/>
      <c r="AIW434"/>
      <c r="AIX434"/>
      <c r="AIY434"/>
      <c r="AIZ434"/>
    </row>
    <row r="435" spans="1:936" s="6" customFormat="1" ht="18" customHeight="1" x14ac:dyDescent="0.25">
      <c r="A435" s="34">
        <v>429</v>
      </c>
      <c r="B435" s="16" t="s">
        <v>494</v>
      </c>
      <c r="C435" s="16" t="s">
        <v>872</v>
      </c>
      <c r="D435" s="16" t="s">
        <v>475</v>
      </c>
      <c r="E435" s="16" t="s">
        <v>35</v>
      </c>
      <c r="F435" s="17" t="s">
        <v>881</v>
      </c>
      <c r="G435" s="18">
        <v>25000</v>
      </c>
      <c r="H435" s="16">
        <v>0</v>
      </c>
      <c r="I435" s="19">
        <v>25</v>
      </c>
      <c r="J435" s="45">
        <v>717.5</v>
      </c>
      <c r="K435" s="39">
        <f t="shared" si="82"/>
        <v>1774.9999999999998</v>
      </c>
      <c r="L435" s="29">
        <f t="shared" si="83"/>
        <v>275</v>
      </c>
      <c r="M435" s="44">
        <v>760</v>
      </c>
      <c r="N435" s="19">
        <f t="shared" si="84"/>
        <v>1772.5000000000002</v>
      </c>
      <c r="O435" s="19"/>
      <c r="P435" s="19">
        <f t="shared" si="85"/>
        <v>1477.5</v>
      </c>
      <c r="Q435" s="19">
        <f t="shared" si="86"/>
        <v>1502.5</v>
      </c>
      <c r="R435" s="19">
        <f t="shared" si="87"/>
        <v>3822.5</v>
      </c>
      <c r="S435" s="19">
        <f t="shared" si="81"/>
        <v>23497.5</v>
      </c>
      <c r="T435" s="30" t="s">
        <v>41</v>
      </c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  <c r="ADN435"/>
      <c r="ADO435"/>
      <c r="ADP435"/>
      <c r="ADQ435"/>
      <c r="ADR435"/>
      <c r="ADS435"/>
      <c r="ADT435"/>
      <c r="ADU435"/>
      <c r="ADV435"/>
      <c r="ADW435"/>
      <c r="ADX435"/>
      <c r="ADY435"/>
      <c r="ADZ435"/>
      <c r="AEA435"/>
      <c r="AEB435"/>
      <c r="AEC435"/>
      <c r="AED435"/>
      <c r="AEE435"/>
      <c r="AEF435"/>
      <c r="AEG435"/>
      <c r="AEH435"/>
      <c r="AEI435"/>
      <c r="AEJ435"/>
      <c r="AEK435"/>
      <c r="AEL435"/>
      <c r="AEM435"/>
      <c r="AEN435"/>
      <c r="AEO435"/>
      <c r="AEP435"/>
      <c r="AEQ435"/>
      <c r="AER435"/>
      <c r="AES435"/>
      <c r="AET435"/>
      <c r="AEU435"/>
      <c r="AEV435"/>
      <c r="AEW435"/>
      <c r="AEX435"/>
      <c r="AEY435"/>
      <c r="AEZ435"/>
      <c r="AFA435"/>
      <c r="AFB435"/>
      <c r="AFC435"/>
      <c r="AFD435"/>
      <c r="AFE435"/>
      <c r="AFF435"/>
      <c r="AFG435"/>
      <c r="AFH435"/>
      <c r="AFI435"/>
      <c r="AFJ435"/>
      <c r="AFK435"/>
      <c r="AFL435"/>
      <c r="AFM435"/>
      <c r="AFN435"/>
      <c r="AFO435"/>
      <c r="AFP435"/>
      <c r="AFQ435"/>
      <c r="AFR435"/>
      <c r="AFS435"/>
      <c r="AFT435"/>
      <c r="AFU435"/>
      <c r="AFV435"/>
      <c r="AFW435"/>
      <c r="AFX435"/>
      <c r="AFY435"/>
      <c r="AFZ435"/>
      <c r="AGA435"/>
      <c r="AGB435"/>
      <c r="AGC435"/>
      <c r="AGD435"/>
      <c r="AGE435"/>
      <c r="AGF435"/>
      <c r="AGG435"/>
      <c r="AGH435"/>
      <c r="AGI435"/>
      <c r="AGJ435"/>
      <c r="AGK435"/>
      <c r="AGL435"/>
      <c r="AGM435"/>
      <c r="AGN435"/>
      <c r="AGO435"/>
      <c r="AGP435"/>
      <c r="AGQ435"/>
      <c r="AGR435"/>
      <c r="AGS435"/>
      <c r="AGT435"/>
      <c r="AGU435"/>
      <c r="AGV435"/>
      <c r="AGW435"/>
      <c r="AGX435"/>
      <c r="AGY435"/>
      <c r="AGZ435"/>
      <c r="AHA435"/>
      <c r="AHB435"/>
      <c r="AHC435"/>
      <c r="AHD435"/>
      <c r="AHE435"/>
      <c r="AHF435"/>
      <c r="AHG435"/>
      <c r="AHH435"/>
      <c r="AHI435"/>
      <c r="AHJ435"/>
      <c r="AHK435"/>
      <c r="AHL435"/>
      <c r="AHM435"/>
      <c r="AHN435"/>
      <c r="AHO435"/>
      <c r="AHP435"/>
      <c r="AHQ435"/>
      <c r="AHR435"/>
      <c r="AHS435"/>
      <c r="AHT435"/>
      <c r="AHU435"/>
      <c r="AHV435"/>
      <c r="AHW435"/>
      <c r="AHX435"/>
      <c r="AHY435"/>
      <c r="AHZ435"/>
      <c r="AIA435"/>
      <c r="AIB435"/>
      <c r="AIC435"/>
      <c r="AID435"/>
      <c r="AIE435"/>
      <c r="AIF435"/>
      <c r="AIG435"/>
      <c r="AIH435"/>
      <c r="AII435"/>
      <c r="AIJ435"/>
      <c r="AIK435"/>
      <c r="AIL435"/>
      <c r="AIM435"/>
      <c r="AIN435"/>
      <c r="AIO435"/>
      <c r="AIP435"/>
      <c r="AIQ435"/>
      <c r="AIR435"/>
      <c r="AIS435"/>
      <c r="AIT435"/>
      <c r="AIU435"/>
      <c r="AIV435"/>
      <c r="AIW435"/>
      <c r="AIX435"/>
      <c r="AIY435"/>
      <c r="AIZ435"/>
    </row>
    <row r="436" spans="1:936" s="6" customFormat="1" ht="18" customHeight="1" x14ac:dyDescent="0.25">
      <c r="A436" s="34">
        <v>430</v>
      </c>
      <c r="B436" s="16" t="s">
        <v>495</v>
      </c>
      <c r="C436" s="16" t="s">
        <v>872</v>
      </c>
      <c r="D436" s="16" t="s">
        <v>475</v>
      </c>
      <c r="E436" s="16" t="s">
        <v>59</v>
      </c>
      <c r="F436" s="17" t="s">
        <v>881</v>
      </c>
      <c r="G436" s="18">
        <v>25000</v>
      </c>
      <c r="H436" s="16">
        <v>0</v>
      </c>
      <c r="I436" s="19">
        <v>25</v>
      </c>
      <c r="J436" s="45">
        <v>717.5</v>
      </c>
      <c r="K436" s="39">
        <f t="shared" si="82"/>
        <v>1774.9999999999998</v>
      </c>
      <c r="L436" s="29">
        <f t="shared" si="83"/>
        <v>275</v>
      </c>
      <c r="M436" s="44">
        <v>760</v>
      </c>
      <c r="N436" s="19">
        <f t="shared" si="84"/>
        <v>1772.5000000000002</v>
      </c>
      <c r="O436" s="19"/>
      <c r="P436" s="19">
        <f t="shared" si="85"/>
        <v>1477.5</v>
      </c>
      <c r="Q436" s="19">
        <f t="shared" si="86"/>
        <v>1502.5</v>
      </c>
      <c r="R436" s="19">
        <f t="shared" si="87"/>
        <v>3822.5</v>
      </c>
      <c r="S436" s="19">
        <f t="shared" si="81"/>
        <v>23497.5</v>
      </c>
      <c r="T436" s="30" t="s">
        <v>41</v>
      </c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  <c r="ADN436"/>
      <c r="ADO436"/>
      <c r="ADP436"/>
      <c r="ADQ436"/>
      <c r="ADR436"/>
      <c r="ADS436"/>
      <c r="ADT436"/>
      <c r="ADU436"/>
      <c r="ADV436"/>
      <c r="ADW436"/>
      <c r="ADX436"/>
      <c r="ADY436"/>
      <c r="ADZ436"/>
      <c r="AEA436"/>
      <c r="AEB436"/>
      <c r="AEC436"/>
      <c r="AED436"/>
      <c r="AEE436"/>
      <c r="AEF436"/>
      <c r="AEG436"/>
      <c r="AEH436"/>
      <c r="AEI436"/>
      <c r="AEJ436"/>
      <c r="AEK436"/>
      <c r="AEL436"/>
      <c r="AEM436"/>
      <c r="AEN436"/>
      <c r="AEO436"/>
      <c r="AEP436"/>
      <c r="AEQ436"/>
      <c r="AER436"/>
      <c r="AES436"/>
      <c r="AET436"/>
      <c r="AEU436"/>
      <c r="AEV436"/>
      <c r="AEW436"/>
      <c r="AEX436"/>
      <c r="AEY436"/>
      <c r="AEZ436"/>
      <c r="AFA436"/>
      <c r="AFB436"/>
      <c r="AFC436"/>
      <c r="AFD436"/>
      <c r="AFE436"/>
      <c r="AFF436"/>
      <c r="AFG436"/>
      <c r="AFH436"/>
      <c r="AFI436"/>
      <c r="AFJ436"/>
      <c r="AFK436"/>
      <c r="AFL436"/>
      <c r="AFM436"/>
      <c r="AFN436"/>
      <c r="AFO436"/>
      <c r="AFP436"/>
      <c r="AFQ436"/>
      <c r="AFR436"/>
      <c r="AFS436"/>
      <c r="AFT436"/>
      <c r="AFU436"/>
      <c r="AFV436"/>
      <c r="AFW436"/>
      <c r="AFX436"/>
      <c r="AFY436"/>
      <c r="AFZ436"/>
      <c r="AGA436"/>
      <c r="AGB436"/>
      <c r="AGC436"/>
      <c r="AGD436"/>
      <c r="AGE436"/>
      <c r="AGF436"/>
      <c r="AGG436"/>
      <c r="AGH436"/>
      <c r="AGI436"/>
      <c r="AGJ436"/>
      <c r="AGK436"/>
      <c r="AGL436"/>
      <c r="AGM436"/>
      <c r="AGN436"/>
      <c r="AGO436"/>
      <c r="AGP436"/>
      <c r="AGQ436"/>
      <c r="AGR436"/>
      <c r="AGS436"/>
      <c r="AGT436"/>
      <c r="AGU436"/>
      <c r="AGV436"/>
      <c r="AGW436"/>
      <c r="AGX436"/>
      <c r="AGY436"/>
      <c r="AGZ436"/>
      <c r="AHA436"/>
      <c r="AHB436"/>
      <c r="AHC436"/>
      <c r="AHD436"/>
      <c r="AHE436"/>
      <c r="AHF436"/>
      <c r="AHG436"/>
      <c r="AHH436"/>
      <c r="AHI436"/>
      <c r="AHJ436"/>
      <c r="AHK436"/>
      <c r="AHL436"/>
      <c r="AHM436"/>
      <c r="AHN436"/>
      <c r="AHO436"/>
      <c r="AHP436"/>
      <c r="AHQ436"/>
      <c r="AHR436"/>
      <c r="AHS436"/>
      <c r="AHT436"/>
      <c r="AHU436"/>
      <c r="AHV436"/>
      <c r="AHW436"/>
      <c r="AHX436"/>
      <c r="AHY436"/>
      <c r="AHZ436"/>
      <c r="AIA436"/>
      <c r="AIB436"/>
      <c r="AIC436"/>
      <c r="AID436"/>
      <c r="AIE436"/>
      <c r="AIF436"/>
      <c r="AIG436"/>
      <c r="AIH436"/>
      <c r="AII436"/>
      <c r="AIJ436"/>
      <c r="AIK436"/>
      <c r="AIL436"/>
      <c r="AIM436"/>
      <c r="AIN436"/>
      <c r="AIO436"/>
      <c r="AIP436"/>
      <c r="AIQ436"/>
      <c r="AIR436"/>
      <c r="AIS436"/>
      <c r="AIT436"/>
      <c r="AIU436"/>
      <c r="AIV436"/>
      <c r="AIW436"/>
      <c r="AIX436"/>
      <c r="AIY436"/>
      <c r="AIZ436"/>
    </row>
    <row r="437" spans="1:936" s="6" customFormat="1" ht="18" customHeight="1" x14ac:dyDescent="0.25">
      <c r="A437" s="34">
        <v>431</v>
      </c>
      <c r="B437" s="16" t="s">
        <v>496</v>
      </c>
      <c r="C437" s="16" t="s">
        <v>872</v>
      </c>
      <c r="D437" s="16" t="s">
        <v>475</v>
      </c>
      <c r="E437" s="16" t="s">
        <v>59</v>
      </c>
      <c r="F437" s="17" t="s">
        <v>881</v>
      </c>
      <c r="G437" s="18">
        <v>25000</v>
      </c>
      <c r="H437" s="16">
        <v>0</v>
      </c>
      <c r="I437" s="19">
        <v>25</v>
      </c>
      <c r="J437" s="45">
        <v>717.5</v>
      </c>
      <c r="K437" s="39">
        <f t="shared" si="82"/>
        <v>1774.9999999999998</v>
      </c>
      <c r="L437" s="29">
        <f t="shared" si="83"/>
        <v>275</v>
      </c>
      <c r="M437" s="44">
        <v>760</v>
      </c>
      <c r="N437" s="19">
        <f t="shared" si="84"/>
        <v>1772.5000000000002</v>
      </c>
      <c r="O437" s="19"/>
      <c r="P437" s="19">
        <f t="shared" si="85"/>
        <v>1477.5</v>
      </c>
      <c r="Q437" s="19">
        <f t="shared" si="86"/>
        <v>1502.5</v>
      </c>
      <c r="R437" s="19">
        <f t="shared" si="87"/>
        <v>3822.5</v>
      </c>
      <c r="S437" s="19">
        <f t="shared" si="81"/>
        <v>23497.5</v>
      </c>
      <c r="T437" s="30" t="s">
        <v>41</v>
      </c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  <c r="ADN437"/>
      <c r="ADO437"/>
      <c r="ADP437"/>
      <c r="ADQ437"/>
      <c r="ADR437"/>
      <c r="ADS437"/>
      <c r="ADT437"/>
      <c r="ADU437"/>
      <c r="ADV437"/>
      <c r="ADW437"/>
      <c r="ADX437"/>
      <c r="ADY437"/>
      <c r="ADZ437"/>
      <c r="AEA437"/>
      <c r="AEB437"/>
      <c r="AEC437"/>
      <c r="AED437"/>
      <c r="AEE437"/>
      <c r="AEF437"/>
      <c r="AEG437"/>
      <c r="AEH437"/>
      <c r="AEI437"/>
      <c r="AEJ437"/>
      <c r="AEK437"/>
      <c r="AEL437"/>
      <c r="AEM437"/>
      <c r="AEN437"/>
      <c r="AEO437"/>
      <c r="AEP437"/>
      <c r="AEQ437"/>
      <c r="AER437"/>
      <c r="AES437"/>
      <c r="AET437"/>
      <c r="AEU437"/>
      <c r="AEV437"/>
      <c r="AEW437"/>
      <c r="AEX437"/>
      <c r="AEY437"/>
      <c r="AEZ437"/>
      <c r="AFA437"/>
      <c r="AFB437"/>
      <c r="AFC437"/>
      <c r="AFD437"/>
      <c r="AFE437"/>
      <c r="AFF437"/>
      <c r="AFG437"/>
      <c r="AFH437"/>
      <c r="AFI437"/>
      <c r="AFJ437"/>
      <c r="AFK437"/>
      <c r="AFL437"/>
      <c r="AFM437"/>
      <c r="AFN437"/>
      <c r="AFO437"/>
      <c r="AFP437"/>
      <c r="AFQ437"/>
      <c r="AFR437"/>
      <c r="AFS437"/>
      <c r="AFT437"/>
      <c r="AFU437"/>
      <c r="AFV437"/>
      <c r="AFW437"/>
      <c r="AFX437"/>
      <c r="AFY437"/>
      <c r="AFZ437"/>
      <c r="AGA437"/>
      <c r="AGB437"/>
      <c r="AGC437"/>
      <c r="AGD437"/>
      <c r="AGE437"/>
      <c r="AGF437"/>
      <c r="AGG437"/>
      <c r="AGH437"/>
      <c r="AGI437"/>
      <c r="AGJ437"/>
      <c r="AGK437"/>
      <c r="AGL437"/>
      <c r="AGM437"/>
      <c r="AGN437"/>
      <c r="AGO437"/>
      <c r="AGP437"/>
      <c r="AGQ437"/>
      <c r="AGR437"/>
      <c r="AGS437"/>
      <c r="AGT437"/>
      <c r="AGU437"/>
      <c r="AGV437"/>
      <c r="AGW437"/>
      <c r="AGX437"/>
      <c r="AGY437"/>
      <c r="AGZ437"/>
      <c r="AHA437"/>
      <c r="AHB437"/>
      <c r="AHC437"/>
      <c r="AHD437"/>
      <c r="AHE437"/>
      <c r="AHF437"/>
      <c r="AHG437"/>
      <c r="AHH437"/>
      <c r="AHI437"/>
      <c r="AHJ437"/>
      <c r="AHK437"/>
      <c r="AHL437"/>
      <c r="AHM437"/>
      <c r="AHN437"/>
      <c r="AHO437"/>
      <c r="AHP437"/>
      <c r="AHQ437"/>
      <c r="AHR437"/>
      <c r="AHS437"/>
      <c r="AHT437"/>
      <c r="AHU437"/>
      <c r="AHV437"/>
      <c r="AHW437"/>
      <c r="AHX437"/>
      <c r="AHY437"/>
      <c r="AHZ437"/>
      <c r="AIA437"/>
      <c r="AIB437"/>
      <c r="AIC437"/>
      <c r="AID437"/>
      <c r="AIE437"/>
      <c r="AIF437"/>
      <c r="AIG437"/>
      <c r="AIH437"/>
      <c r="AII437"/>
      <c r="AIJ437"/>
      <c r="AIK437"/>
      <c r="AIL437"/>
      <c r="AIM437"/>
      <c r="AIN437"/>
      <c r="AIO437"/>
      <c r="AIP437"/>
      <c r="AIQ437"/>
      <c r="AIR437"/>
      <c r="AIS437"/>
      <c r="AIT437"/>
      <c r="AIU437"/>
      <c r="AIV437"/>
      <c r="AIW437"/>
      <c r="AIX437"/>
      <c r="AIY437"/>
      <c r="AIZ437"/>
    </row>
    <row r="438" spans="1:936" s="6" customFormat="1" ht="18" customHeight="1" x14ac:dyDescent="0.25">
      <c r="A438" s="34">
        <v>432</v>
      </c>
      <c r="B438" s="16" t="s">
        <v>497</v>
      </c>
      <c r="C438" s="16" t="s">
        <v>872</v>
      </c>
      <c r="D438" s="16" t="s">
        <v>475</v>
      </c>
      <c r="E438" s="16" t="s">
        <v>805</v>
      </c>
      <c r="F438" s="17" t="s">
        <v>881</v>
      </c>
      <c r="G438" s="18">
        <v>75000</v>
      </c>
      <c r="H438" s="18">
        <v>6309.38</v>
      </c>
      <c r="I438" s="19">
        <v>25</v>
      </c>
      <c r="J438" s="45">
        <v>2152.5</v>
      </c>
      <c r="K438" s="39">
        <f t="shared" si="82"/>
        <v>5324.9999999999991</v>
      </c>
      <c r="L438" s="29">
        <f t="shared" si="83"/>
        <v>825.00000000000011</v>
      </c>
      <c r="M438" s="44">
        <v>2280</v>
      </c>
      <c r="N438" s="19">
        <f t="shared" si="84"/>
        <v>5317.5</v>
      </c>
      <c r="O438" s="19"/>
      <c r="P438" s="19">
        <f t="shared" si="85"/>
        <v>4432.5</v>
      </c>
      <c r="Q438" s="19">
        <f t="shared" si="86"/>
        <v>10766.880000000001</v>
      </c>
      <c r="R438" s="19">
        <f t="shared" si="87"/>
        <v>11467.5</v>
      </c>
      <c r="S438" s="19">
        <f t="shared" si="81"/>
        <v>64233.119999999995</v>
      </c>
      <c r="T438" s="30" t="s">
        <v>41</v>
      </c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  <c r="ABZ438"/>
      <c r="ACA438"/>
      <c r="ACB438"/>
      <c r="ACC438"/>
      <c r="ACD438"/>
      <c r="ACE438"/>
      <c r="ACF438"/>
      <c r="ACG438"/>
      <c r="ACH438"/>
      <c r="ACI438"/>
      <c r="ACJ438"/>
      <c r="ACK438"/>
      <c r="ACL438"/>
      <c r="ACM438"/>
      <c r="ACN438"/>
      <c r="ACO438"/>
      <c r="ACP438"/>
      <c r="ACQ438"/>
      <c r="ACR438"/>
      <c r="ACS438"/>
      <c r="ACT438"/>
      <c r="ACU438"/>
      <c r="ACV438"/>
      <c r="ACW438"/>
      <c r="ACX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  <c r="ADN438"/>
      <c r="ADO438"/>
      <c r="ADP438"/>
      <c r="ADQ438"/>
      <c r="ADR438"/>
      <c r="ADS438"/>
      <c r="ADT438"/>
      <c r="ADU438"/>
      <c r="ADV438"/>
      <c r="ADW438"/>
      <c r="ADX438"/>
      <c r="ADY438"/>
      <c r="ADZ438"/>
      <c r="AEA438"/>
      <c r="AEB438"/>
      <c r="AEC438"/>
      <c r="AED438"/>
      <c r="AEE438"/>
      <c r="AEF438"/>
      <c r="AEG438"/>
      <c r="AEH438"/>
      <c r="AEI438"/>
      <c r="AEJ438"/>
      <c r="AEK438"/>
      <c r="AEL438"/>
      <c r="AEM438"/>
      <c r="AEN438"/>
      <c r="AEO438"/>
      <c r="AEP438"/>
      <c r="AEQ438"/>
      <c r="AER438"/>
      <c r="AES438"/>
      <c r="AET438"/>
      <c r="AEU438"/>
      <c r="AEV438"/>
      <c r="AEW438"/>
      <c r="AEX438"/>
      <c r="AEY438"/>
      <c r="AEZ438"/>
      <c r="AFA438"/>
      <c r="AFB438"/>
      <c r="AFC438"/>
      <c r="AFD438"/>
      <c r="AFE438"/>
      <c r="AFF438"/>
      <c r="AFG438"/>
      <c r="AFH438"/>
      <c r="AFI438"/>
      <c r="AFJ438"/>
      <c r="AFK438"/>
      <c r="AFL438"/>
      <c r="AFM438"/>
      <c r="AFN438"/>
      <c r="AFO438"/>
      <c r="AFP438"/>
      <c r="AFQ438"/>
      <c r="AFR438"/>
      <c r="AFS438"/>
      <c r="AFT438"/>
      <c r="AFU438"/>
      <c r="AFV438"/>
      <c r="AFW438"/>
      <c r="AFX438"/>
      <c r="AFY438"/>
      <c r="AFZ438"/>
      <c r="AGA438"/>
      <c r="AGB438"/>
      <c r="AGC438"/>
      <c r="AGD438"/>
      <c r="AGE438"/>
      <c r="AGF438"/>
      <c r="AGG438"/>
      <c r="AGH438"/>
      <c r="AGI438"/>
      <c r="AGJ438"/>
      <c r="AGK438"/>
      <c r="AGL438"/>
      <c r="AGM438"/>
      <c r="AGN438"/>
      <c r="AGO438"/>
      <c r="AGP438"/>
      <c r="AGQ438"/>
      <c r="AGR438"/>
      <c r="AGS438"/>
      <c r="AGT438"/>
      <c r="AGU438"/>
      <c r="AGV438"/>
      <c r="AGW438"/>
      <c r="AGX438"/>
      <c r="AGY438"/>
      <c r="AGZ438"/>
      <c r="AHA438"/>
      <c r="AHB438"/>
      <c r="AHC438"/>
      <c r="AHD438"/>
      <c r="AHE438"/>
      <c r="AHF438"/>
      <c r="AHG438"/>
      <c r="AHH438"/>
      <c r="AHI438"/>
      <c r="AHJ438"/>
      <c r="AHK438"/>
      <c r="AHL438"/>
      <c r="AHM438"/>
      <c r="AHN438"/>
      <c r="AHO438"/>
      <c r="AHP438"/>
      <c r="AHQ438"/>
      <c r="AHR438"/>
      <c r="AHS438"/>
      <c r="AHT438"/>
      <c r="AHU438"/>
      <c r="AHV438"/>
      <c r="AHW438"/>
      <c r="AHX438"/>
      <c r="AHY438"/>
      <c r="AHZ438"/>
      <c r="AIA438"/>
      <c r="AIB438"/>
      <c r="AIC438"/>
      <c r="AID438"/>
      <c r="AIE438"/>
      <c r="AIF438"/>
      <c r="AIG438"/>
      <c r="AIH438"/>
      <c r="AII438"/>
      <c r="AIJ438"/>
      <c r="AIK438"/>
      <c r="AIL438"/>
      <c r="AIM438"/>
      <c r="AIN438"/>
      <c r="AIO438"/>
      <c r="AIP438"/>
      <c r="AIQ438"/>
      <c r="AIR438"/>
      <c r="AIS438"/>
      <c r="AIT438"/>
      <c r="AIU438"/>
      <c r="AIV438"/>
      <c r="AIW438"/>
      <c r="AIX438"/>
      <c r="AIY438"/>
      <c r="AIZ438"/>
    </row>
    <row r="439" spans="1:936" s="6" customFormat="1" ht="18" customHeight="1" x14ac:dyDescent="0.25">
      <c r="A439" s="34">
        <v>433</v>
      </c>
      <c r="B439" s="16" t="s">
        <v>944</v>
      </c>
      <c r="C439" s="16" t="s">
        <v>872</v>
      </c>
      <c r="D439" s="16" t="s">
        <v>475</v>
      </c>
      <c r="E439" s="16" t="s">
        <v>945</v>
      </c>
      <c r="F439" s="17" t="s">
        <v>881</v>
      </c>
      <c r="G439" s="18">
        <v>25000</v>
      </c>
      <c r="H439" s="16">
        <v>0</v>
      </c>
      <c r="I439" s="19">
        <v>25</v>
      </c>
      <c r="J439" s="45">
        <v>717.5</v>
      </c>
      <c r="K439" s="39">
        <f t="shared" si="82"/>
        <v>1774.9999999999998</v>
      </c>
      <c r="L439" s="29">
        <f t="shared" si="83"/>
        <v>275</v>
      </c>
      <c r="M439" s="44">
        <v>760</v>
      </c>
      <c r="N439" s="19">
        <f t="shared" si="84"/>
        <v>1772.5000000000002</v>
      </c>
      <c r="O439" s="19"/>
      <c r="P439" s="19">
        <f t="shared" si="85"/>
        <v>1477.5</v>
      </c>
      <c r="Q439" s="19">
        <f t="shared" si="86"/>
        <v>1502.5</v>
      </c>
      <c r="R439" s="19">
        <f t="shared" si="87"/>
        <v>3822.5</v>
      </c>
      <c r="S439" s="19">
        <f t="shared" si="81"/>
        <v>23497.5</v>
      </c>
      <c r="T439" s="30" t="s">
        <v>41</v>
      </c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  <c r="ADN439"/>
      <c r="ADO439"/>
      <c r="ADP439"/>
      <c r="ADQ439"/>
      <c r="ADR439"/>
      <c r="ADS439"/>
      <c r="ADT439"/>
      <c r="ADU439"/>
      <c r="ADV439"/>
      <c r="ADW439"/>
      <c r="ADX439"/>
      <c r="ADY439"/>
      <c r="ADZ439"/>
      <c r="AEA439"/>
      <c r="AEB439"/>
      <c r="AEC439"/>
      <c r="AED439"/>
      <c r="AEE439"/>
      <c r="AEF439"/>
      <c r="AEG439"/>
      <c r="AEH439"/>
      <c r="AEI439"/>
      <c r="AEJ439"/>
      <c r="AEK439"/>
      <c r="AEL439"/>
      <c r="AEM439"/>
      <c r="AEN439"/>
      <c r="AEO439"/>
      <c r="AEP439"/>
      <c r="AEQ439"/>
      <c r="AER439"/>
      <c r="AES439"/>
      <c r="AET439"/>
      <c r="AEU439"/>
      <c r="AEV439"/>
      <c r="AEW439"/>
      <c r="AEX439"/>
      <c r="AEY439"/>
      <c r="AEZ439"/>
      <c r="AFA439"/>
      <c r="AFB439"/>
      <c r="AFC439"/>
      <c r="AFD439"/>
      <c r="AFE439"/>
      <c r="AFF439"/>
      <c r="AFG439"/>
      <c r="AFH439"/>
      <c r="AFI439"/>
      <c r="AFJ439"/>
      <c r="AFK439"/>
      <c r="AFL439"/>
      <c r="AFM439"/>
      <c r="AFN439"/>
      <c r="AFO439"/>
      <c r="AFP439"/>
      <c r="AFQ439"/>
      <c r="AFR439"/>
      <c r="AFS439"/>
      <c r="AFT439"/>
      <c r="AFU439"/>
      <c r="AFV439"/>
      <c r="AFW439"/>
      <c r="AFX439"/>
      <c r="AFY439"/>
      <c r="AFZ439"/>
      <c r="AGA439"/>
      <c r="AGB439"/>
      <c r="AGC439"/>
      <c r="AGD439"/>
      <c r="AGE439"/>
      <c r="AGF439"/>
      <c r="AGG439"/>
      <c r="AGH439"/>
      <c r="AGI439"/>
      <c r="AGJ439"/>
      <c r="AGK439"/>
      <c r="AGL439"/>
      <c r="AGM439"/>
      <c r="AGN439"/>
      <c r="AGO439"/>
      <c r="AGP439"/>
      <c r="AGQ439"/>
      <c r="AGR439"/>
      <c r="AGS439"/>
      <c r="AGT439"/>
      <c r="AGU439"/>
      <c r="AGV439"/>
      <c r="AGW439"/>
      <c r="AGX439"/>
      <c r="AGY439"/>
      <c r="AGZ439"/>
      <c r="AHA439"/>
      <c r="AHB439"/>
      <c r="AHC439"/>
      <c r="AHD439"/>
      <c r="AHE439"/>
      <c r="AHF439"/>
      <c r="AHG439"/>
      <c r="AHH439"/>
      <c r="AHI439"/>
      <c r="AHJ439"/>
      <c r="AHK439"/>
      <c r="AHL439"/>
      <c r="AHM439"/>
      <c r="AHN439"/>
      <c r="AHO439"/>
      <c r="AHP439"/>
      <c r="AHQ439"/>
      <c r="AHR439"/>
      <c r="AHS439"/>
      <c r="AHT439"/>
      <c r="AHU439"/>
      <c r="AHV439"/>
      <c r="AHW439"/>
      <c r="AHX439"/>
      <c r="AHY439"/>
      <c r="AHZ439"/>
      <c r="AIA439"/>
      <c r="AIB439"/>
      <c r="AIC439"/>
      <c r="AID439"/>
      <c r="AIE439"/>
      <c r="AIF439"/>
      <c r="AIG439"/>
      <c r="AIH439"/>
      <c r="AII439"/>
      <c r="AIJ439"/>
      <c r="AIK439"/>
      <c r="AIL439"/>
      <c r="AIM439"/>
      <c r="AIN439"/>
      <c r="AIO439"/>
      <c r="AIP439"/>
      <c r="AIQ439"/>
      <c r="AIR439"/>
      <c r="AIS439"/>
      <c r="AIT439"/>
      <c r="AIU439"/>
      <c r="AIV439"/>
      <c r="AIW439"/>
      <c r="AIX439"/>
      <c r="AIY439"/>
      <c r="AIZ439"/>
    </row>
    <row r="440" spans="1:936" s="6" customFormat="1" ht="18" customHeight="1" x14ac:dyDescent="0.25">
      <c r="A440" s="34">
        <v>434</v>
      </c>
      <c r="B440" s="16" t="s">
        <v>498</v>
      </c>
      <c r="C440" s="16" t="s">
        <v>873</v>
      </c>
      <c r="D440" s="16" t="s">
        <v>475</v>
      </c>
      <c r="E440" s="16" t="s">
        <v>35</v>
      </c>
      <c r="F440" s="17" t="s">
        <v>880</v>
      </c>
      <c r="G440" s="18">
        <v>25000</v>
      </c>
      <c r="H440" s="16">
        <v>0</v>
      </c>
      <c r="I440" s="19">
        <v>25</v>
      </c>
      <c r="J440" s="45">
        <v>717.5</v>
      </c>
      <c r="K440" s="39">
        <f t="shared" si="82"/>
        <v>1774.9999999999998</v>
      </c>
      <c r="L440" s="29">
        <f t="shared" si="83"/>
        <v>275</v>
      </c>
      <c r="M440" s="44">
        <v>760</v>
      </c>
      <c r="N440" s="19">
        <f t="shared" si="84"/>
        <v>1772.5000000000002</v>
      </c>
      <c r="O440" s="19"/>
      <c r="P440" s="19">
        <f t="shared" si="85"/>
        <v>1477.5</v>
      </c>
      <c r="Q440" s="19">
        <f t="shared" si="86"/>
        <v>1502.5</v>
      </c>
      <c r="R440" s="19">
        <f t="shared" si="87"/>
        <v>3822.5</v>
      </c>
      <c r="S440" s="19">
        <f t="shared" si="81"/>
        <v>23497.5</v>
      </c>
      <c r="T440" s="30" t="s">
        <v>41</v>
      </c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  <c r="ADN440"/>
      <c r="ADO440"/>
      <c r="ADP440"/>
      <c r="ADQ440"/>
      <c r="ADR440"/>
      <c r="ADS440"/>
      <c r="ADT440"/>
      <c r="ADU440"/>
      <c r="ADV440"/>
      <c r="ADW440"/>
      <c r="ADX440"/>
      <c r="ADY440"/>
      <c r="ADZ440"/>
      <c r="AEA440"/>
      <c r="AEB440"/>
      <c r="AEC440"/>
      <c r="AED440"/>
      <c r="AEE440"/>
      <c r="AEF440"/>
      <c r="AEG440"/>
      <c r="AEH440"/>
      <c r="AEI440"/>
      <c r="AEJ440"/>
      <c r="AEK440"/>
      <c r="AEL440"/>
      <c r="AEM440"/>
      <c r="AEN440"/>
      <c r="AEO440"/>
      <c r="AEP440"/>
      <c r="AEQ440"/>
      <c r="AER440"/>
      <c r="AES440"/>
      <c r="AET440"/>
      <c r="AEU440"/>
      <c r="AEV440"/>
      <c r="AEW440"/>
      <c r="AEX440"/>
      <c r="AEY440"/>
      <c r="AEZ440"/>
      <c r="AFA440"/>
      <c r="AFB440"/>
      <c r="AFC440"/>
      <c r="AFD440"/>
      <c r="AFE440"/>
      <c r="AFF440"/>
      <c r="AFG440"/>
      <c r="AFH440"/>
      <c r="AFI440"/>
      <c r="AFJ440"/>
      <c r="AFK440"/>
      <c r="AFL440"/>
      <c r="AFM440"/>
      <c r="AFN440"/>
      <c r="AFO440"/>
      <c r="AFP440"/>
      <c r="AFQ440"/>
      <c r="AFR440"/>
      <c r="AFS440"/>
      <c r="AFT440"/>
      <c r="AFU440"/>
      <c r="AFV440"/>
      <c r="AFW440"/>
      <c r="AFX440"/>
      <c r="AFY440"/>
      <c r="AFZ440"/>
      <c r="AGA440"/>
      <c r="AGB440"/>
      <c r="AGC440"/>
      <c r="AGD440"/>
      <c r="AGE440"/>
      <c r="AGF440"/>
      <c r="AGG440"/>
      <c r="AGH440"/>
      <c r="AGI440"/>
      <c r="AGJ440"/>
      <c r="AGK440"/>
      <c r="AGL440"/>
      <c r="AGM440"/>
      <c r="AGN440"/>
      <c r="AGO440"/>
      <c r="AGP440"/>
      <c r="AGQ440"/>
      <c r="AGR440"/>
      <c r="AGS440"/>
      <c r="AGT440"/>
      <c r="AGU440"/>
      <c r="AGV440"/>
      <c r="AGW440"/>
      <c r="AGX440"/>
      <c r="AGY440"/>
      <c r="AGZ440"/>
      <c r="AHA440"/>
      <c r="AHB440"/>
      <c r="AHC440"/>
      <c r="AHD440"/>
      <c r="AHE440"/>
      <c r="AHF440"/>
      <c r="AHG440"/>
      <c r="AHH440"/>
      <c r="AHI440"/>
      <c r="AHJ440"/>
      <c r="AHK440"/>
      <c r="AHL440"/>
      <c r="AHM440"/>
      <c r="AHN440"/>
      <c r="AHO440"/>
      <c r="AHP440"/>
      <c r="AHQ440"/>
      <c r="AHR440"/>
      <c r="AHS440"/>
      <c r="AHT440"/>
      <c r="AHU440"/>
      <c r="AHV440"/>
      <c r="AHW440"/>
      <c r="AHX440"/>
      <c r="AHY440"/>
      <c r="AHZ440"/>
      <c r="AIA440"/>
      <c r="AIB440"/>
      <c r="AIC440"/>
      <c r="AID440"/>
      <c r="AIE440"/>
      <c r="AIF440"/>
      <c r="AIG440"/>
      <c r="AIH440"/>
      <c r="AII440"/>
      <c r="AIJ440"/>
      <c r="AIK440"/>
      <c r="AIL440"/>
      <c r="AIM440"/>
      <c r="AIN440"/>
      <c r="AIO440"/>
      <c r="AIP440"/>
      <c r="AIQ440"/>
      <c r="AIR440"/>
      <c r="AIS440"/>
      <c r="AIT440"/>
      <c r="AIU440"/>
      <c r="AIV440"/>
      <c r="AIW440"/>
      <c r="AIX440"/>
      <c r="AIY440"/>
      <c r="AIZ440"/>
    </row>
    <row r="441" spans="1:936" s="6" customFormat="1" ht="18" customHeight="1" x14ac:dyDescent="0.25">
      <c r="A441" s="34">
        <v>435</v>
      </c>
      <c r="B441" s="16" t="s">
        <v>499</v>
      </c>
      <c r="C441" s="16" t="s">
        <v>872</v>
      </c>
      <c r="D441" s="16" t="s">
        <v>475</v>
      </c>
      <c r="E441" s="16" t="s">
        <v>140</v>
      </c>
      <c r="F441" s="17" t="s">
        <v>881</v>
      </c>
      <c r="G441" s="18">
        <v>70000</v>
      </c>
      <c r="H441" s="18">
        <v>5368.48</v>
      </c>
      <c r="I441" s="19">
        <v>25</v>
      </c>
      <c r="J441" s="45">
        <v>2009</v>
      </c>
      <c r="K441" s="39">
        <f t="shared" si="82"/>
        <v>4970</v>
      </c>
      <c r="L441" s="29">
        <f t="shared" si="83"/>
        <v>770.00000000000011</v>
      </c>
      <c r="M441" s="44">
        <v>2128</v>
      </c>
      <c r="N441" s="19">
        <f t="shared" si="84"/>
        <v>4963</v>
      </c>
      <c r="O441" s="19"/>
      <c r="P441" s="19">
        <f t="shared" si="85"/>
        <v>4137</v>
      </c>
      <c r="Q441" s="19">
        <f t="shared" si="86"/>
        <v>9530.48</v>
      </c>
      <c r="R441" s="19">
        <f t="shared" si="87"/>
        <v>10703</v>
      </c>
      <c r="S441" s="19">
        <f t="shared" si="81"/>
        <v>60469.520000000004</v>
      </c>
      <c r="T441" s="30" t="s">
        <v>41</v>
      </c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  <c r="ADN441"/>
      <c r="ADO441"/>
      <c r="ADP441"/>
      <c r="ADQ441"/>
      <c r="ADR441"/>
      <c r="ADS441"/>
      <c r="ADT441"/>
      <c r="ADU441"/>
      <c r="ADV441"/>
      <c r="ADW441"/>
      <c r="ADX441"/>
      <c r="ADY441"/>
      <c r="ADZ441"/>
      <c r="AEA441"/>
      <c r="AEB441"/>
      <c r="AEC441"/>
      <c r="AED441"/>
      <c r="AEE441"/>
      <c r="AEF441"/>
      <c r="AEG441"/>
      <c r="AEH441"/>
      <c r="AEI441"/>
      <c r="AEJ441"/>
      <c r="AEK441"/>
      <c r="AEL441"/>
      <c r="AEM441"/>
      <c r="AEN441"/>
      <c r="AEO441"/>
      <c r="AEP441"/>
      <c r="AEQ441"/>
      <c r="AER441"/>
      <c r="AES441"/>
      <c r="AET441"/>
      <c r="AEU441"/>
      <c r="AEV441"/>
      <c r="AEW441"/>
      <c r="AEX441"/>
      <c r="AEY441"/>
      <c r="AEZ441"/>
      <c r="AFA441"/>
      <c r="AFB441"/>
      <c r="AFC441"/>
      <c r="AFD441"/>
      <c r="AFE441"/>
      <c r="AFF441"/>
      <c r="AFG441"/>
      <c r="AFH441"/>
      <c r="AFI441"/>
      <c r="AFJ441"/>
      <c r="AFK441"/>
      <c r="AFL441"/>
      <c r="AFM441"/>
      <c r="AFN441"/>
      <c r="AFO441"/>
      <c r="AFP441"/>
      <c r="AFQ441"/>
      <c r="AFR441"/>
      <c r="AFS441"/>
      <c r="AFT441"/>
      <c r="AFU441"/>
      <c r="AFV441"/>
      <c r="AFW441"/>
      <c r="AFX441"/>
      <c r="AFY441"/>
      <c r="AFZ441"/>
      <c r="AGA441"/>
      <c r="AGB441"/>
      <c r="AGC441"/>
      <c r="AGD441"/>
      <c r="AGE441"/>
      <c r="AGF441"/>
      <c r="AGG441"/>
      <c r="AGH441"/>
      <c r="AGI441"/>
      <c r="AGJ441"/>
      <c r="AGK441"/>
      <c r="AGL441"/>
      <c r="AGM441"/>
      <c r="AGN441"/>
      <c r="AGO441"/>
      <c r="AGP441"/>
      <c r="AGQ441"/>
      <c r="AGR441"/>
      <c r="AGS441"/>
      <c r="AGT441"/>
      <c r="AGU441"/>
      <c r="AGV441"/>
      <c r="AGW441"/>
      <c r="AGX441"/>
      <c r="AGY441"/>
      <c r="AGZ441"/>
      <c r="AHA441"/>
      <c r="AHB441"/>
      <c r="AHC441"/>
      <c r="AHD441"/>
      <c r="AHE441"/>
      <c r="AHF441"/>
      <c r="AHG441"/>
      <c r="AHH441"/>
      <c r="AHI441"/>
      <c r="AHJ441"/>
      <c r="AHK441"/>
      <c r="AHL441"/>
      <c r="AHM441"/>
      <c r="AHN441"/>
      <c r="AHO441"/>
      <c r="AHP441"/>
      <c r="AHQ441"/>
      <c r="AHR441"/>
      <c r="AHS441"/>
      <c r="AHT441"/>
      <c r="AHU441"/>
      <c r="AHV441"/>
      <c r="AHW441"/>
      <c r="AHX441"/>
      <c r="AHY441"/>
      <c r="AHZ441"/>
      <c r="AIA441"/>
      <c r="AIB441"/>
      <c r="AIC441"/>
      <c r="AID441"/>
      <c r="AIE441"/>
      <c r="AIF441"/>
      <c r="AIG441"/>
      <c r="AIH441"/>
      <c r="AII441"/>
      <c r="AIJ441"/>
      <c r="AIK441"/>
      <c r="AIL441"/>
      <c r="AIM441"/>
      <c r="AIN441"/>
      <c r="AIO441"/>
      <c r="AIP441"/>
      <c r="AIQ441"/>
      <c r="AIR441"/>
      <c r="AIS441"/>
      <c r="AIT441"/>
      <c r="AIU441"/>
      <c r="AIV441"/>
      <c r="AIW441"/>
      <c r="AIX441"/>
      <c r="AIY441"/>
      <c r="AIZ441"/>
    </row>
    <row r="442" spans="1:936" s="6" customFormat="1" ht="18" customHeight="1" x14ac:dyDescent="0.25">
      <c r="A442" s="34">
        <v>436</v>
      </c>
      <c r="B442" s="16" t="s">
        <v>500</v>
      </c>
      <c r="C442" s="16" t="s">
        <v>872</v>
      </c>
      <c r="D442" s="16" t="s">
        <v>475</v>
      </c>
      <c r="E442" s="16" t="s">
        <v>101</v>
      </c>
      <c r="F442" s="17" t="s">
        <v>881</v>
      </c>
      <c r="G442" s="18">
        <v>25000</v>
      </c>
      <c r="H442" s="16">
        <v>0</v>
      </c>
      <c r="I442" s="19">
        <v>25</v>
      </c>
      <c r="J442" s="45">
        <v>717.5</v>
      </c>
      <c r="K442" s="39">
        <f t="shared" si="82"/>
        <v>1774.9999999999998</v>
      </c>
      <c r="L442" s="29">
        <f t="shared" si="83"/>
        <v>275</v>
      </c>
      <c r="M442" s="44">
        <v>760</v>
      </c>
      <c r="N442" s="19">
        <f t="shared" si="84"/>
        <v>1772.5000000000002</v>
      </c>
      <c r="O442" s="19"/>
      <c r="P442" s="19">
        <f t="shared" si="85"/>
        <v>1477.5</v>
      </c>
      <c r="Q442" s="19">
        <f t="shared" si="86"/>
        <v>1502.5</v>
      </c>
      <c r="R442" s="19">
        <f t="shared" si="87"/>
        <v>3822.5</v>
      </c>
      <c r="S442" s="19">
        <f t="shared" si="81"/>
        <v>23497.5</v>
      </c>
      <c r="T442" s="30" t="s">
        <v>41</v>
      </c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  <c r="ADN442"/>
      <c r="ADO442"/>
      <c r="ADP442"/>
      <c r="ADQ442"/>
      <c r="ADR442"/>
      <c r="ADS442"/>
      <c r="ADT442"/>
      <c r="ADU442"/>
      <c r="ADV442"/>
      <c r="ADW442"/>
      <c r="ADX442"/>
      <c r="ADY442"/>
      <c r="ADZ442"/>
      <c r="AEA442"/>
      <c r="AEB442"/>
      <c r="AEC442"/>
      <c r="AED442"/>
      <c r="AEE442"/>
      <c r="AEF442"/>
      <c r="AEG442"/>
      <c r="AEH442"/>
      <c r="AEI442"/>
      <c r="AEJ442"/>
      <c r="AEK442"/>
      <c r="AEL442"/>
      <c r="AEM442"/>
      <c r="AEN442"/>
      <c r="AEO442"/>
      <c r="AEP442"/>
      <c r="AEQ442"/>
      <c r="AER442"/>
      <c r="AES442"/>
      <c r="AET442"/>
      <c r="AEU442"/>
      <c r="AEV442"/>
      <c r="AEW442"/>
      <c r="AEX442"/>
      <c r="AEY442"/>
      <c r="AEZ442"/>
      <c r="AFA442"/>
      <c r="AFB442"/>
      <c r="AFC442"/>
      <c r="AFD442"/>
      <c r="AFE442"/>
      <c r="AFF442"/>
      <c r="AFG442"/>
      <c r="AFH442"/>
      <c r="AFI442"/>
      <c r="AFJ442"/>
      <c r="AFK442"/>
      <c r="AFL442"/>
      <c r="AFM442"/>
      <c r="AFN442"/>
      <c r="AFO442"/>
      <c r="AFP442"/>
      <c r="AFQ442"/>
      <c r="AFR442"/>
      <c r="AFS442"/>
      <c r="AFT442"/>
      <c r="AFU442"/>
      <c r="AFV442"/>
      <c r="AFW442"/>
      <c r="AFX442"/>
      <c r="AFY442"/>
      <c r="AFZ442"/>
      <c r="AGA442"/>
      <c r="AGB442"/>
      <c r="AGC442"/>
      <c r="AGD442"/>
      <c r="AGE442"/>
      <c r="AGF442"/>
      <c r="AGG442"/>
      <c r="AGH442"/>
      <c r="AGI442"/>
      <c r="AGJ442"/>
      <c r="AGK442"/>
      <c r="AGL442"/>
      <c r="AGM442"/>
      <c r="AGN442"/>
      <c r="AGO442"/>
      <c r="AGP442"/>
      <c r="AGQ442"/>
      <c r="AGR442"/>
      <c r="AGS442"/>
      <c r="AGT442"/>
      <c r="AGU442"/>
      <c r="AGV442"/>
      <c r="AGW442"/>
      <c r="AGX442"/>
      <c r="AGY442"/>
      <c r="AGZ442"/>
      <c r="AHA442"/>
      <c r="AHB442"/>
      <c r="AHC442"/>
      <c r="AHD442"/>
      <c r="AHE442"/>
      <c r="AHF442"/>
      <c r="AHG442"/>
      <c r="AHH442"/>
      <c r="AHI442"/>
      <c r="AHJ442"/>
      <c r="AHK442"/>
      <c r="AHL442"/>
      <c r="AHM442"/>
      <c r="AHN442"/>
      <c r="AHO442"/>
      <c r="AHP442"/>
      <c r="AHQ442"/>
      <c r="AHR442"/>
      <c r="AHS442"/>
      <c r="AHT442"/>
      <c r="AHU442"/>
      <c r="AHV442"/>
      <c r="AHW442"/>
      <c r="AHX442"/>
      <c r="AHY442"/>
      <c r="AHZ442"/>
      <c r="AIA442"/>
      <c r="AIB442"/>
      <c r="AIC442"/>
      <c r="AID442"/>
      <c r="AIE442"/>
      <c r="AIF442"/>
      <c r="AIG442"/>
      <c r="AIH442"/>
      <c r="AII442"/>
      <c r="AIJ442"/>
      <c r="AIK442"/>
      <c r="AIL442"/>
      <c r="AIM442"/>
      <c r="AIN442"/>
      <c r="AIO442"/>
      <c r="AIP442"/>
      <c r="AIQ442"/>
      <c r="AIR442"/>
      <c r="AIS442"/>
      <c r="AIT442"/>
      <c r="AIU442"/>
      <c r="AIV442"/>
      <c r="AIW442"/>
      <c r="AIX442"/>
      <c r="AIY442"/>
      <c r="AIZ442"/>
    </row>
    <row r="443" spans="1:936" s="6" customFormat="1" ht="18" customHeight="1" x14ac:dyDescent="0.25">
      <c r="A443" s="34">
        <v>437</v>
      </c>
      <c r="B443" s="16" t="s">
        <v>501</v>
      </c>
      <c r="C443" s="16" t="s">
        <v>872</v>
      </c>
      <c r="D443" s="16" t="s">
        <v>475</v>
      </c>
      <c r="E443" s="16" t="s">
        <v>140</v>
      </c>
      <c r="F443" s="17" t="s">
        <v>881</v>
      </c>
      <c r="G443" s="18">
        <v>70000</v>
      </c>
      <c r="H443" s="18">
        <v>5368.48</v>
      </c>
      <c r="I443" s="19">
        <v>25</v>
      </c>
      <c r="J443" s="45">
        <v>2009</v>
      </c>
      <c r="K443" s="39">
        <f t="shared" si="82"/>
        <v>4970</v>
      </c>
      <c r="L443" s="29">
        <f t="shared" si="83"/>
        <v>770.00000000000011</v>
      </c>
      <c r="M443" s="44">
        <v>2128</v>
      </c>
      <c r="N443" s="19">
        <f t="shared" si="84"/>
        <v>4963</v>
      </c>
      <c r="O443" s="19"/>
      <c r="P443" s="19">
        <f t="shared" si="85"/>
        <v>4137</v>
      </c>
      <c r="Q443" s="19">
        <f t="shared" si="86"/>
        <v>9530.48</v>
      </c>
      <c r="R443" s="19">
        <f t="shared" si="87"/>
        <v>10703</v>
      </c>
      <c r="S443" s="19">
        <f t="shared" si="81"/>
        <v>60469.520000000004</v>
      </c>
      <c r="T443" s="30" t="s">
        <v>41</v>
      </c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  <c r="ADN443"/>
      <c r="ADO443"/>
      <c r="ADP443"/>
      <c r="ADQ443"/>
      <c r="ADR443"/>
      <c r="ADS443"/>
      <c r="ADT443"/>
      <c r="ADU443"/>
      <c r="ADV443"/>
      <c r="ADW443"/>
      <c r="ADX443"/>
      <c r="ADY443"/>
      <c r="ADZ443"/>
      <c r="AEA443"/>
      <c r="AEB443"/>
      <c r="AEC443"/>
      <c r="AED443"/>
      <c r="AEE443"/>
      <c r="AEF443"/>
      <c r="AEG443"/>
      <c r="AEH443"/>
      <c r="AEI443"/>
      <c r="AEJ443"/>
      <c r="AEK443"/>
      <c r="AEL443"/>
      <c r="AEM443"/>
      <c r="AEN443"/>
      <c r="AEO443"/>
      <c r="AEP443"/>
      <c r="AEQ443"/>
      <c r="AER443"/>
      <c r="AES443"/>
      <c r="AET443"/>
      <c r="AEU443"/>
      <c r="AEV443"/>
      <c r="AEW443"/>
      <c r="AEX443"/>
      <c r="AEY443"/>
      <c r="AEZ443"/>
      <c r="AFA443"/>
      <c r="AFB443"/>
      <c r="AFC443"/>
      <c r="AFD443"/>
      <c r="AFE443"/>
      <c r="AFF443"/>
      <c r="AFG443"/>
      <c r="AFH443"/>
      <c r="AFI443"/>
      <c r="AFJ443"/>
      <c r="AFK443"/>
      <c r="AFL443"/>
      <c r="AFM443"/>
      <c r="AFN443"/>
      <c r="AFO443"/>
      <c r="AFP443"/>
      <c r="AFQ443"/>
      <c r="AFR443"/>
      <c r="AFS443"/>
      <c r="AFT443"/>
      <c r="AFU443"/>
      <c r="AFV443"/>
      <c r="AFW443"/>
      <c r="AFX443"/>
      <c r="AFY443"/>
      <c r="AFZ443"/>
      <c r="AGA443"/>
      <c r="AGB443"/>
      <c r="AGC443"/>
      <c r="AGD443"/>
      <c r="AGE443"/>
      <c r="AGF443"/>
      <c r="AGG443"/>
      <c r="AGH443"/>
      <c r="AGI443"/>
      <c r="AGJ443"/>
      <c r="AGK443"/>
      <c r="AGL443"/>
      <c r="AGM443"/>
      <c r="AGN443"/>
      <c r="AGO443"/>
      <c r="AGP443"/>
      <c r="AGQ443"/>
      <c r="AGR443"/>
      <c r="AGS443"/>
      <c r="AGT443"/>
      <c r="AGU443"/>
      <c r="AGV443"/>
      <c r="AGW443"/>
      <c r="AGX443"/>
      <c r="AGY443"/>
      <c r="AGZ443"/>
      <c r="AHA443"/>
      <c r="AHB443"/>
      <c r="AHC443"/>
      <c r="AHD443"/>
      <c r="AHE443"/>
      <c r="AHF443"/>
      <c r="AHG443"/>
      <c r="AHH443"/>
      <c r="AHI443"/>
      <c r="AHJ443"/>
      <c r="AHK443"/>
      <c r="AHL443"/>
      <c r="AHM443"/>
      <c r="AHN443"/>
      <c r="AHO443"/>
      <c r="AHP443"/>
      <c r="AHQ443"/>
      <c r="AHR443"/>
      <c r="AHS443"/>
      <c r="AHT443"/>
      <c r="AHU443"/>
      <c r="AHV443"/>
      <c r="AHW443"/>
      <c r="AHX443"/>
      <c r="AHY443"/>
      <c r="AHZ443"/>
      <c r="AIA443"/>
      <c r="AIB443"/>
      <c r="AIC443"/>
      <c r="AID443"/>
      <c r="AIE443"/>
      <c r="AIF443"/>
      <c r="AIG443"/>
      <c r="AIH443"/>
      <c r="AII443"/>
      <c r="AIJ443"/>
      <c r="AIK443"/>
      <c r="AIL443"/>
      <c r="AIM443"/>
      <c r="AIN443"/>
      <c r="AIO443"/>
      <c r="AIP443"/>
      <c r="AIQ443"/>
      <c r="AIR443"/>
      <c r="AIS443"/>
      <c r="AIT443"/>
      <c r="AIU443"/>
      <c r="AIV443"/>
      <c r="AIW443"/>
      <c r="AIX443"/>
      <c r="AIY443"/>
      <c r="AIZ443"/>
    </row>
    <row r="444" spans="1:936" s="6" customFormat="1" ht="18" customHeight="1" x14ac:dyDescent="0.25">
      <c r="A444" s="34">
        <v>438</v>
      </c>
      <c r="B444" s="16" t="s">
        <v>502</v>
      </c>
      <c r="C444" s="16" t="s">
        <v>872</v>
      </c>
      <c r="D444" s="16" t="s">
        <v>475</v>
      </c>
      <c r="E444" s="16" t="s">
        <v>140</v>
      </c>
      <c r="F444" s="17" t="s">
        <v>881</v>
      </c>
      <c r="G444" s="18">
        <v>70000</v>
      </c>
      <c r="H444" s="18">
        <v>5368.48</v>
      </c>
      <c r="I444" s="19">
        <v>25</v>
      </c>
      <c r="J444" s="45">
        <v>2009</v>
      </c>
      <c r="K444" s="39">
        <f t="shared" si="82"/>
        <v>4970</v>
      </c>
      <c r="L444" s="29">
        <f t="shared" si="83"/>
        <v>770.00000000000011</v>
      </c>
      <c r="M444" s="44">
        <v>2128</v>
      </c>
      <c r="N444" s="19">
        <f t="shared" si="84"/>
        <v>4963</v>
      </c>
      <c r="O444" s="19"/>
      <c r="P444" s="19">
        <f t="shared" si="85"/>
        <v>4137</v>
      </c>
      <c r="Q444" s="19">
        <f t="shared" si="86"/>
        <v>9530.48</v>
      </c>
      <c r="R444" s="19">
        <f t="shared" si="87"/>
        <v>10703</v>
      </c>
      <c r="S444" s="19">
        <f t="shared" si="81"/>
        <v>60469.520000000004</v>
      </c>
      <c r="T444" s="30" t="s">
        <v>41</v>
      </c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  <c r="ADN444"/>
      <c r="ADO444"/>
      <c r="ADP444"/>
      <c r="ADQ444"/>
      <c r="ADR444"/>
      <c r="ADS444"/>
      <c r="ADT444"/>
      <c r="ADU444"/>
      <c r="ADV444"/>
      <c r="ADW444"/>
      <c r="ADX444"/>
      <c r="ADY444"/>
      <c r="ADZ444"/>
      <c r="AEA444"/>
      <c r="AEB444"/>
      <c r="AEC444"/>
      <c r="AED444"/>
      <c r="AEE444"/>
      <c r="AEF444"/>
      <c r="AEG444"/>
      <c r="AEH444"/>
      <c r="AEI444"/>
      <c r="AEJ444"/>
      <c r="AEK444"/>
      <c r="AEL444"/>
      <c r="AEM444"/>
      <c r="AEN444"/>
      <c r="AEO444"/>
      <c r="AEP444"/>
      <c r="AEQ444"/>
      <c r="AER444"/>
      <c r="AES444"/>
      <c r="AET444"/>
      <c r="AEU444"/>
      <c r="AEV444"/>
      <c r="AEW444"/>
      <c r="AEX444"/>
      <c r="AEY444"/>
      <c r="AEZ444"/>
      <c r="AFA444"/>
      <c r="AFB444"/>
      <c r="AFC444"/>
      <c r="AFD444"/>
      <c r="AFE444"/>
      <c r="AFF444"/>
      <c r="AFG444"/>
      <c r="AFH444"/>
      <c r="AFI444"/>
      <c r="AFJ444"/>
      <c r="AFK444"/>
      <c r="AFL444"/>
      <c r="AFM444"/>
      <c r="AFN444"/>
      <c r="AFO444"/>
      <c r="AFP444"/>
      <c r="AFQ444"/>
      <c r="AFR444"/>
      <c r="AFS444"/>
      <c r="AFT444"/>
      <c r="AFU444"/>
      <c r="AFV444"/>
      <c r="AFW444"/>
      <c r="AFX444"/>
      <c r="AFY444"/>
      <c r="AFZ444"/>
      <c r="AGA444"/>
      <c r="AGB444"/>
      <c r="AGC444"/>
      <c r="AGD444"/>
      <c r="AGE444"/>
      <c r="AGF444"/>
      <c r="AGG444"/>
      <c r="AGH444"/>
      <c r="AGI444"/>
      <c r="AGJ444"/>
      <c r="AGK444"/>
      <c r="AGL444"/>
      <c r="AGM444"/>
      <c r="AGN444"/>
      <c r="AGO444"/>
      <c r="AGP444"/>
      <c r="AGQ444"/>
      <c r="AGR444"/>
      <c r="AGS444"/>
      <c r="AGT444"/>
      <c r="AGU444"/>
      <c r="AGV444"/>
      <c r="AGW444"/>
      <c r="AGX444"/>
      <c r="AGY444"/>
      <c r="AGZ444"/>
      <c r="AHA444"/>
      <c r="AHB444"/>
      <c r="AHC444"/>
      <c r="AHD444"/>
      <c r="AHE444"/>
      <c r="AHF444"/>
      <c r="AHG444"/>
      <c r="AHH444"/>
      <c r="AHI444"/>
      <c r="AHJ444"/>
      <c r="AHK444"/>
      <c r="AHL444"/>
      <c r="AHM444"/>
      <c r="AHN444"/>
      <c r="AHO444"/>
      <c r="AHP444"/>
      <c r="AHQ444"/>
      <c r="AHR444"/>
      <c r="AHS444"/>
      <c r="AHT444"/>
      <c r="AHU444"/>
      <c r="AHV444"/>
      <c r="AHW444"/>
      <c r="AHX444"/>
      <c r="AHY444"/>
      <c r="AHZ444"/>
      <c r="AIA444"/>
      <c r="AIB444"/>
      <c r="AIC444"/>
      <c r="AID444"/>
      <c r="AIE444"/>
      <c r="AIF444"/>
      <c r="AIG444"/>
      <c r="AIH444"/>
      <c r="AII444"/>
      <c r="AIJ444"/>
      <c r="AIK444"/>
      <c r="AIL444"/>
      <c r="AIM444"/>
      <c r="AIN444"/>
      <c r="AIO444"/>
      <c r="AIP444"/>
      <c r="AIQ444"/>
      <c r="AIR444"/>
      <c r="AIS444"/>
      <c r="AIT444"/>
      <c r="AIU444"/>
      <c r="AIV444"/>
      <c r="AIW444"/>
      <c r="AIX444"/>
      <c r="AIY444"/>
      <c r="AIZ444"/>
    </row>
    <row r="445" spans="1:936" s="6" customFormat="1" ht="18" customHeight="1" x14ac:dyDescent="0.25">
      <c r="A445" s="34">
        <v>439</v>
      </c>
      <c r="B445" s="16" t="s">
        <v>503</v>
      </c>
      <c r="C445" s="16" t="s">
        <v>873</v>
      </c>
      <c r="D445" s="16" t="s">
        <v>475</v>
      </c>
      <c r="E445" s="16" t="s">
        <v>140</v>
      </c>
      <c r="F445" s="17" t="s">
        <v>880</v>
      </c>
      <c r="G445" s="18">
        <v>70000</v>
      </c>
      <c r="H445" s="18">
        <v>5368.48</v>
      </c>
      <c r="I445" s="19">
        <v>25</v>
      </c>
      <c r="J445" s="45">
        <v>2009</v>
      </c>
      <c r="K445" s="39">
        <f t="shared" si="82"/>
        <v>4970</v>
      </c>
      <c r="L445" s="29">
        <f t="shared" si="83"/>
        <v>770.00000000000011</v>
      </c>
      <c r="M445" s="44">
        <v>2128</v>
      </c>
      <c r="N445" s="19">
        <f t="shared" si="84"/>
        <v>4963</v>
      </c>
      <c r="O445" s="19"/>
      <c r="P445" s="19">
        <f t="shared" si="85"/>
        <v>4137</v>
      </c>
      <c r="Q445" s="19">
        <f t="shared" si="86"/>
        <v>9530.48</v>
      </c>
      <c r="R445" s="19">
        <f t="shared" si="87"/>
        <v>10703</v>
      </c>
      <c r="S445" s="19">
        <f t="shared" ref="S445:S506" si="88">+G445-Q445</f>
        <v>60469.520000000004</v>
      </c>
      <c r="T445" s="30" t="s">
        <v>41</v>
      </c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  <c r="ADN445"/>
      <c r="ADO445"/>
      <c r="ADP445"/>
      <c r="ADQ445"/>
      <c r="ADR445"/>
      <c r="ADS445"/>
      <c r="ADT445"/>
      <c r="ADU445"/>
      <c r="ADV445"/>
      <c r="ADW445"/>
      <c r="ADX445"/>
      <c r="ADY445"/>
      <c r="ADZ445"/>
      <c r="AEA445"/>
      <c r="AEB445"/>
      <c r="AEC445"/>
      <c r="AED445"/>
      <c r="AEE445"/>
      <c r="AEF445"/>
      <c r="AEG445"/>
      <c r="AEH445"/>
      <c r="AEI445"/>
      <c r="AEJ445"/>
      <c r="AEK445"/>
      <c r="AEL445"/>
      <c r="AEM445"/>
      <c r="AEN445"/>
      <c r="AEO445"/>
      <c r="AEP445"/>
      <c r="AEQ445"/>
      <c r="AER445"/>
      <c r="AES445"/>
      <c r="AET445"/>
      <c r="AEU445"/>
      <c r="AEV445"/>
      <c r="AEW445"/>
      <c r="AEX445"/>
      <c r="AEY445"/>
      <c r="AEZ445"/>
      <c r="AFA445"/>
      <c r="AFB445"/>
      <c r="AFC445"/>
      <c r="AFD445"/>
      <c r="AFE445"/>
      <c r="AFF445"/>
      <c r="AFG445"/>
      <c r="AFH445"/>
      <c r="AFI445"/>
      <c r="AFJ445"/>
      <c r="AFK445"/>
      <c r="AFL445"/>
      <c r="AFM445"/>
      <c r="AFN445"/>
      <c r="AFO445"/>
      <c r="AFP445"/>
      <c r="AFQ445"/>
      <c r="AFR445"/>
      <c r="AFS445"/>
      <c r="AFT445"/>
      <c r="AFU445"/>
      <c r="AFV445"/>
      <c r="AFW445"/>
      <c r="AFX445"/>
      <c r="AFY445"/>
      <c r="AFZ445"/>
      <c r="AGA445"/>
      <c r="AGB445"/>
      <c r="AGC445"/>
      <c r="AGD445"/>
      <c r="AGE445"/>
      <c r="AGF445"/>
      <c r="AGG445"/>
      <c r="AGH445"/>
      <c r="AGI445"/>
      <c r="AGJ445"/>
      <c r="AGK445"/>
      <c r="AGL445"/>
      <c r="AGM445"/>
      <c r="AGN445"/>
      <c r="AGO445"/>
      <c r="AGP445"/>
      <c r="AGQ445"/>
      <c r="AGR445"/>
      <c r="AGS445"/>
      <c r="AGT445"/>
      <c r="AGU445"/>
      <c r="AGV445"/>
      <c r="AGW445"/>
      <c r="AGX445"/>
      <c r="AGY445"/>
      <c r="AGZ445"/>
      <c r="AHA445"/>
      <c r="AHB445"/>
      <c r="AHC445"/>
      <c r="AHD445"/>
      <c r="AHE445"/>
      <c r="AHF445"/>
      <c r="AHG445"/>
      <c r="AHH445"/>
      <c r="AHI445"/>
      <c r="AHJ445"/>
      <c r="AHK445"/>
      <c r="AHL445"/>
      <c r="AHM445"/>
      <c r="AHN445"/>
      <c r="AHO445"/>
      <c r="AHP445"/>
      <c r="AHQ445"/>
      <c r="AHR445"/>
      <c r="AHS445"/>
      <c r="AHT445"/>
      <c r="AHU445"/>
      <c r="AHV445"/>
      <c r="AHW445"/>
      <c r="AHX445"/>
      <c r="AHY445"/>
      <c r="AHZ445"/>
      <c r="AIA445"/>
      <c r="AIB445"/>
      <c r="AIC445"/>
      <c r="AID445"/>
      <c r="AIE445"/>
      <c r="AIF445"/>
      <c r="AIG445"/>
      <c r="AIH445"/>
      <c r="AII445"/>
      <c r="AIJ445"/>
      <c r="AIK445"/>
      <c r="AIL445"/>
      <c r="AIM445"/>
      <c r="AIN445"/>
      <c r="AIO445"/>
      <c r="AIP445"/>
      <c r="AIQ445"/>
      <c r="AIR445"/>
      <c r="AIS445"/>
      <c r="AIT445"/>
      <c r="AIU445"/>
      <c r="AIV445"/>
      <c r="AIW445"/>
      <c r="AIX445"/>
      <c r="AIY445"/>
      <c r="AIZ445"/>
    </row>
    <row r="446" spans="1:936" s="6" customFormat="1" ht="18" customHeight="1" x14ac:dyDescent="0.25">
      <c r="A446" s="34">
        <v>440</v>
      </c>
      <c r="B446" s="16" t="s">
        <v>505</v>
      </c>
      <c r="C446" s="16" t="s">
        <v>872</v>
      </c>
      <c r="D446" s="16" t="s">
        <v>475</v>
      </c>
      <c r="E446" s="16" t="s">
        <v>140</v>
      </c>
      <c r="F446" s="17" t="s">
        <v>881</v>
      </c>
      <c r="G446" s="18">
        <v>70000</v>
      </c>
      <c r="H446" s="18">
        <v>4339.2</v>
      </c>
      <c r="I446" s="19">
        <v>25</v>
      </c>
      <c r="J446" s="45">
        <v>2009</v>
      </c>
      <c r="K446" s="39">
        <f t="shared" si="82"/>
        <v>4970</v>
      </c>
      <c r="L446" s="29">
        <f t="shared" si="83"/>
        <v>770.00000000000011</v>
      </c>
      <c r="M446" s="44">
        <v>2128</v>
      </c>
      <c r="N446" s="19">
        <f t="shared" si="84"/>
        <v>4963</v>
      </c>
      <c r="O446" s="19"/>
      <c r="P446" s="19">
        <f t="shared" si="85"/>
        <v>4137</v>
      </c>
      <c r="Q446" s="19">
        <f t="shared" si="86"/>
        <v>8501.2000000000007</v>
      </c>
      <c r="R446" s="19">
        <f t="shared" si="87"/>
        <v>10703</v>
      </c>
      <c r="S446" s="19">
        <f t="shared" si="88"/>
        <v>61498.8</v>
      </c>
      <c r="T446" s="30" t="s">
        <v>41</v>
      </c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  <c r="ADN446"/>
      <c r="ADO446"/>
      <c r="ADP446"/>
      <c r="ADQ446"/>
      <c r="ADR446"/>
      <c r="ADS446"/>
      <c r="ADT446"/>
      <c r="ADU446"/>
      <c r="ADV446"/>
      <c r="ADW446"/>
      <c r="ADX446"/>
      <c r="ADY446"/>
      <c r="ADZ446"/>
      <c r="AEA446"/>
      <c r="AEB446"/>
      <c r="AEC446"/>
      <c r="AED446"/>
      <c r="AEE446"/>
      <c r="AEF446"/>
      <c r="AEG446"/>
      <c r="AEH446"/>
      <c r="AEI446"/>
      <c r="AEJ446"/>
      <c r="AEK446"/>
      <c r="AEL446"/>
      <c r="AEM446"/>
      <c r="AEN446"/>
      <c r="AEO446"/>
      <c r="AEP446"/>
      <c r="AEQ446"/>
      <c r="AER446"/>
      <c r="AES446"/>
      <c r="AET446"/>
      <c r="AEU446"/>
      <c r="AEV446"/>
      <c r="AEW446"/>
      <c r="AEX446"/>
      <c r="AEY446"/>
      <c r="AEZ446"/>
      <c r="AFA446"/>
      <c r="AFB446"/>
      <c r="AFC446"/>
      <c r="AFD446"/>
      <c r="AFE446"/>
      <c r="AFF446"/>
      <c r="AFG446"/>
      <c r="AFH446"/>
      <c r="AFI446"/>
      <c r="AFJ446"/>
      <c r="AFK446"/>
      <c r="AFL446"/>
      <c r="AFM446"/>
      <c r="AFN446"/>
      <c r="AFO446"/>
      <c r="AFP446"/>
      <c r="AFQ446"/>
      <c r="AFR446"/>
      <c r="AFS446"/>
      <c r="AFT446"/>
      <c r="AFU446"/>
      <c r="AFV446"/>
      <c r="AFW446"/>
      <c r="AFX446"/>
      <c r="AFY446"/>
      <c r="AFZ446"/>
      <c r="AGA446"/>
      <c r="AGB446"/>
      <c r="AGC446"/>
      <c r="AGD446"/>
      <c r="AGE446"/>
      <c r="AGF446"/>
      <c r="AGG446"/>
      <c r="AGH446"/>
      <c r="AGI446"/>
      <c r="AGJ446"/>
      <c r="AGK446"/>
      <c r="AGL446"/>
      <c r="AGM446"/>
      <c r="AGN446"/>
      <c r="AGO446"/>
      <c r="AGP446"/>
      <c r="AGQ446"/>
      <c r="AGR446"/>
      <c r="AGS446"/>
      <c r="AGT446"/>
      <c r="AGU446"/>
      <c r="AGV446"/>
      <c r="AGW446"/>
      <c r="AGX446"/>
      <c r="AGY446"/>
      <c r="AGZ446"/>
      <c r="AHA446"/>
      <c r="AHB446"/>
      <c r="AHC446"/>
      <c r="AHD446"/>
      <c r="AHE446"/>
      <c r="AHF446"/>
      <c r="AHG446"/>
      <c r="AHH446"/>
      <c r="AHI446"/>
      <c r="AHJ446"/>
      <c r="AHK446"/>
      <c r="AHL446"/>
      <c r="AHM446"/>
      <c r="AHN446"/>
      <c r="AHO446"/>
      <c r="AHP446"/>
      <c r="AHQ446"/>
      <c r="AHR446"/>
      <c r="AHS446"/>
      <c r="AHT446"/>
      <c r="AHU446"/>
      <c r="AHV446"/>
      <c r="AHW446"/>
      <c r="AHX446"/>
      <c r="AHY446"/>
      <c r="AHZ446"/>
      <c r="AIA446"/>
      <c r="AIB446"/>
      <c r="AIC446"/>
      <c r="AID446"/>
      <c r="AIE446"/>
      <c r="AIF446"/>
      <c r="AIG446"/>
      <c r="AIH446"/>
      <c r="AII446"/>
      <c r="AIJ446"/>
      <c r="AIK446"/>
      <c r="AIL446"/>
      <c r="AIM446"/>
      <c r="AIN446"/>
      <c r="AIO446"/>
      <c r="AIP446"/>
      <c r="AIQ446"/>
      <c r="AIR446"/>
      <c r="AIS446"/>
      <c r="AIT446"/>
      <c r="AIU446"/>
      <c r="AIV446"/>
      <c r="AIW446"/>
      <c r="AIX446"/>
      <c r="AIY446"/>
      <c r="AIZ446"/>
    </row>
    <row r="447" spans="1:936" s="6" customFormat="1" ht="18" customHeight="1" x14ac:dyDescent="0.25">
      <c r="A447" s="34">
        <v>441</v>
      </c>
      <c r="B447" s="16" t="s">
        <v>506</v>
      </c>
      <c r="C447" s="16" t="s">
        <v>872</v>
      </c>
      <c r="D447" s="16" t="s">
        <v>475</v>
      </c>
      <c r="E447" s="16" t="s">
        <v>140</v>
      </c>
      <c r="F447" s="17" t="s">
        <v>881</v>
      </c>
      <c r="G447" s="18">
        <v>70000</v>
      </c>
      <c r="H447" s="18">
        <v>5368.48</v>
      </c>
      <c r="I447" s="19">
        <v>25</v>
      </c>
      <c r="J447" s="45">
        <v>2009</v>
      </c>
      <c r="K447" s="39">
        <f t="shared" si="82"/>
        <v>4970</v>
      </c>
      <c r="L447" s="29">
        <f t="shared" si="83"/>
        <v>770.00000000000011</v>
      </c>
      <c r="M447" s="44">
        <v>2128</v>
      </c>
      <c r="N447" s="19">
        <f t="shared" si="84"/>
        <v>4963</v>
      </c>
      <c r="O447" s="19"/>
      <c r="P447" s="19">
        <f t="shared" si="85"/>
        <v>4137</v>
      </c>
      <c r="Q447" s="19">
        <f t="shared" si="86"/>
        <v>9530.48</v>
      </c>
      <c r="R447" s="19">
        <f t="shared" si="87"/>
        <v>10703</v>
      </c>
      <c r="S447" s="19">
        <f t="shared" si="88"/>
        <v>60469.520000000004</v>
      </c>
      <c r="T447" s="30" t="s">
        <v>41</v>
      </c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  <c r="ADN447"/>
      <c r="ADO447"/>
      <c r="ADP447"/>
      <c r="ADQ447"/>
      <c r="ADR447"/>
      <c r="ADS447"/>
      <c r="ADT447"/>
      <c r="ADU447"/>
      <c r="ADV447"/>
      <c r="ADW447"/>
      <c r="ADX447"/>
      <c r="ADY447"/>
      <c r="ADZ447"/>
      <c r="AEA447"/>
      <c r="AEB447"/>
      <c r="AEC447"/>
      <c r="AED447"/>
      <c r="AEE447"/>
      <c r="AEF447"/>
      <c r="AEG447"/>
      <c r="AEH447"/>
      <c r="AEI447"/>
      <c r="AEJ447"/>
      <c r="AEK447"/>
      <c r="AEL447"/>
      <c r="AEM447"/>
      <c r="AEN447"/>
      <c r="AEO447"/>
      <c r="AEP447"/>
      <c r="AEQ447"/>
      <c r="AER447"/>
      <c r="AES447"/>
      <c r="AET447"/>
      <c r="AEU447"/>
      <c r="AEV447"/>
      <c r="AEW447"/>
      <c r="AEX447"/>
      <c r="AEY447"/>
      <c r="AEZ447"/>
      <c r="AFA447"/>
      <c r="AFB447"/>
      <c r="AFC447"/>
      <c r="AFD447"/>
      <c r="AFE447"/>
      <c r="AFF447"/>
      <c r="AFG447"/>
      <c r="AFH447"/>
      <c r="AFI447"/>
      <c r="AFJ447"/>
      <c r="AFK447"/>
      <c r="AFL447"/>
      <c r="AFM447"/>
      <c r="AFN447"/>
      <c r="AFO447"/>
      <c r="AFP447"/>
      <c r="AFQ447"/>
      <c r="AFR447"/>
      <c r="AFS447"/>
      <c r="AFT447"/>
      <c r="AFU447"/>
      <c r="AFV447"/>
      <c r="AFW447"/>
      <c r="AFX447"/>
      <c r="AFY447"/>
      <c r="AFZ447"/>
      <c r="AGA447"/>
      <c r="AGB447"/>
      <c r="AGC447"/>
      <c r="AGD447"/>
      <c r="AGE447"/>
      <c r="AGF447"/>
      <c r="AGG447"/>
      <c r="AGH447"/>
      <c r="AGI447"/>
      <c r="AGJ447"/>
      <c r="AGK447"/>
      <c r="AGL447"/>
      <c r="AGM447"/>
      <c r="AGN447"/>
      <c r="AGO447"/>
      <c r="AGP447"/>
      <c r="AGQ447"/>
      <c r="AGR447"/>
      <c r="AGS447"/>
      <c r="AGT447"/>
      <c r="AGU447"/>
      <c r="AGV447"/>
      <c r="AGW447"/>
      <c r="AGX447"/>
      <c r="AGY447"/>
      <c r="AGZ447"/>
      <c r="AHA447"/>
      <c r="AHB447"/>
      <c r="AHC447"/>
      <c r="AHD447"/>
      <c r="AHE447"/>
      <c r="AHF447"/>
      <c r="AHG447"/>
      <c r="AHH447"/>
      <c r="AHI447"/>
      <c r="AHJ447"/>
      <c r="AHK447"/>
      <c r="AHL447"/>
      <c r="AHM447"/>
      <c r="AHN447"/>
      <c r="AHO447"/>
      <c r="AHP447"/>
      <c r="AHQ447"/>
      <c r="AHR447"/>
      <c r="AHS447"/>
      <c r="AHT447"/>
      <c r="AHU447"/>
      <c r="AHV447"/>
      <c r="AHW447"/>
      <c r="AHX447"/>
      <c r="AHY447"/>
      <c r="AHZ447"/>
      <c r="AIA447"/>
      <c r="AIB447"/>
      <c r="AIC447"/>
      <c r="AID447"/>
      <c r="AIE447"/>
      <c r="AIF447"/>
      <c r="AIG447"/>
      <c r="AIH447"/>
      <c r="AII447"/>
      <c r="AIJ447"/>
      <c r="AIK447"/>
      <c r="AIL447"/>
      <c r="AIM447"/>
      <c r="AIN447"/>
      <c r="AIO447"/>
      <c r="AIP447"/>
      <c r="AIQ447"/>
      <c r="AIR447"/>
      <c r="AIS447"/>
      <c r="AIT447"/>
      <c r="AIU447"/>
      <c r="AIV447"/>
      <c r="AIW447"/>
      <c r="AIX447"/>
      <c r="AIY447"/>
      <c r="AIZ447"/>
    </row>
    <row r="448" spans="1:936" s="6" customFormat="1" ht="18" customHeight="1" x14ac:dyDescent="0.25">
      <c r="A448" s="34">
        <v>442</v>
      </c>
      <c r="B448" s="16" t="s">
        <v>507</v>
      </c>
      <c r="C448" s="16" t="s">
        <v>872</v>
      </c>
      <c r="D448" s="16" t="s">
        <v>475</v>
      </c>
      <c r="E448" s="16" t="s">
        <v>140</v>
      </c>
      <c r="F448" s="17" t="s">
        <v>881</v>
      </c>
      <c r="G448" s="18">
        <v>70000</v>
      </c>
      <c r="H448" s="18">
        <v>5025.38</v>
      </c>
      <c r="I448" s="19">
        <v>25</v>
      </c>
      <c r="J448" s="45">
        <v>2009</v>
      </c>
      <c r="K448" s="39">
        <f t="shared" ref="K448:K508" si="89">+G448*7.1%</f>
        <v>4970</v>
      </c>
      <c r="L448" s="29">
        <f t="shared" ref="L448:L508" si="90">+G448*1.1%</f>
        <v>770.00000000000011</v>
      </c>
      <c r="M448" s="44">
        <v>2128</v>
      </c>
      <c r="N448" s="19">
        <f t="shared" ref="N448:N508" si="91">+G448*7.09%</f>
        <v>4963</v>
      </c>
      <c r="O448" s="19"/>
      <c r="P448" s="19">
        <f t="shared" si="85"/>
        <v>4137</v>
      </c>
      <c r="Q448" s="19">
        <f t="shared" si="86"/>
        <v>9187.380000000001</v>
      </c>
      <c r="R448" s="19">
        <f t="shared" si="87"/>
        <v>10703</v>
      </c>
      <c r="S448" s="19">
        <f t="shared" si="88"/>
        <v>60812.619999999995</v>
      </c>
      <c r="T448" s="30" t="s">
        <v>41</v>
      </c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  <c r="ADN448"/>
      <c r="ADO448"/>
      <c r="ADP448"/>
      <c r="ADQ448"/>
      <c r="ADR448"/>
      <c r="ADS448"/>
      <c r="ADT448"/>
      <c r="ADU448"/>
      <c r="ADV448"/>
      <c r="ADW448"/>
      <c r="ADX448"/>
      <c r="ADY448"/>
      <c r="ADZ448"/>
      <c r="AEA448"/>
      <c r="AEB448"/>
      <c r="AEC448"/>
      <c r="AED448"/>
      <c r="AEE448"/>
      <c r="AEF448"/>
      <c r="AEG448"/>
      <c r="AEH448"/>
      <c r="AEI448"/>
      <c r="AEJ448"/>
      <c r="AEK448"/>
      <c r="AEL448"/>
      <c r="AEM448"/>
      <c r="AEN448"/>
      <c r="AEO448"/>
      <c r="AEP448"/>
      <c r="AEQ448"/>
      <c r="AER448"/>
      <c r="AES448"/>
      <c r="AET448"/>
      <c r="AEU448"/>
      <c r="AEV448"/>
      <c r="AEW448"/>
      <c r="AEX448"/>
      <c r="AEY448"/>
      <c r="AEZ448"/>
      <c r="AFA448"/>
      <c r="AFB448"/>
      <c r="AFC448"/>
      <c r="AFD448"/>
      <c r="AFE448"/>
      <c r="AFF448"/>
      <c r="AFG448"/>
      <c r="AFH448"/>
      <c r="AFI448"/>
      <c r="AFJ448"/>
      <c r="AFK448"/>
      <c r="AFL448"/>
      <c r="AFM448"/>
      <c r="AFN448"/>
      <c r="AFO448"/>
      <c r="AFP448"/>
      <c r="AFQ448"/>
      <c r="AFR448"/>
      <c r="AFS448"/>
      <c r="AFT448"/>
      <c r="AFU448"/>
      <c r="AFV448"/>
      <c r="AFW448"/>
      <c r="AFX448"/>
      <c r="AFY448"/>
      <c r="AFZ448"/>
      <c r="AGA448"/>
      <c r="AGB448"/>
      <c r="AGC448"/>
      <c r="AGD448"/>
      <c r="AGE448"/>
      <c r="AGF448"/>
      <c r="AGG448"/>
      <c r="AGH448"/>
      <c r="AGI448"/>
      <c r="AGJ448"/>
      <c r="AGK448"/>
      <c r="AGL448"/>
      <c r="AGM448"/>
      <c r="AGN448"/>
      <c r="AGO448"/>
      <c r="AGP448"/>
      <c r="AGQ448"/>
      <c r="AGR448"/>
      <c r="AGS448"/>
      <c r="AGT448"/>
      <c r="AGU448"/>
      <c r="AGV448"/>
      <c r="AGW448"/>
      <c r="AGX448"/>
      <c r="AGY448"/>
      <c r="AGZ448"/>
      <c r="AHA448"/>
      <c r="AHB448"/>
      <c r="AHC448"/>
      <c r="AHD448"/>
      <c r="AHE448"/>
      <c r="AHF448"/>
      <c r="AHG448"/>
      <c r="AHH448"/>
      <c r="AHI448"/>
      <c r="AHJ448"/>
      <c r="AHK448"/>
      <c r="AHL448"/>
      <c r="AHM448"/>
      <c r="AHN448"/>
      <c r="AHO448"/>
      <c r="AHP448"/>
      <c r="AHQ448"/>
      <c r="AHR448"/>
      <c r="AHS448"/>
      <c r="AHT448"/>
      <c r="AHU448"/>
      <c r="AHV448"/>
      <c r="AHW448"/>
      <c r="AHX448"/>
      <c r="AHY448"/>
      <c r="AHZ448"/>
      <c r="AIA448"/>
      <c r="AIB448"/>
      <c r="AIC448"/>
      <c r="AID448"/>
      <c r="AIE448"/>
      <c r="AIF448"/>
      <c r="AIG448"/>
      <c r="AIH448"/>
      <c r="AII448"/>
      <c r="AIJ448"/>
      <c r="AIK448"/>
      <c r="AIL448"/>
      <c r="AIM448"/>
      <c r="AIN448"/>
      <c r="AIO448"/>
      <c r="AIP448"/>
      <c r="AIQ448"/>
      <c r="AIR448"/>
      <c r="AIS448"/>
      <c r="AIT448"/>
      <c r="AIU448"/>
      <c r="AIV448"/>
      <c r="AIW448"/>
      <c r="AIX448"/>
      <c r="AIY448"/>
      <c r="AIZ448"/>
    </row>
    <row r="449" spans="1:936" s="6" customFormat="1" ht="18" customHeight="1" x14ac:dyDescent="0.25">
      <c r="A449" s="34">
        <v>443</v>
      </c>
      <c r="B449" s="16" t="s">
        <v>508</v>
      </c>
      <c r="C449" s="16" t="s">
        <v>872</v>
      </c>
      <c r="D449" s="16" t="s">
        <v>475</v>
      </c>
      <c r="E449" s="16" t="s">
        <v>140</v>
      </c>
      <c r="F449" s="17" t="s">
        <v>881</v>
      </c>
      <c r="G449" s="18">
        <v>70000</v>
      </c>
      <c r="H449" s="18">
        <v>5368.48</v>
      </c>
      <c r="I449" s="19">
        <v>25</v>
      </c>
      <c r="J449" s="45">
        <v>2009</v>
      </c>
      <c r="K449" s="39">
        <f t="shared" si="89"/>
        <v>4970</v>
      </c>
      <c r="L449" s="29">
        <f t="shared" si="90"/>
        <v>770.00000000000011</v>
      </c>
      <c r="M449" s="44">
        <v>2128</v>
      </c>
      <c r="N449" s="19">
        <f t="shared" si="91"/>
        <v>4963</v>
      </c>
      <c r="O449" s="19"/>
      <c r="P449" s="19">
        <f t="shared" si="85"/>
        <v>4137</v>
      </c>
      <c r="Q449" s="19">
        <f t="shared" si="86"/>
        <v>9530.48</v>
      </c>
      <c r="R449" s="19">
        <f t="shared" si="87"/>
        <v>10703</v>
      </c>
      <c r="S449" s="19">
        <f t="shared" si="88"/>
        <v>60469.520000000004</v>
      </c>
      <c r="T449" s="30" t="s">
        <v>41</v>
      </c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  <c r="ADN449"/>
      <c r="ADO449"/>
      <c r="ADP449"/>
      <c r="ADQ449"/>
      <c r="ADR449"/>
      <c r="ADS449"/>
      <c r="ADT449"/>
      <c r="ADU449"/>
      <c r="ADV449"/>
      <c r="ADW449"/>
      <c r="ADX449"/>
      <c r="ADY449"/>
      <c r="ADZ449"/>
      <c r="AEA449"/>
      <c r="AEB449"/>
      <c r="AEC449"/>
      <c r="AED449"/>
      <c r="AEE449"/>
      <c r="AEF449"/>
      <c r="AEG449"/>
      <c r="AEH449"/>
      <c r="AEI449"/>
      <c r="AEJ449"/>
      <c r="AEK449"/>
      <c r="AEL449"/>
      <c r="AEM449"/>
      <c r="AEN449"/>
      <c r="AEO449"/>
      <c r="AEP449"/>
      <c r="AEQ449"/>
      <c r="AER449"/>
      <c r="AES449"/>
      <c r="AET449"/>
      <c r="AEU449"/>
      <c r="AEV449"/>
      <c r="AEW449"/>
      <c r="AEX449"/>
      <c r="AEY449"/>
      <c r="AEZ449"/>
      <c r="AFA449"/>
      <c r="AFB449"/>
      <c r="AFC449"/>
      <c r="AFD449"/>
      <c r="AFE449"/>
      <c r="AFF449"/>
      <c r="AFG449"/>
      <c r="AFH449"/>
      <c r="AFI449"/>
      <c r="AFJ449"/>
      <c r="AFK449"/>
      <c r="AFL449"/>
      <c r="AFM449"/>
      <c r="AFN449"/>
      <c r="AFO449"/>
      <c r="AFP449"/>
      <c r="AFQ449"/>
      <c r="AFR449"/>
      <c r="AFS449"/>
      <c r="AFT449"/>
      <c r="AFU449"/>
      <c r="AFV449"/>
      <c r="AFW449"/>
      <c r="AFX449"/>
      <c r="AFY449"/>
      <c r="AFZ449"/>
      <c r="AGA449"/>
      <c r="AGB449"/>
      <c r="AGC449"/>
      <c r="AGD449"/>
      <c r="AGE449"/>
      <c r="AGF449"/>
      <c r="AGG449"/>
      <c r="AGH449"/>
      <c r="AGI449"/>
      <c r="AGJ449"/>
      <c r="AGK449"/>
      <c r="AGL449"/>
      <c r="AGM449"/>
      <c r="AGN449"/>
      <c r="AGO449"/>
      <c r="AGP449"/>
      <c r="AGQ449"/>
      <c r="AGR449"/>
      <c r="AGS449"/>
      <c r="AGT449"/>
      <c r="AGU449"/>
      <c r="AGV449"/>
      <c r="AGW449"/>
      <c r="AGX449"/>
      <c r="AGY449"/>
      <c r="AGZ449"/>
      <c r="AHA449"/>
      <c r="AHB449"/>
      <c r="AHC449"/>
      <c r="AHD449"/>
      <c r="AHE449"/>
      <c r="AHF449"/>
      <c r="AHG449"/>
      <c r="AHH449"/>
      <c r="AHI449"/>
      <c r="AHJ449"/>
      <c r="AHK449"/>
      <c r="AHL449"/>
      <c r="AHM449"/>
      <c r="AHN449"/>
      <c r="AHO449"/>
      <c r="AHP449"/>
      <c r="AHQ449"/>
      <c r="AHR449"/>
      <c r="AHS449"/>
      <c r="AHT449"/>
      <c r="AHU449"/>
      <c r="AHV449"/>
      <c r="AHW449"/>
      <c r="AHX449"/>
      <c r="AHY449"/>
      <c r="AHZ449"/>
      <c r="AIA449"/>
      <c r="AIB449"/>
      <c r="AIC449"/>
      <c r="AID449"/>
      <c r="AIE449"/>
      <c r="AIF449"/>
      <c r="AIG449"/>
      <c r="AIH449"/>
      <c r="AII449"/>
      <c r="AIJ449"/>
      <c r="AIK449"/>
      <c r="AIL449"/>
      <c r="AIM449"/>
      <c r="AIN449"/>
      <c r="AIO449"/>
      <c r="AIP449"/>
      <c r="AIQ449"/>
      <c r="AIR449"/>
      <c r="AIS449"/>
      <c r="AIT449"/>
      <c r="AIU449"/>
      <c r="AIV449"/>
      <c r="AIW449"/>
      <c r="AIX449"/>
      <c r="AIY449"/>
      <c r="AIZ449"/>
    </row>
    <row r="450" spans="1:936" s="6" customFormat="1" ht="18" customHeight="1" x14ac:dyDescent="0.25">
      <c r="A450" s="34">
        <v>444</v>
      </c>
      <c r="B450" s="16" t="s">
        <v>635</v>
      </c>
      <c r="C450" s="16" t="s">
        <v>873</v>
      </c>
      <c r="D450" s="16" t="s">
        <v>475</v>
      </c>
      <c r="E450" s="16" t="s">
        <v>140</v>
      </c>
      <c r="F450" s="17" t="s">
        <v>881</v>
      </c>
      <c r="G450" s="26">
        <v>70000</v>
      </c>
      <c r="H450" s="26">
        <v>5025.38</v>
      </c>
      <c r="I450" s="19">
        <v>25</v>
      </c>
      <c r="J450" s="46">
        <v>2009</v>
      </c>
      <c r="K450" s="42">
        <f t="shared" si="89"/>
        <v>4970</v>
      </c>
      <c r="L450" s="29">
        <f t="shared" si="90"/>
        <v>770.00000000000011</v>
      </c>
      <c r="M450" s="52">
        <v>2128</v>
      </c>
      <c r="N450" s="28">
        <f t="shared" si="91"/>
        <v>4963</v>
      </c>
      <c r="O450" s="28"/>
      <c r="P450" s="28">
        <f t="shared" si="85"/>
        <v>4137</v>
      </c>
      <c r="Q450" s="19">
        <f t="shared" si="86"/>
        <v>9187.380000000001</v>
      </c>
      <c r="R450" s="28">
        <f t="shared" si="87"/>
        <v>10703</v>
      </c>
      <c r="S450" s="28">
        <f t="shared" si="88"/>
        <v>60812.619999999995</v>
      </c>
      <c r="T450" s="30" t="s">
        <v>41</v>
      </c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  <c r="ADN450"/>
      <c r="ADO450"/>
      <c r="ADP450"/>
      <c r="ADQ450"/>
      <c r="ADR450"/>
      <c r="ADS450"/>
      <c r="ADT450"/>
      <c r="ADU450"/>
      <c r="ADV450"/>
      <c r="ADW450"/>
      <c r="ADX450"/>
      <c r="ADY450"/>
      <c r="ADZ450"/>
      <c r="AEA450"/>
      <c r="AEB450"/>
      <c r="AEC450"/>
      <c r="AED450"/>
      <c r="AEE450"/>
      <c r="AEF450"/>
      <c r="AEG450"/>
      <c r="AEH450"/>
      <c r="AEI450"/>
      <c r="AEJ450"/>
      <c r="AEK450"/>
      <c r="AEL450"/>
      <c r="AEM450"/>
      <c r="AEN450"/>
      <c r="AEO450"/>
      <c r="AEP450"/>
      <c r="AEQ450"/>
      <c r="AER450"/>
      <c r="AES450"/>
      <c r="AET450"/>
      <c r="AEU450"/>
      <c r="AEV450"/>
      <c r="AEW450"/>
      <c r="AEX450"/>
      <c r="AEY450"/>
      <c r="AEZ450"/>
      <c r="AFA450"/>
      <c r="AFB450"/>
      <c r="AFC450"/>
      <c r="AFD450"/>
      <c r="AFE450"/>
      <c r="AFF450"/>
      <c r="AFG450"/>
      <c r="AFH450"/>
      <c r="AFI450"/>
      <c r="AFJ450"/>
      <c r="AFK450"/>
      <c r="AFL450"/>
      <c r="AFM450"/>
      <c r="AFN450"/>
      <c r="AFO450"/>
      <c r="AFP450"/>
      <c r="AFQ450"/>
      <c r="AFR450"/>
      <c r="AFS450"/>
      <c r="AFT450"/>
      <c r="AFU450"/>
      <c r="AFV450"/>
      <c r="AFW450"/>
      <c r="AFX450"/>
      <c r="AFY450"/>
      <c r="AFZ450"/>
      <c r="AGA450"/>
      <c r="AGB450"/>
      <c r="AGC450"/>
      <c r="AGD450"/>
      <c r="AGE450"/>
      <c r="AGF450"/>
      <c r="AGG450"/>
      <c r="AGH450"/>
      <c r="AGI450"/>
      <c r="AGJ450"/>
      <c r="AGK450"/>
      <c r="AGL450"/>
      <c r="AGM450"/>
      <c r="AGN450"/>
      <c r="AGO450"/>
      <c r="AGP450"/>
      <c r="AGQ450"/>
      <c r="AGR450"/>
      <c r="AGS450"/>
      <c r="AGT450"/>
      <c r="AGU450"/>
      <c r="AGV450"/>
      <c r="AGW450"/>
      <c r="AGX450"/>
      <c r="AGY450"/>
      <c r="AGZ450"/>
      <c r="AHA450"/>
      <c r="AHB450"/>
      <c r="AHC450"/>
      <c r="AHD450"/>
      <c r="AHE450"/>
      <c r="AHF450"/>
      <c r="AHG450"/>
      <c r="AHH450"/>
      <c r="AHI450"/>
      <c r="AHJ450"/>
      <c r="AHK450"/>
      <c r="AHL450"/>
      <c r="AHM450"/>
      <c r="AHN450"/>
      <c r="AHO450"/>
      <c r="AHP450"/>
      <c r="AHQ450"/>
      <c r="AHR450"/>
      <c r="AHS450"/>
      <c r="AHT450"/>
      <c r="AHU450"/>
      <c r="AHV450"/>
      <c r="AHW450"/>
      <c r="AHX450"/>
      <c r="AHY450"/>
      <c r="AHZ450"/>
      <c r="AIA450"/>
      <c r="AIB450"/>
      <c r="AIC450"/>
      <c r="AID450"/>
      <c r="AIE450"/>
      <c r="AIF450"/>
      <c r="AIG450"/>
      <c r="AIH450"/>
      <c r="AII450"/>
      <c r="AIJ450"/>
      <c r="AIK450"/>
      <c r="AIL450"/>
      <c r="AIM450"/>
      <c r="AIN450"/>
      <c r="AIO450"/>
      <c r="AIP450"/>
      <c r="AIQ450"/>
      <c r="AIR450"/>
      <c r="AIS450"/>
      <c r="AIT450"/>
      <c r="AIU450"/>
      <c r="AIV450"/>
      <c r="AIW450"/>
      <c r="AIX450"/>
      <c r="AIY450"/>
      <c r="AIZ450"/>
    </row>
    <row r="451" spans="1:936" s="6" customFormat="1" ht="18" customHeight="1" x14ac:dyDescent="0.25">
      <c r="A451" s="34">
        <v>445</v>
      </c>
      <c r="B451" s="16" t="s">
        <v>509</v>
      </c>
      <c r="C451" s="16" t="s">
        <v>872</v>
      </c>
      <c r="D451" s="16" t="s">
        <v>475</v>
      </c>
      <c r="E451" s="16" t="s">
        <v>140</v>
      </c>
      <c r="F451" s="17" t="s">
        <v>881</v>
      </c>
      <c r="G451" s="18">
        <v>70000</v>
      </c>
      <c r="H451" s="18">
        <v>5368.48</v>
      </c>
      <c r="I451" s="19">
        <v>25</v>
      </c>
      <c r="J451" s="45">
        <v>2009</v>
      </c>
      <c r="K451" s="39">
        <f t="shared" si="89"/>
        <v>4970</v>
      </c>
      <c r="L451" s="29">
        <f t="shared" si="90"/>
        <v>770.00000000000011</v>
      </c>
      <c r="M451" s="44">
        <v>2128</v>
      </c>
      <c r="N451" s="19">
        <f t="shared" si="91"/>
        <v>4963</v>
      </c>
      <c r="O451" s="19"/>
      <c r="P451" s="19">
        <f t="shared" si="85"/>
        <v>4137</v>
      </c>
      <c r="Q451" s="19">
        <f t="shared" si="86"/>
        <v>9530.48</v>
      </c>
      <c r="R451" s="19">
        <f t="shared" si="87"/>
        <v>10703</v>
      </c>
      <c r="S451" s="19">
        <f t="shared" si="88"/>
        <v>60469.520000000004</v>
      </c>
      <c r="T451" s="30" t="s">
        <v>41</v>
      </c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  <c r="ADN451"/>
      <c r="ADO451"/>
      <c r="ADP451"/>
      <c r="ADQ451"/>
      <c r="ADR451"/>
      <c r="ADS451"/>
      <c r="ADT451"/>
      <c r="ADU451"/>
      <c r="ADV451"/>
      <c r="ADW451"/>
      <c r="ADX451"/>
      <c r="ADY451"/>
      <c r="ADZ451"/>
      <c r="AEA451"/>
      <c r="AEB451"/>
      <c r="AEC451"/>
      <c r="AED451"/>
      <c r="AEE451"/>
      <c r="AEF451"/>
      <c r="AEG451"/>
      <c r="AEH451"/>
      <c r="AEI451"/>
      <c r="AEJ451"/>
      <c r="AEK451"/>
      <c r="AEL451"/>
      <c r="AEM451"/>
      <c r="AEN451"/>
      <c r="AEO451"/>
      <c r="AEP451"/>
      <c r="AEQ451"/>
      <c r="AER451"/>
      <c r="AES451"/>
      <c r="AET451"/>
      <c r="AEU451"/>
      <c r="AEV451"/>
      <c r="AEW451"/>
      <c r="AEX451"/>
      <c r="AEY451"/>
      <c r="AEZ451"/>
      <c r="AFA451"/>
      <c r="AFB451"/>
      <c r="AFC451"/>
      <c r="AFD451"/>
      <c r="AFE451"/>
      <c r="AFF451"/>
      <c r="AFG451"/>
      <c r="AFH451"/>
      <c r="AFI451"/>
      <c r="AFJ451"/>
      <c r="AFK451"/>
      <c r="AFL451"/>
      <c r="AFM451"/>
      <c r="AFN451"/>
      <c r="AFO451"/>
      <c r="AFP451"/>
      <c r="AFQ451"/>
      <c r="AFR451"/>
      <c r="AFS451"/>
      <c r="AFT451"/>
      <c r="AFU451"/>
      <c r="AFV451"/>
      <c r="AFW451"/>
      <c r="AFX451"/>
      <c r="AFY451"/>
      <c r="AFZ451"/>
      <c r="AGA451"/>
      <c r="AGB451"/>
      <c r="AGC451"/>
      <c r="AGD451"/>
      <c r="AGE451"/>
      <c r="AGF451"/>
      <c r="AGG451"/>
      <c r="AGH451"/>
      <c r="AGI451"/>
      <c r="AGJ451"/>
      <c r="AGK451"/>
      <c r="AGL451"/>
      <c r="AGM451"/>
      <c r="AGN451"/>
      <c r="AGO451"/>
      <c r="AGP451"/>
      <c r="AGQ451"/>
      <c r="AGR451"/>
      <c r="AGS451"/>
      <c r="AGT451"/>
      <c r="AGU451"/>
      <c r="AGV451"/>
      <c r="AGW451"/>
      <c r="AGX451"/>
      <c r="AGY451"/>
      <c r="AGZ451"/>
      <c r="AHA451"/>
      <c r="AHB451"/>
      <c r="AHC451"/>
      <c r="AHD451"/>
      <c r="AHE451"/>
      <c r="AHF451"/>
      <c r="AHG451"/>
      <c r="AHH451"/>
      <c r="AHI451"/>
      <c r="AHJ451"/>
      <c r="AHK451"/>
      <c r="AHL451"/>
      <c r="AHM451"/>
      <c r="AHN451"/>
      <c r="AHO451"/>
      <c r="AHP451"/>
      <c r="AHQ451"/>
      <c r="AHR451"/>
      <c r="AHS451"/>
      <c r="AHT451"/>
      <c r="AHU451"/>
      <c r="AHV451"/>
      <c r="AHW451"/>
      <c r="AHX451"/>
      <c r="AHY451"/>
      <c r="AHZ451"/>
      <c r="AIA451"/>
      <c r="AIB451"/>
      <c r="AIC451"/>
      <c r="AID451"/>
      <c r="AIE451"/>
      <c r="AIF451"/>
      <c r="AIG451"/>
      <c r="AIH451"/>
      <c r="AII451"/>
      <c r="AIJ451"/>
      <c r="AIK451"/>
      <c r="AIL451"/>
      <c r="AIM451"/>
      <c r="AIN451"/>
      <c r="AIO451"/>
      <c r="AIP451"/>
      <c r="AIQ451"/>
      <c r="AIR451"/>
      <c r="AIS451"/>
      <c r="AIT451"/>
      <c r="AIU451"/>
      <c r="AIV451"/>
      <c r="AIW451"/>
      <c r="AIX451"/>
      <c r="AIY451"/>
      <c r="AIZ451"/>
    </row>
    <row r="452" spans="1:936" s="6" customFormat="1" ht="18" customHeight="1" x14ac:dyDescent="0.25">
      <c r="A452" s="34">
        <v>446</v>
      </c>
      <c r="B452" s="16" t="s">
        <v>966</v>
      </c>
      <c r="C452" s="16" t="s">
        <v>872</v>
      </c>
      <c r="D452" s="16" t="s">
        <v>475</v>
      </c>
      <c r="E452" s="16" t="s">
        <v>140</v>
      </c>
      <c r="F452" s="17" t="s">
        <v>881</v>
      </c>
      <c r="G452" s="18">
        <v>70000</v>
      </c>
      <c r="H452" s="18">
        <v>5368.48</v>
      </c>
      <c r="I452" s="19">
        <v>25</v>
      </c>
      <c r="J452" s="45">
        <v>2009</v>
      </c>
      <c r="K452" s="39">
        <f t="shared" si="89"/>
        <v>4970</v>
      </c>
      <c r="L452" s="29">
        <f t="shared" si="90"/>
        <v>770.00000000000011</v>
      </c>
      <c r="M452" s="44">
        <v>2128</v>
      </c>
      <c r="N452" s="19">
        <f t="shared" si="91"/>
        <v>4963</v>
      </c>
      <c r="O452" s="19"/>
      <c r="P452" s="19">
        <f t="shared" ref="P452:P512" si="92">+J452+M452</f>
        <v>4137</v>
      </c>
      <c r="Q452" s="19">
        <f t="shared" si="86"/>
        <v>9530.48</v>
      </c>
      <c r="R452" s="19">
        <f t="shared" si="87"/>
        <v>10703</v>
      </c>
      <c r="S452" s="19">
        <f t="shared" si="88"/>
        <v>60469.520000000004</v>
      </c>
      <c r="T452" s="30" t="s">
        <v>41</v>
      </c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  <c r="ADN452"/>
      <c r="ADO452"/>
      <c r="ADP452"/>
      <c r="ADQ452"/>
      <c r="ADR452"/>
      <c r="ADS452"/>
      <c r="ADT452"/>
      <c r="ADU452"/>
      <c r="ADV452"/>
      <c r="ADW452"/>
      <c r="ADX452"/>
      <c r="ADY452"/>
      <c r="ADZ452"/>
      <c r="AEA452"/>
      <c r="AEB452"/>
      <c r="AEC452"/>
      <c r="AED452"/>
      <c r="AEE452"/>
      <c r="AEF452"/>
      <c r="AEG452"/>
      <c r="AEH452"/>
      <c r="AEI452"/>
      <c r="AEJ452"/>
      <c r="AEK452"/>
      <c r="AEL452"/>
      <c r="AEM452"/>
      <c r="AEN452"/>
      <c r="AEO452"/>
      <c r="AEP452"/>
      <c r="AEQ452"/>
      <c r="AER452"/>
      <c r="AES452"/>
      <c r="AET452"/>
      <c r="AEU452"/>
      <c r="AEV452"/>
      <c r="AEW452"/>
      <c r="AEX452"/>
      <c r="AEY452"/>
      <c r="AEZ452"/>
      <c r="AFA452"/>
      <c r="AFB452"/>
      <c r="AFC452"/>
      <c r="AFD452"/>
      <c r="AFE452"/>
      <c r="AFF452"/>
      <c r="AFG452"/>
      <c r="AFH452"/>
      <c r="AFI452"/>
      <c r="AFJ452"/>
      <c r="AFK452"/>
      <c r="AFL452"/>
      <c r="AFM452"/>
      <c r="AFN452"/>
      <c r="AFO452"/>
      <c r="AFP452"/>
      <c r="AFQ452"/>
      <c r="AFR452"/>
      <c r="AFS452"/>
      <c r="AFT452"/>
      <c r="AFU452"/>
      <c r="AFV452"/>
      <c r="AFW452"/>
      <c r="AFX452"/>
      <c r="AFY452"/>
      <c r="AFZ452"/>
      <c r="AGA452"/>
      <c r="AGB452"/>
      <c r="AGC452"/>
      <c r="AGD452"/>
      <c r="AGE452"/>
      <c r="AGF452"/>
      <c r="AGG452"/>
      <c r="AGH452"/>
      <c r="AGI452"/>
      <c r="AGJ452"/>
      <c r="AGK452"/>
      <c r="AGL452"/>
      <c r="AGM452"/>
      <c r="AGN452"/>
      <c r="AGO452"/>
      <c r="AGP452"/>
      <c r="AGQ452"/>
      <c r="AGR452"/>
      <c r="AGS452"/>
      <c r="AGT452"/>
      <c r="AGU452"/>
      <c r="AGV452"/>
      <c r="AGW452"/>
      <c r="AGX452"/>
      <c r="AGY452"/>
      <c r="AGZ452"/>
      <c r="AHA452"/>
      <c r="AHB452"/>
      <c r="AHC452"/>
      <c r="AHD452"/>
      <c r="AHE452"/>
      <c r="AHF452"/>
      <c r="AHG452"/>
      <c r="AHH452"/>
      <c r="AHI452"/>
      <c r="AHJ452"/>
      <c r="AHK452"/>
      <c r="AHL452"/>
      <c r="AHM452"/>
      <c r="AHN452"/>
      <c r="AHO452"/>
      <c r="AHP452"/>
      <c r="AHQ452"/>
      <c r="AHR452"/>
      <c r="AHS452"/>
      <c r="AHT452"/>
      <c r="AHU452"/>
      <c r="AHV452"/>
      <c r="AHW452"/>
      <c r="AHX452"/>
      <c r="AHY452"/>
      <c r="AHZ452"/>
      <c r="AIA452"/>
      <c r="AIB452"/>
      <c r="AIC452"/>
      <c r="AID452"/>
      <c r="AIE452"/>
      <c r="AIF452"/>
      <c r="AIG452"/>
      <c r="AIH452"/>
      <c r="AII452"/>
      <c r="AIJ452"/>
      <c r="AIK452"/>
      <c r="AIL452"/>
      <c r="AIM452"/>
      <c r="AIN452"/>
      <c r="AIO452"/>
      <c r="AIP452"/>
      <c r="AIQ452"/>
      <c r="AIR452"/>
      <c r="AIS452"/>
      <c r="AIT452"/>
      <c r="AIU452"/>
      <c r="AIV452"/>
      <c r="AIW452"/>
      <c r="AIX452"/>
      <c r="AIY452"/>
      <c r="AIZ452"/>
    </row>
    <row r="453" spans="1:936" s="6" customFormat="1" ht="18" customHeight="1" x14ac:dyDescent="0.25">
      <c r="A453" s="34">
        <v>447</v>
      </c>
      <c r="B453" s="16" t="s">
        <v>492</v>
      </c>
      <c r="C453" s="16" t="s">
        <v>873</v>
      </c>
      <c r="D453" s="16" t="s">
        <v>475</v>
      </c>
      <c r="E453" s="16" t="s">
        <v>140</v>
      </c>
      <c r="F453" s="17" t="s">
        <v>881</v>
      </c>
      <c r="G453" s="18">
        <v>70000</v>
      </c>
      <c r="H453" s="18">
        <v>5368.48</v>
      </c>
      <c r="I453" s="19">
        <v>25</v>
      </c>
      <c r="J453" s="45">
        <v>2009</v>
      </c>
      <c r="K453" s="39">
        <f t="shared" si="89"/>
        <v>4970</v>
      </c>
      <c r="L453" s="29">
        <f t="shared" si="90"/>
        <v>770.00000000000011</v>
      </c>
      <c r="M453" s="44">
        <v>2128</v>
      </c>
      <c r="N453" s="19">
        <f t="shared" si="91"/>
        <v>4963</v>
      </c>
      <c r="O453" s="19"/>
      <c r="P453" s="19">
        <f t="shared" si="92"/>
        <v>4137</v>
      </c>
      <c r="Q453" s="19">
        <f t="shared" si="86"/>
        <v>9530.48</v>
      </c>
      <c r="R453" s="19">
        <f t="shared" si="87"/>
        <v>10703</v>
      </c>
      <c r="S453" s="19">
        <f t="shared" si="88"/>
        <v>60469.520000000004</v>
      </c>
      <c r="T453" s="30" t="s">
        <v>41</v>
      </c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  <c r="XY453"/>
      <c r="XZ453"/>
      <c r="YA453"/>
      <c r="YB453"/>
      <c r="YC453"/>
      <c r="YD453"/>
      <c r="YE453"/>
      <c r="YF453"/>
      <c r="YG453"/>
      <c r="YH453"/>
      <c r="YI453"/>
      <c r="YJ453"/>
      <c r="YK453"/>
      <c r="YL453"/>
      <c r="YM453"/>
      <c r="YN453"/>
      <c r="YO453"/>
      <c r="YP453"/>
      <c r="YQ453"/>
      <c r="YR453"/>
      <c r="YS453"/>
      <c r="YT453"/>
      <c r="YU453"/>
      <c r="YV453"/>
      <c r="YW453"/>
      <c r="YX453"/>
      <c r="YY453"/>
      <c r="YZ453"/>
      <c r="ZA453"/>
      <c r="ZB453"/>
      <c r="ZC453"/>
      <c r="ZD453"/>
      <c r="ZE453"/>
      <c r="ZF453"/>
      <c r="ZG453"/>
      <c r="ZH453"/>
      <c r="ZI453"/>
      <c r="ZJ453"/>
      <c r="ZK453"/>
      <c r="ZL453"/>
      <c r="ZM453"/>
      <c r="ZN453"/>
      <c r="ZO453"/>
      <c r="ZP453"/>
      <c r="ZQ453"/>
      <c r="ZR453"/>
      <c r="ZS453"/>
      <c r="ZT453"/>
      <c r="ZU453"/>
      <c r="ZV453"/>
      <c r="ZW453"/>
      <c r="ZX453"/>
      <c r="ZY453"/>
      <c r="ZZ453"/>
      <c r="AAA453"/>
      <c r="AAB453"/>
      <c r="AAC453"/>
      <c r="AAD453"/>
      <c r="AAE453"/>
      <c r="AAF453"/>
      <c r="AAG453"/>
      <c r="AAH453"/>
      <c r="AAI453"/>
      <c r="AAJ453"/>
      <c r="AAK453"/>
      <c r="AAL453"/>
      <c r="AAM453"/>
      <c r="AAN453"/>
      <c r="AAO453"/>
      <c r="AAP453"/>
      <c r="AAQ453"/>
      <c r="AAR453"/>
      <c r="AAS453"/>
      <c r="AAT453"/>
      <c r="AAU453"/>
      <c r="AAV453"/>
      <c r="AAW453"/>
      <c r="AAX453"/>
      <c r="AAY453"/>
      <c r="AAZ453"/>
      <c r="ABA453"/>
      <c r="ABB453"/>
      <c r="ABC453"/>
      <c r="ABD453"/>
      <c r="ABE453"/>
      <c r="ABF453"/>
      <c r="ABG453"/>
      <c r="ABH453"/>
      <c r="ABI453"/>
      <c r="ABJ453"/>
      <c r="ABK453"/>
      <c r="ABL453"/>
      <c r="ABM453"/>
      <c r="ABN453"/>
      <c r="ABO453"/>
      <c r="ABP453"/>
      <c r="ABQ453"/>
      <c r="ABR453"/>
      <c r="ABS453"/>
      <c r="ABT453"/>
      <c r="ABU453"/>
      <c r="ABV453"/>
      <c r="ABW453"/>
      <c r="ABX453"/>
      <c r="ABY453"/>
      <c r="ABZ453"/>
      <c r="ACA453"/>
      <c r="ACB453"/>
      <c r="ACC453"/>
      <c r="ACD453"/>
      <c r="ACE453"/>
      <c r="ACF453"/>
      <c r="ACG453"/>
      <c r="ACH453"/>
      <c r="ACI453"/>
      <c r="ACJ453"/>
      <c r="ACK453"/>
      <c r="ACL453"/>
      <c r="ACM453"/>
      <c r="ACN453"/>
      <c r="ACO453"/>
      <c r="ACP453"/>
      <c r="ACQ453"/>
      <c r="ACR453"/>
      <c r="ACS453"/>
      <c r="ACT453"/>
      <c r="ACU453"/>
      <c r="ACV453"/>
      <c r="ACW453"/>
      <c r="ACX453"/>
      <c r="ACY453"/>
      <c r="ACZ453"/>
      <c r="ADA453"/>
      <c r="ADB453"/>
      <c r="ADC453"/>
      <c r="ADD453"/>
      <c r="ADE453"/>
      <c r="ADF453"/>
      <c r="ADG453"/>
      <c r="ADH453"/>
      <c r="ADI453"/>
      <c r="ADJ453"/>
      <c r="ADK453"/>
      <c r="ADL453"/>
      <c r="ADM453"/>
      <c r="ADN453"/>
      <c r="ADO453"/>
      <c r="ADP453"/>
      <c r="ADQ453"/>
      <c r="ADR453"/>
      <c r="ADS453"/>
      <c r="ADT453"/>
      <c r="ADU453"/>
      <c r="ADV453"/>
      <c r="ADW453"/>
      <c r="ADX453"/>
      <c r="ADY453"/>
      <c r="ADZ453"/>
      <c r="AEA453"/>
      <c r="AEB453"/>
      <c r="AEC453"/>
      <c r="AED453"/>
      <c r="AEE453"/>
      <c r="AEF453"/>
      <c r="AEG453"/>
      <c r="AEH453"/>
      <c r="AEI453"/>
      <c r="AEJ453"/>
      <c r="AEK453"/>
      <c r="AEL453"/>
      <c r="AEM453"/>
      <c r="AEN453"/>
      <c r="AEO453"/>
      <c r="AEP453"/>
      <c r="AEQ453"/>
      <c r="AER453"/>
      <c r="AES453"/>
      <c r="AET453"/>
      <c r="AEU453"/>
      <c r="AEV453"/>
      <c r="AEW453"/>
      <c r="AEX453"/>
      <c r="AEY453"/>
      <c r="AEZ453"/>
      <c r="AFA453"/>
      <c r="AFB453"/>
      <c r="AFC453"/>
      <c r="AFD453"/>
      <c r="AFE453"/>
      <c r="AFF453"/>
      <c r="AFG453"/>
      <c r="AFH453"/>
      <c r="AFI453"/>
      <c r="AFJ453"/>
      <c r="AFK453"/>
      <c r="AFL453"/>
      <c r="AFM453"/>
      <c r="AFN453"/>
      <c r="AFO453"/>
      <c r="AFP453"/>
      <c r="AFQ453"/>
      <c r="AFR453"/>
      <c r="AFS453"/>
      <c r="AFT453"/>
      <c r="AFU453"/>
      <c r="AFV453"/>
      <c r="AFW453"/>
      <c r="AFX453"/>
      <c r="AFY453"/>
      <c r="AFZ453"/>
      <c r="AGA453"/>
      <c r="AGB453"/>
      <c r="AGC453"/>
      <c r="AGD453"/>
      <c r="AGE453"/>
      <c r="AGF453"/>
      <c r="AGG453"/>
      <c r="AGH453"/>
      <c r="AGI453"/>
      <c r="AGJ453"/>
      <c r="AGK453"/>
      <c r="AGL453"/>
      <c r="AGM453"/>
      <c r="AGN453"/>
      <c r="AGO453"/>
      <c r="AGP453"/>
      <c r="AGQ453"/>
      <c r="AGR453"/>
      <c r="AGS453"/>
      <c r="AGT453"/>
      <c r="AGU453"/>
      <c r="AGV453"/>
      <c r="AGW453"/>
      <c r="AGX453"/>
      <c r="AGY453"/>
      <c r="AGZ453"/>
      <c r="AHA453"/>
      <c r="AHB453"/>
      <c r="AHC453"/>
      <c r="AHD453"/>
      <c r="AHE453"/>
      <c r="AHF453"/>
      <c r="AHG453"/>
      <c r="AHH453"/>
      <c r="AHI453"/>
      <c r="AHJ453"/>
      <c r="AHK453"/>
      <c r="AHL453"/>
      <c r="AHM453"/>
      <c r="AHN453"/>
      <c r="AHO453"/>
      <c r="AHP453"/>
      <c r="AHQ453"/>
      <c r="AHR453"/>
      <c r="AHS453"/>
      <c r="AHT453"/>
      <c r="AHU453"/>
      <c r="AHV453"/>
      <c r="AHW453"/>
      <c r="AHX453"/>
      <c r="AHY453"/>
      <c r="AHZ453"/>
      <c r="AIA453"/>
      <c r="AIB453"/>
      <c r="AIC453"/>
      <c r="AID453"/>
      <c r="AIE453"/>
      <c r="AIF453"/>
      <c r="AIG453"/>
      <c r="AIH453"/>
      <c r="AII453"/>
      <c r="AIJ453"/>
      <c r="AIK453"/>
      <c r="AIL453"/>
      <c r="AIM453"/>
      <c r="AIN453"/>
      <c r="AIO453"/>
      <c r="AIP453"/>
      <c r="AIQ453"/>
      <c r="AIR453"/>
      <c r="AIS453"/>
      <c r="AIT453"/>
      <c r="AIU453"/>
      <c r="AIV453"/>
      <c r="AIW453"/>
      <c r="AIX453"/>
      <c r="AIY453"/>
      <c r="AIZ453"/>
    </row>
    <row r="454" spans="1:936" s="6" customFormat="1" ht="18" customHeight="1" x14ac:dyDescent="0.25">
      <c r="A454" s="34">
        <v>448</v>
      </c>
      <c r="B454" s="16" t="s">
        <v>504</v>
      </c>
      <c r="C454" s="16" t="s">
        <v>872</v>
      </c>
      <c r="D454" s="16" t="s">
        <v>243</v>
      </c>
      <c r="E454" s="16" t="s">
        <v>802</v>
      </c>
      <c r="F454" s="17" t="s">
        <v>881</v>
      </c>
      <c r="G454" s="18">
        <v>85000</v>
      </c>
      <c r="H454" s="18">
        <v>6861.53</v>
      </c>
      <c r="I454" s="19">
        <v>25</v>
      </c>
      <c r="J454" s="45">
        <v>2439.5</v>
      </c>
      <c r="K454" s="39">
        <f t="shared" si="89"/>
        <v>6034.9999999999991</v>
      </c>
      <c r="L454" s="29">
        <f t="shared" si="90"/>
        <v>935.00000000000011</v>
      </c>
      <c r="M454" s="44">
        <v>2584</v>
      </c>
      <c r="N454" s="19">
        <f t="shared" si="91"/>
        <v>6026.5</v>
      </c>
      <c r="O454" s="19"/>
      <c r="P454" s="19">
        <f t="shared" si="92"/>
        <v>5023.5</v>
      </c>
      <c r="Q454" s="19">
        <f t="shared" si="86"/>
        <v>11910.029999999999</v>
      </c>
      <c r="R454" s="19">
        <f t="shared" si="87"/>
        <v>12996.5</v>
      </c>
      <c r="S454" s="19">
        <f t="shared" si="88"/>
        <v>73089.97</v>
      </c>
      <c r="T454" s="30" t="s">
        <v>41</v>
      </c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  <c r="ADN454"/>
      <c r="ADO454"/>
      <c r="ADP454"/>
      <c r="ADQ454"/>
      <c r="ADR454"/>
      <c r="ADS454"/>
      <c r="ADT454"/>
      <c r="ADU454"/>
      <c r="ADV454"/>
      <c r="ADW454"/>
      <c r="ADX454"/>
      <c r="ADY454"/>
      <c r="ADZ454"/>
      <c r="AEA454"/>
      <c r="AEB454"/>
      <c r="AEC454"/>
      <c r="AED454"/>
      <c r="AEE454"/>
      <c r="AEF454"/>
      <c r="AEG454"/>
      <c r="AEH454"/>
      <c r="AEI454"/>
      <c r="AEJ454"/>
      <c r="AEK454"/>
      <c r="AEL454"/>
      <c r="AEM454"/>
      <c r="AEN454"/>
      <c r="AEO454"/>
      <c r="AEP454"/>
      <c r="AEQ454"/>
      <c r="AER454"/>
      <c r="AES454"/>
      <c r="AET454"/>
      <c r="AEU454"/>
      <c r="AEV454"/>
      <c r="AEW454"/>
      <c r="AEX454"/>
      <c r="AEY454"/>
      <c r="AEZ454"/>
      <c r="AFA454"/>
      <c r="AFB454"/>
      <c r="AFC454"/>
      <c r="AFD454"/>
      <c r="AFE454"/>
      <c r="AFF454"/>
      <c r="AFG454"/>
      <c r="AFH454"/>
      <c r="AFI454"/>
      <c r="AFJ454"/>
      <c r="AFK454"/>
      <c r="AFL454"/>
      <c r="AFM454"/>
      <c r="AFN454"/>
      <c r="AFO454"/>
      <c r="AFP454"/>
      <c r="AFQ454"/>
      <c r="AFR454"/>
      <c r="AFS454"/>
      <c r="AFT454"/>
      <c r="AFU454"/>
      <c r="AFV454"/>
      <c r="AFW454"/>
      <c r="AFX454"/>
      <c r="AFY454"/>
      <c r="AFZ454"/>
      <c r="AGA454"/>
      <c r="AGB454"/>
      <c r="AGC454"/>
      <c r="AGD454"/>
      <c r="AGE454"/>
      <c r="AGF454"/>
      <c r="AGG454"/>
      <c r="AGH454"/>
      <c r="AGI454"/>
      <c r="AGJ454"/>
      <c r="AGK454"/>
      <c r="AGL454"/>
      <c r="AGM454"/>
      <c r="AGN454"/>
      <c r="AGO454"/>
      <c r="AGP454"/>
      <c r="AGQ454"/>
      <c r="AGR454"/>
      <c r="AGS454"/>
      <c r="AGT454"/>
      <c r="AGU454"/>
      <c r="AGV454"/>
      <c r="AGW454"/>
      <c r="AGX454"/>
      <c r="AGY454"/>
      <c r="AGZ454"/>
      <c r="AHA454"/>
      <c r="AHB454"/>
      <c r="AHC454"/>
      <c r="AHD454"/>
      <c r="AHE454"/>
      <c r="AHF454"/>
      <c r="AHG454"/>
      <c r="AHH454"/>
      <c r="AHI454"/>
      <c r="AHJ454"/>
      <c r="AHK454"/>
      <c r="AHL454"/>
      <c r="AHM454"/>
      <c r="AHN454"/>
      <c r="AHO454"/>
      <c r="AHP454"/>
      <c r="AHQ454"/>
      <c r="AHR454"/>
      <c r="AHS454"/>
      <c r="AHT454"/>
      <c r="AHU454"/>
      <c r="AHV454"/>
      <c r="AHW454"/>
      <c r="AHX454"/>
      <c r="AHY454"/>
      <c r="AHZ454"/>
      <c r="AIA454"/>
      <c r="AIB454"/>
      <c r="AIC454"/>
      <c r="AID454"/>
      <c r="AIE454"/>
      <c r="AIF454"/>
      <c r="AIG454"/>
      <c r="AIH454"/>
      <c r="AII454"/>
      <c r="AIJ454"/>
      <c r="AIK454"/>
      <c r="AIL454"/>
      <c r="AIM454"/>
      <c r="AIN454"/>
      <c r="AIO454"/>
      <c r="AIP454"/>
      <c r="AIQ454"/>
      <c r="AIR454"/>
      <c r="AIS454"/>
      <c r="AIT454"/>
      <c r="AIU454"/>
      <c r="AIV454"/>
      <c r="AIW454"/>
      <c r="AIX454"/>
      <c r="AIY454"/>
      <c r="AIZ454"/>
    </row>
    <row r="455" spans="1:936" s="6" customFormat="1" ht="18" customHeight="1" x14ac:dyDescent="0.25">
      <c r="A455" s="34">
        <v>449</v>
      </c>
      <c r="B455" s="16" t="s">
        <v>687</v>
      </c>
      <c r="C455" s="16" t="s">
        <v>872</v>
      </c>
      <c r="D455" s="16" t="s">
        <v>243</v>
      </c>
      <c r="E455" s="16" t="s">
        <v>805</v>
      </c>
      <c r="F455" s="17" t="s">
        <v>881</v>
      </c>
      <c r="G455" s="18">
        <v>75000</v>
      </c>
      <c r="H455" s="18">
        <v>5623.19</v>
      </c>
      <c r="I455" s="19">
        <v>25</v>
      </c>
      <c r="J455" s="45">
        <v>2152.5</v>
      </c>
      <c r="K455" s="39">
        <f t="shared" si="89"/>
        <v>5324.9999999999991</v>
      </c>
      <c r="L455" s="29">
        <f t="shared" si="90"/>
        <v>825.00000000000011</v>
      </c>
      <c r="M455" s="44">
        <v>2280</v>
      </c>
      <c r="N455" s="19">
        <f t="shared" si="91"/>
        <v>5317.5</v>
      </c>
      <c r="O455" s="19"/>
      <c r="P455" s="19">
        <f t="shared" si="92"/>
        <v>4432.5</v>
      </c>
      <c r="Q455" s="19">
        <f t="shared" si="86"/>
        <v>10080.689999999999</v>
      </c>
      <c r="R455" s="19">
        <f t="shared" si="87"/>
        <v>11467.5</v>
      </c>
      <c r="S455" s="19">
        <f t="shared" si="88"/>
        <v>64919.31</v>
      </c>
      <c r="T455" s="30" t="s">
        <v>41</v>
      </c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  <c r="ADN455"/>
      <c r="ADO455"/>
      <c r="ADP455"/>
      <c r="ADQ455"/>
      <c r="ADR455"/>
      <c r="ADS455"/>
      <c r="ADT455"/>
      <c r="ADU455"/>
      <c r="ADV455"/>
      <c r="ADW455"/>
      <c r="ADX455"/>
      <c r="ADY455"/>
      <c r="ADZ455"/>
      <c r="AEA455"/>
      <c r="AEB455"/>
      <c r="AEC455"/>
      <c r="AED455"/>
      <c r="AEE455"/>
      <c r="AEF455"/>
      <c r="AEG455"/>
      <c r="AEH455"/>
      <c r="AEI455"/>
      <c r="AEJ455"/>
      <c r="AEK455"/>
      <c r="AEL455"/>
      <c r="AEM455"/>
      <c r="AEN455"/>
      <c r="AEO455"/>
      <c r="AEP455"/>
      <c r="AEQ455"/>
      <c r="AER455"/>
      <c r="AES455"/>
      <c r="AET455"/>
      <c r="AEU455"/>
      <c r="AEV455"/>
      <c r="AEW455"/>
      <c r="AEX455"/>
      <c r="AEY455"/>
      <c r="AEZ455"/>
      <c r="AFA455"/>
      <c r="AFB455"/>
      <c r="AFC455"/>
      <c r="AFD455"/>
      <c r="AFE455"/>
      <c r="AFF455"/>
      <c r="AFG455"/>
      <c r="AFH455"/>
      <c r="AFI455"/>
      <c r="AFJ455"/>
      <c r="AFK455"/>
      <c r="AFL455"/>
      <c r="AFM455"/>
      <c r="AFN455"/>
      <c r="AFO455"/>
      <c r="AFP455"/>
      <c r="AFQ455"/>
      <c r="AFR455"/>
      <c r="AFS455"/>
      <c r="AFT455"/>
      <c r="AFU455"/>
      <c r="AFV455"/>
      <c r="AFW455"/>
      <c r="AFX455"/>
      <c r="AFY455"/>
      <c r="AFZ455"/>
      <c r="AGA455"/>
      <c r="AGB455"/>
      <c r="AGC455"/>
      <c r="AGD455"/>
      <c r="AGE455"/>
      <c r="AGF455"/>
      <c r="AGG455"/>
      <c r="AGH455"/>
      <c r="AGI455"/>
      <c r="AGJ455"/>
      <c r="AGK455"/>
      <c r="AGL455"/>
      <c r="AGM455"/>
      <c r="AGN455"/>
      <c r="AGO455"/>
      <c r="AGP455"/>
      <c r="AGQ455"/>
      <c r="AGR455"/>
      <c r="AGS455"/>
      <c r="AGT455"/>
      <c r="AGU455"/>
      <c r="AGV455"/>
      <c r="AGW455"/>
      <c r="AGX455"/>
      <c r="AGY455"/>
      <c r="AGZ455"/>
      <c r="AHA455"/>
      <c r="AHB455"/>
      <c r="AHC455"/>
      <c r="AHD455"/>
      <c r="AHE455"/>
      <c r="AHF455"/>
      <c r="AHG455"/>
      <c r="AHH455"/>
      <c r="AHI455"/>
      <c r="AHJ455"/>
      <c r="AHK455"/>
      <c r="AHL455"/>
      <c r="AHM455"/>
      <c r="AHN455"/>
      <c r="AHO455"/>
      <c r="AHP455"/>
      <c r="AHQ455"/>
      <c r="AHR455"/>
      <c r="AHS455"/>
      <c r="AHT455"/>
      <c r="AHU455"/>
      <c r="AHV455"/>
      <c r="AHW455"/>
      <c r="AHX455"/>
      <c r="AHY455"/>
      <c r="AHZ455"/>
      <c r="AIA455"/>
      <c r="AIB455"/>
      <c r="AIC455"/>
      <c r="AID455"/>
      <c r="AIE455"/>
      <c r="AIF455"/>
      <c r="AIG455"/>
      <c r="AIH455"/>
      <c r="AII455"/>
      <c r="AIJ455"/>
      <c r="AIK455"/>
      <c r="AIL455"/>
      <c r="AIM455"/>
      <c r="AIN455"/>
      <c r="AIO455"/>
      <c r="AIP455"/>
      <c r="AIQ455"/>
      <c r="AIR455"/>
      <c r="AIS455"/>
      <c r="AIT455"/>
      <c r="AIU455"/>
      <c r="AIV455"/>
      <c r="AIW455"/>
      <c r="AIX455"/>
      <c r="AIY455"/>
      <c r="AIZ455"/>
    </row>
    <row r="456" spans="1:936" s="6" customFormat="1" ht="18" customHeight="1" x14ac:dyDescent="0.25">
      <c r="A456" s="34">
        <v>450</v>
      </c>
      <c r="B456" s="16" t="s">
        <v>685</v>
      </c>
      <c r="C456" s="16" t="s">
        <v>872</v>
      </c>
      <c r="D456" s="16" t="s">
        <v>243</v>
      </c>
      <c r="E456" s="16" t="s">
        <v>140</v>
      </c>
      <c r="F456" s="17" t="s">
        <v>881</v>
      </c>
      <c r="G456" s="18">
        <v>70000</v>
      </c>
      <c r="H456" s="18">
        <v>5368.48</v>
      </c>
      <c r="I456" s="19">
        <v>25</v>
      </c>
      <c r="J456" s="45">
        <v>2009</v>
      </c>
      <c r="K456" s="39">
        <f t="shared" si="89"/>
        <v>4970</v>
      </c>
      <c r="L456" s="29">
        <f t="shared" si="90"/>
        <v>770.00000000000011</v>
      </c>
      <c r="M456" s="44">
        <v>2128</v>
      </c>
      <c r="N456" s="19">
        <f t="shared" si="91"/>
        <v>4963</v>
      </c>
      <c r="O456" s="19"/>
      <c r="P456" s="19">
        <f t="shared" si="92"/>
        <v>4137</v>
      </c>
      <c r="Q456" s="19">
        <f t="shared" si="86"/>
        <v>9530.48</v>
      </c>
      <c r="R456" s="19">
        <f t="shared" si="87"/>
        <v>10703</v>
      </c>
      <c r="S456" s="19">
        <f t="shared" si="88"/>
        <v>60469.520000000004</v>
      </c>
      <c r="T456" s="30" t="s">
        <v>41</v>
      </c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  <c r="ADN456"/>
      <c r="ADO456"/>
      <c r="ADP456"/>
      <c r="ADQ456"/>
      <c r="ADR456"/>
      <c r="ADS456"/>
      <c r="ADT456"/>
      <c r="ADU456"/>
      <c r="ADV456"/>
      <c r="ADW456"/>
      <c r="ADX456"/>
      <c r="ADY456"/>
      <c r="ADZ456"/>
      <c r="AEA456"/>
      <c r="AEB456"/>
      <c r="AEC456"/>
      <c r="AED456"/>
      <c r="AEE456"/>
      <c r="AEF456"/>
      <c r="AEG456"/>
      <c r="AEH456"/>
      <c r="AEI456"/>
      <c r="AEJ456"/>
      <c r="AEK456"/>
      <c r="AEL456"/>
      <c r="AEM456"/>
      <c r="AEN456"/>
      <c r="AEO456"/>
      <c r="AEP456"/>
      <c r="AEQ456"/>
      <c r="AER456"/>
      <c r="AES456"/>
      <c r="AET456"/>
      <c r="AEU456"/>
      <c r="AEV456"/>
      <c r="AEW456"/>
      <c r="AEX456"/>
      <c r="AEY456"/>
      <c r="AEZ456"/>
      <c r="AFA456"/>
      <c r="AFB456"/>
      <c r="AFC456"/>
      <c r="AFD456"/>
      <c r="AFE456"/>
      <c r="AFF456"/>
      <c r="AFG456"/>
      <c r="AFH456"/>
      <c r="AFI456"/>
      <c r="AFJ456"/>
      <c r="AFK456"/>
      <c r="AFL456"/>
      <c r="AFM456"/>
      <c r="AFN456"/>
      <c r="AFO456"/>
      <c r="AFP456"/>
      <c r="AFQ456"/>
      <c r="AFR456"/>
      <c r="AFS456"/>
      <c r="AFT456"/>
      <c r="AFU456"/>
      <c r="AFV456"/>
      <c r="AFW456"/>
      <c r="AFX456"/>
      <c r="AFY456"/>
      <c r="AFZ456"/>
      <c r="AGA456"/>
      <c r="AGB456"/>
      <c r="AGC456"/>
      <c r="AGD456"/>
      <c r="AGE456"/>
      <c r="AGF456"/>
      <c r="AGG456"/>
      <c r="AGH456"/>
      <c r="AGI456"/>
      <c r="AGJ456"/>
      <c r="AGK456"/>
      <c r="AGL456"/>
      <c r="AGM456"/>
      <c r="AGN456"/>
      <c r="AGO456"/>
      <c r="AGP456"/>
      <c r="AGQ456"/>
      <c r="AGR456"/>
      <c r="AGS456"/>
      <c r="AGT456"/>
      <c r="AGU456"/>
      <c r="AGV456"/>
      <c r="AGW456"/>
      <c r="AGX456"/>
      <c r="AGY456"/>
      <c r="AGZ456"/>
      <c r="AHA456"/>
      <c r="AHB456"/>
      <c r="AHC456"/>
      <c r="AHD456"/>
      <c r="AHE456"/>
      <c r="AHF456"/>
      <c r="AHG456"/>
      <c r="AHH456"/>
      <c r="AHI456"/>
      <c r="AHJ456"/>
      <c r="AHK456"/>
      <c r="AHL456"/>
      <c r="AHM456"/>
      <c r="AHN456"/>
      <c r="AHO456"/>
      <c r="AHP456"/>
      <c r="AHQ456"/>
      <c r="AHR456"/>
      <c r="AHS456"/>
      <c r="AHT456"/>
      <c r="AHU456"/>
      <c r="AHV456"/>
      <c r="AHW456"/>
      <c r="AHX456"/>
      <c r="AHY456"/>
      <c r="AHZ456"/>
      <c r="AIA456"/>
      <c r="AIB456"/>
      <c r="AIC456"/>
      <c r="AID456"/>
      <c r="AIE456"/>
      <c r="AIF456"/>
      <c r="AIG456"/>
      <c r="AIH456"/>
      <c r="AII456"/>
      <c r="AIJ456"/>
      <c r="AIK456"/>
      <c r="AIL456"/>
      <c r="AIM456"/>
      <c r="AIN456"/>
      <c r="AIO456"/>
      <c r="AIP456"/>
      <c r="AIQ456"/>
      <c r="AIR456"/>
      <c r="AIS456"/>
      <c r="AIT456"/>
      <c r="AIU456"/>
      <c r="AIV456"/>
      <c r="AIW456"/>
      <c r="AIX456"/>
      <c r="AIY456"/>
      <c r="AIZ456"/>
    </row>
    <row r="457" spans="1:936" s="6" customFormat="1" ht="18" customHeight="1" x14ac:dyDescent="0.25">
      <c r="A457" s="34">
        <v>451</v>
      </c>
      <c r="B457" s="16" t="s">
        <v>686</v>
      </c>
      <c r="C457" s="16" t="s">
        <v>872</v>
      </c>
      <c r="D457" s="16" t="s">
        <v>243</v>
      </c>
      <c r="E457" s="16" t="s">
        <v>140</v>
      </c>
      <c r="F457" s="17" t="s">
        <v>881</v>
      </c>
      <c r="G457" s="18">
        <v>70000</v>
      </c>
      <c r="H457" s="18">
        <v>5025.38</v>
      </c>
      <c r="I457" s="19">
        <v>25</v>
      </c>
      <c r="J457" s="45">
        <v>2009</v>
      </c>
      <c r="K457" s="39">
        <f t="shared" si="89"/>
        <v>4970</v>
      </c>
      <c r="L457" s="29">
        <f t="shared" si="90"/>
        <v>770.00000000000011</v>
      </c>
      <c r="M457" s="44">
        <v>2128</v>
      </c>
      <c r="N457" s="19">
        <f t="shared" si="91"/>
        <v>4963</v>
      </c>
      <c r="O457" s="19"/>
      <c r="P457" s="19">
        <f t="shared" si="92"/>
        <v>4137</v>
      </c>
      <c r="Q457" s="19">
        <f t="shared" si="86"/>
        <v>9187.380000000001</v>
      </c>
      <c r="R457" s="19">
        <f t="shared" si="87"/>
        <v>10703</v>
      </c>
      <c r="S457" s="19">
        <f t="shared" si="88"/>
        <v>60812.619999999995</v>
      </c>
      <c r="T457" s="30" t="s">
        <v>41</v>
      </c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  <c r="ADN457"/>
      <c r="ADO457"/>
      <c r="ADP457"/>
      <c r="ADQ457"/>
      <c r="ADR457"/>
      <c r="ADS457"/>
      <c r="ADT457"/>
      <c r="ADU457"/>
      <c r="ADV457"/>
      <c r="ADW457"/>
      <c r="ADX457"/>
      <c r="ADY457"/>
      <c r="ADZ457"/>
      <c r="AEA457"/>
      <c r="AEB457"/>
      <c r="AEC457"/>
      <c r="AED457"/>
      <c r="AEE457"/>
      <c r="AEF457"/>
      <c r="AEG457"/>
      <c r="AEH457"/>
      <c r="AEI457"/>
      <c r="AEJ457"/>
      <c r="AEK457"/>
      <c r="AEL457"/>
      <c r="AEM457"/>
      <c r="AEN457"/>
      <c r="AEO457"/>
      <c r="AEP457"/>
      <c r="AEQ457"/>
      <c r="AER457"/>
      <c r="AES457"/>
      <c r="AET457"/>
      <c r="AEU457"/>
      <c r="AEV457"/>
      <c r="AEW457"/>
      <c r="AEX457"/>
      <c r="AEY457"/>
      <c r="AEZ457"/>
      <c r="AFA457"/>
      <c r="AFB457"/>
      <c r="AFC457"/>
      <c r="AFD457"/>
      <c r="AFE457"/>
      <c r="AFF457"/>
      <c r="AFG457"/>
      <c r="AFH457"/>
      <c r="AFI457"/>
      <c r="AFJ457"/>
      <c r="AFK457"/>
      <c r="AFL457"/>
      <c r="AFM457"/>
      <c r="AFN457"/>
      <c r="AFO457"/>
      <c r="AFP457"/>
      <c r="AFQ457"/>
      <c r="AFR457"/>
      <c r="AFS457"/>
      <c r="AFT457"/>
      <c r="AFU457"/>
      <c r="AFV457"/>
      <c r="AFW457"/>
      <c r="AFX457"/>
      <c r="AFY457"/>
      <c r="AFZ457"/>
      <c r="AGA457"/>
      <c r="AGB457"/>
      <c r="AGC457"/>
      <c r="AGD457"/>
      <c r="AGE457"/>
      <c r="AGF457"/>
      <c r="AGG457"/>
      <c r="AGH457"/>
      <c r="AGI457"/>
      <c r="AGJ457"/>
      <c r="AGK457"/>
      <c r="AGL457"/>
      <c r="AGM457"/>
      <c r="AGN457"/>
      <c r="AGO457"/>
      <c r="AGP457"/>
      <c r="AGQ457"/>
      <c r="AGR457"/>
      <c r="AGS457"/>
      <c r="AGT457"/>
      <c r="AGU457"/>
      <c r="AGV457"/>
      <c r="AGW457"/>
      <c r="AGX457"/>
      <c r="AGY457"/>
      <c r="AGZ457"/>
      <c r="AHA457"/>
      <c r="AHB457"/>
      <c r="AHC457"/>
      <c r="AHD457"/>
      <c r="AHE457"/>
      <c r="AHF457"/>
      <c r="AHG457"/>
      <c r="AHH457"/>
      <c r="AHI457"/>
      <c r="AHJ457"/>
      <c r="AHK457"/>
      <c r="AHL457"/>
      <c r="AHM457"/>
      <c r="AHN457"/>
      <c r="AHO457"/>
      <c r="AHP457"/>
      <c r="AHQ457"/>
      <c r="AHR457"/>
      <c r="AHS457"/>
      <c r="AHT457"/>
      <c r="AHU457"/>
      <c r="AHV457"/>
      <c r="AHW457"/>
      <c r="AHX457"/>
      <c r="AHY457"/>
      <c r="AHZ457"/>
      <c r="AIA457"/>
      <c r="AIB457"/>
      <c r="AIC457"/>
      <c r="AID457"/>
      <c r="AIE457"/>
      <c r="AIF457"/>
      <c r="AIG457"/>
      <c r="AIH457"/>
      <c r="AII457"/>
      <c r="AIJ457"/>
      <c r="AIK457"/>
      <c r="AIL457"/>
      <c r="AIM457"/>
      <c r="AIN457"/>
      <c r="AIO457"/>
      <c r="AIP457"/>
      <c r="AIQ457"/>
      <c r="AIR457"/>
      <c r="AIS457"/>
      <c r="AIT457"/>
      <c r="AIU457"/>
      <c r="AIV457"/>
      <c r="AIW457"/>
      <c r="AIX457"/>
      <c r="AIY457"/>
      <c r="AIZ457"/>
    </row>
    <row r="458" spans="1:936" s="6" customFormat="1" ht="18" customHeight="1" x14ac:dyDescent="0.25">
      <c r="A458" s="34">
        <v>452</v>
      </c>
      <c r="B458" s="16" t="s">
        <v>688</v>
      </c>
      <c r="C458" s="16" t="s">
        <v>873</v>
      </c>
      <c r="D458" s="16" t="s">
        <v>243</v>
      </c>
      <c r="E458" s="16" t="s">
        <v>140</v>
      </c>
      <c r="F458" s="17" t="s">
        <v>881</v>
      </c>
      <c r="G458" s="18">
        <v>70000</v>
      </c>
      <c r="H458" s="18">
        <v>5368.48</v>
      </c>
      <c r="I458" s="19">
        <v>25</v>
      </c>
      <c r="J458" s="45">
        <v>2009</v>
      </c>
      <c r="K458" s="39">
        <f t="shared" si="89"/>
        <v>4970</v>
      </c>
      <c r="L458" s="29">
        <f t="shared" si="90"/>
        <v>770.00000000000011</v>
      </c>
      <c r="M458" s="44">
        <v>2128</v>
      </c>
      <c r="N458" s="19">
        <f t="shared" si="91"/>
        <v>4963</v>
      </c>
      <c r="O458" s="19"/>
      <c r="P458" s="19">
        <f t="shared" si="92"/>
        <v>4137</v>
      </c>
      <c r="Q458" s="19">
        <f t="shared" si="86"/>
        <v>9530.48</v>
      </c>
      <c r="R458" s="19">
        <f t="shared" si="87"/>
        <v>10703</v>
      </c>
      <c r="S458" s="19">
        <f t="shared" si="88"/>
        <v>60469.520000000004</v>
      </c>
      <c r="T458" s="30" t="s">
        <v>41</v>
      </c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  <c r="ADN458"/>
      <c r="ADO458"/>
      <c r="ADP458"/>
      <c r="ADQ458"/>
      <c r="ADR458"/>
      <c r="ADS458"/>
      <c r="ADT458"/>
      <c r="ADU458"/>
      <c r="ADV458"/>
      <c r="ADW458"/>
      <c r="ADX458"/>
      <c r="ADY458"/>
      <c r="ADZ458"/>
      <c r="AEA458"/>
      <c r="AEB458"/>
      <c r="AEC458"/>
      <c r="AED458"/>
      <c r="AEE458"/>
      <c r="AEF458"/>
      <c r="AEG458"/>
      <c r="AEH458"/>
      <c r="AEI458"/>
      <c r="AEJ458"/>
      <c r="AEK458"/>
      <c r="AEL458"/>
      <c r="AEM458"/>
      <c r="AEN458"/>
      <c r="AEO458"/>
      <c r="AEP458"/>
      <c r="AEQ458"/>
      <c r="AER458"/>
      <c r="AES458"/>
      <c r="AET458"/>
      <c r="AEU458"/>
      <c r="AEV458"/>
      <c r="AEW458"/>
      <c r="AEX458"/>
      <c r="AEY458"/>
      <c r="AEZ458"/>
      <c r="AFA458"/>
      <c r="AFB458"/>
      <c r="AFC458"/>
      <c r="AFD458"/>
      <c r="AFE458"/>
      <c r="AFF458"/>
      <c r="AFG458"/>
      <c r="AFH458"/>
      <c r="AFI458"/>
      <c r="AFJ458"/>
      <c r="AFK458"/>
      <c r="AFL458"/>
      <c r="AFM458"/>
      <c r="AFN458"/>
      <c r="AFO458"/>
      <c r="AFP458"/>
      <c r="AFQ458"/>
      <c r="AFR458"/>
      <c r="AFS458"/>
      <c r="AFT458"/>
      <c r="AFU458"/>
      <c r="AFV458"/>
      <c r="AFW458"/>
      <c r="AFX458"/>
      <c r="AFY458"/>
      <c r="AFZ458"/>
      <c r="AGA458"/>
      <c r="AGB458"/>
      <c r="AGC458"/>
      <c r="AGD458"/>
      <c r="AGE458"/>
      <c r="AGF458"/>
      <c r="AGG458"/>
      <c r="AGH458"/>
      <c r="AGI458"/>
      <c r="AGJ458"/>
      <c r="AGK458"/>
      <c r="AGL458"/>
      <c r="AGM458"/>
      <c r="AGN458"/>
      <c r="AGO458"/>
      <c r="AGP458"/>
      <c r="AGQ458"/>
      <c r="AGR458"/>
      <c r="AGS458"/>
      <c r="AGT458"/>
      <c r="AGU458"/>
      <c r="AGV458"/>
      <c r="AGW458"/>
      <c r="AGX458"/>
      <c r="AGY458"/>
      <c r="AGZ458"/>
      <c r="AHA458"/>
      <c r="AHB458"/>
      <c r="AHC458"/>
      <c r="AHD458"/>
      <c r="AHE458"/>
      <c r="AHF458"/>
      <c r="AHG458"/>
      <c r="AHH458"/>
      <c r="AHI458"/>
      <c r="AHJ458"/>
      <c r="AHK458"/>
      <c r="AHL458"/>
      <c r="AHM458"/>
      <c r="AHN458"/>
      <c r="AHO458"/>
      <c r="AHP458"/>
      <c r="AHQ458"/>
      <c r="AHR458"/>
      <c r="AHS458"/>
      <c r="AHT458"/>
      <c r="AHU458"/>
      <c r="AHV458"/>
      <c r="AHW458"/>
      <c r="AHX458"/>
      <c r="AHY458"/>
      <c r="AHZ458"/>
      <c r="AIA458"/>
      <c r="AIB458"/>
      <c r="AIC458"/>
      <c r="AID458"/>
      <c r="AIE458"/>
      <c r="AIF458"/>
      <c r="AIG458"/>
      <c r="AIH458"/>
      <c r="AII458"/>
      <c r="AIJ458"/>
      <c r="AIK458"/>
      <c r="AIL458"/>
      <c r="AIM458"/>
      <c r="AIN458"/>
      <c r="AIO458"/>
      <c r="AIP458"/>
      <c r="AIQ458"/>
      <c r="AIR458"/>
      <c r="AIS458"/>
      <c r="AIT458"/>
      <c r="AIU458"/>
      <c r="AIV458"/>
      <c r="AIW458"/>
      <c r="AIX458"/>
      <c r="AIY458"/>
      <c r="AIZ458"/>
    </row>
    <row r="459" spans="1:936" s="6" customFormat="1" ht="18" customHeight="1" x14ac:dyDescent="0.25">
      <c r="A459" s="34">
        <v>453</v>
      </c>
      <c r="B459" s="16" t="s">
        <v>690</v>
      </c>
      <c r="C459" s="16" t="s">
        <v>872</v>
      </c>
      <c r="D459" s="16" t="s">
        <v>243</v>
      </c>
      <c r="E459" s="16" t="s">
        <v>140</v>
      </c>
      <c r="F459" s="17" t="s">
        <v>881</v>
      </c>
      <c r="G459" s="18">
        <v>70000</v>
      </c>
      <c r="H459" s="18">
        <v>5368.48</v>
      </c>
      <c r="I459" s="19">
        <v>25</v>
      </c>
      <c r="J459" s="45">
        <v>2009</v>
      </c>
      <c r="K459" s="39">
        <f t="shared" si="89"/>
        <v>4970</v>
      </c>
      <c r="L459" s="29">
        <f t="shared" si="90"/>
        <v>770.00000000000011</v>
      </c>
      <c r="M459" s="44">
        <v>2128</v>
      </c>
      <c r="N459" s="19">
        <f t="shared" si="91"/>
        <v>4963</v>
      </c>
      <c r="O459" s="19"/>
      <c r="P459" s="19">
        <f t="shared" si="92"/>
        <v>4137</v>
      </c>
      <c r="Q459" s="19">
        <f t="shared" si="86"/>
        <v>9530.48</v>
      </c>
      <c r="R459" s="19">
        <f t="shared" si="87"/>
        <v>10703</v>
      </c>
      <c r="S459" s="19">
        <f t="shared" si="88"/>
        <v>60469.520000000004</v>
      </c>
      <c r="T459" s="30" t="s">
        <v>41</v>
      </c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  <c r="ADN459"/>
      <c r="ADO459"/>
      <c r="ADP459"/>
      <c r="ADQ459"/>
      <c r="ADR459"/>
      <c r="ADS459"/>
      <c r="ADT459"/>
      <c r="ADU459"/>
      <c r="ADV459"/>
      <c r="ADW459"/>
      <c r="ADX459"/>
      <c r="ADY459"/>
      <c r="ADZ459"/>
      <c r="AEA459"/>
      <c r="AEB459"/>
      <c r="AEC459"/>
      <c r="AED459"/>
      <c r="AEE459"/>
      <c r="AEF459"/>
      <c r="AEG459"/>
      <c r="AEH459"/>
      <c r="AEI459"/>
      <c r="AEJ459"/>
      <c r="AEK459"/>
      <c r="AEL459"/>
      <c r="AEM459"/>
      <c r="AEN459"/>
      <c r="AEO459"/>
      <c r="AEP459"/>
      <c r="AEQ459"/>
      <c r="AER459"/>
      <c r="AES459"/>
      <c r="AET459"/>
      <c r="AEU459"/>
      <c r="AEV459"/>
      <c r="AEW459"/>
      <c r="AEX459"/>
      <c r="AEY459"/>
      <c r="AEZ459"/>
      <c r="AFA459"/>
      <c r="AFB459"/>
      <c r="AFC459"/>
      <c r="AFD459"/>
      <c r="AFE459"/>
      <c r="AFF459"/>
      <c r="AFG459"/>
      <c r="AFH459"/>
      <c r="AFI459"/>
      <c r="AFJ459"/>
      <c r="AFK459"/>
      <c r="AFL459"/>
      <c r="AFM459"/>
      <c r="AFN459"/>
      <c r="AFO459"/>
      <c r="AFP459"/>
      <c r="AFQ459"/>
      <c r="AFR459"/>
      <c r="AFS459"/>
      <c r="AFT459"/>
      <c r="AFU459"/>
      <c r="AFV459"/>
      <c r="AFW459"/>
      <c r="AFX459"/>
      <c r="AFY459"/>
      <c r="AFZ459"/>
      <c r="AGA459"/>
      <c r="AGB459"/>
      <c r="AGC459"/>
      <c r="AGD459"/>
      <c r="AGE459"/>
      <c r="AGF459"/>
      <c r="AGG459"/>
      <c r="AGH459"/>
      <c r="AGI459"/>
      <c r="AGJ459"/>
      <c r="AGK459"/>
      <c r="AGL459"/>
      <c r="AGM459"/>
      <c r="AGN459"/>
      <c r="AGO459"/>
      <c r="AGP459"/>
      <c r="AGQ459"/>
      <c r="AGR459"/>
      <c r="AGS459"/>
      <c r="AGT459"/>
      <c r="AGU459"/>
      <c r="AGV459"/>
      <c r="AGW459"/>
      <c r="AGX459"/>
      <c r="AGY459"/>
      <c r="AGZ459"/>
      <c r="AHA459"/>
      <c r="AHB459"/>
      <c r="AHC459"/>
      <c r="AHD459"/>
      <c r="AHE459"/>
      <c r="AHF459"/>
      <c r="AHG459"/>
      <c r="AHH459"/>
      <c r="AHI459"/>
      <c r="AHJ459"/>
      <c r="AHK459"/>
      <c r="AHL459"/>
      <c r="AHM459"/>
      <c r="AHN459"/>
      <c r="AHO459"/>
      <c r="AHP459"/>
      <c r="AHQ459"/>
      <c r="AHR459"/>
      <c r="AHS459"/>
      <c r="AHT459"/>
      <c r="AHU459"/>
      <c r="AHV459"/>
      <c r="AHW459"/>
      <c r="AHX459"/>
      <c r="AHY459"/>
      <c r="AHZ459"/>
      <c r="AIA459"/>
      <c r="AIB459"/>
      <c r="AIC459"/>
      <c r="AID459"/>
      <c r="AIE459"/>
      <c r="AIF459"/>
      <c r="AIG459"/>
      <c r="AIH459"/>
      <c r="AII459"/>
      <c r="AIJ459"/>
      <c r="AIK459"/>
      <c r="AIL459"/>
      <c r="AIM459"/>
      <c r="AIN459"/>
      <c r="AIO459"/>
      <c r="AIP459"/>
      <c r="AIQ459"/>
      <c r="AIR459"/>
      <c r="AIS459"/>
      <c r="AIT459"/>
      <c r="AIU459"/>
      <c r="AIV459"/>
      <c r="AIW459"/>
      <c r="AIX459"/>
      <c r="AIY459"/>
      <c r="AIZ459"/>
    </row>
    <row r="460" spans="1:936" s="6" customFormat="1" ht="18" customHeight="1" x14ac:dyDescent="0.25">
      <c r="A460" s="34">
        <v>454</v>
      </c>
      <c r="B460" s="16" t="s">
        <v>691</v>
      </c>
      <c r="C460" s="16" t="s">
        <v>873</v>
      </c>
      <c r="D460" s="16" t="s">
        <v>243</v>
      </c>
      <c r="E460" s="16" t="s">
        <v>140</v>
      </c>
      <c r="F460" s="17" t="s">
        <v>881</v>
      </c>
      <c r="G460" s="18">
        <v>70000</v>
      </c>
      <c r="H460" s="18">
        <v>4339.2</v>
      </c>
      <c r="I460" s="19">
        <v>25</v>
      </c>
      <c r="J460" s="45">
        <v>2009</v>
      </c>
      <c r="K460" s="39">
        <f t="shared" si="89"/>
        <v>4970</v>
      </c>
      <c r="L460" s="29">
        <f t="shared" si="90"/>
        <v>770.00000000000011</v>
      </c>
      <c r="M460" s="44">
        <v>2128</v>
      </c>
      <c r="N460" s="19">
        <f t="shared" si="91"/>
        <v>4963</v>
      </c>
      <c r="O460" s="19"/>
      <c r="P460" s="19">
        <f t="shared" si="92"/>
        <v>4137</v>
      </c>
      <c r="Q460" s="19">
        <f t="shared" si="86"/>
        <v>8501.2000000000007</v>
      </c>
      <c r="R460" s="19">
        <f t="shared" si="87"/>
        <v>10703</v>
      </c>
      <c r="S460" s="19">
        <f t="shared" si="88"/>
        <v>61498.8</v>
      </c>
      <c r="T460" s="30" t="s">
        <v>41</v>
      </c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  <c r="ADN460"/>
      <c r="ADO460"/>
      <c r="ADP460"/>
      <c r="ADQ460"/>
      <c r="ADR460"/>
      <c r="ADS460"/>
      <c r="ADT460"/>
      <c r="ADU460"/>
      <c r="ADV460"/>
      <c r="ADW460"/>
      <c r="ADX460"/>
      <c r="ADY460"/>
      <c r="ADZ460"/>
      <c r="AEA460"/>
      <c r="AEB460"/>
      <c r="AEC460"/>
      <c r="AED460"/>
      <c r="AEE460"/>
      <c r="AEF460"/>
      <c r="AEG460"/>
      <c r="AEH460"/>
      <c r="AEI460"/>
      <c r="AEJ460"/>
      <c r="AEK460"/>
      <c r="AEL460"/>
      <c r="AEM460"/>
      <c r="AEN460"/>
      <c r="AEO460"/>
      <c r="AEP460"/>
      <c r="AEQ460"/>
      <c r="AER460"/>
      <c r="AES460"/>
      <c r="AET460"/>
      <c r="AEU460"/>
      <c r="AEV460"/>
      <c r="AEW460"/>
      <c r="AEX460"/>
      <c r="AEY460"/>
      <c r="AEZ460"/>
      <c r="AFA460"/>
      <c r="AFB460"/>
      <c r="AFC460"/>
      <c r="AFD460"/>
      <c r="AFE460"/>
      <c r="AFF460"/>
      <c r="AFG460"/>
      <c r="AFH460"/>
      <c r="AFI460"/>
      <c r="AFJ460"/>
      <c r="AFK460"/>
      <c r="AFL460"/>
      <c r="AFM460"/>
      <c r="AFN460"/>
      <c r="AFO460"/>
      <c r="AFP460"/>
      <c r="AFQ460"/>
      <c r="AFR460"/>
      <c r="AFS460"/>
      <c r="AFT460"/>
      <c r="AFU460"/>
      <c r="AFV460"/>
      <c r="AFW460"/>
      <c r="AFX460"/>
      <c r="AFY460"/>
      <c r="AFZ460"/>
      <c r="AGA460"/>
      <c r="AGB460"/>
      <c r="AGC460"/>
      <c r="AGD460"/>
      <c r="AGE460"/>
      <c r="AGF460"/>
      <c r="AGG460"/>
      <c r="AGH460"/>
      <c r="AGI460"/>
      <c r="AGJ460"/>
      <c r="AGK460"/>
      <c r="AGL460"/>
      <c r="AGM460"/>
      <c r="AGN460"/>
      <c r="AGO460"/>
      <c r="AGP460"/>
      <c r="AGQ460"/>
      <c r="AGR460"/>
      <c r="AGS460"/>
      <c r="AGT460"/>
      <c r="AGU460"/>
      <c r="AGV460"/>
      <c r="AGW460"/>
      <c r="AGX460"/>
      <c r="AGY460"/>
      <c r="AGZ460"/>
      <c r="AHA460"/>
      <c r="AHB460"/>
      <c r="AHC460"/>
      <c r="AHD460"/>
      <c r="AHE460"/>
      <c r="AHF460"/>
      <c r="AHG460"/>
      <c r="AHH460"/>
      <c r="AHI460"/>
      <c r="AHJ460"/>
      <c r="AHK460"/>
      <c r="AHL460"/>
      <c r="AHM460"/>
      <c r="AHN460"/>
      <c r="AHO460"/>
      <c r="AHP460"/>
      <c r="AHQ460"/>
      <c r="AHR460"/>
      <c r="AHS460"/>
      <c r="AHT460"/>
      <c r="AHU460"/>
      <c r="AHV460"/>
      <c r="AHW460"/>
      <c r="AHX460"/>
      <c r="AHY460"/>
      <c r="AHZ460"/>
      <c r="AIA460"/>
      <c r="AIB460"/>
      <c r="AIC460"/>
      <c r="AID460"/>
      <c r="AIE460"/>
      <c r="AIF460"/>
      <c r="AIG460"/>
      <c r="AIH460"/>
      <c r="AII460"/>
      <c r="AIJ460"/>
      <c r="AIK460"/>
      <c r="AIL460"/>
      <c r="AIM460"/>
      <c r="AIN460"/>
      <c r="AIO460"/>
      <c r="AIP460"/>
      <c r="AIQ460"/>
      <c r="AIR460"/>
      <c r="AIS460"/>
      <c r="AIT460"/>
      <c r="AIU460"/>
      <c r="AIV460"/>
      <c r="AIW460"/>
      <c r="AIX460"/>
      <c r="AIY460"/>
      <c r="AIZ460"/>
    </row>
    <row r="461" spans="1:936" s="6" customFormat="1" ht="18" customHeight="1" x14ac:dyDescent="0.25">
      <c r="A461" s="34">
        <v>455</v>
      </c>
      <c r="B461" s="16" t="s">
        <v>692</v>
      </c>
      <c r="C461" s="16" t="s">
        <v>872</v>
      </c>
      <c r="D461" s="16" t="s">
        <v>243</v>
      </c>
      <c r="E461" s="16" t="s">
        <v>140</v>
      </c>
      <c r="F461" s="17" t="s">
        <v>881</v>
      </c>
      <c r="G461" s="18">
        <v>70000</v>
      </c>
      <c r="H461" s="18">
        <v>5368.48</v>
      </c>
      <c r="I461" s="19">
        <v>25</v>
      </c>
      <c r="J461" s="45">
        <v>2009</v>
      </c>
      <c r="K461" s="39">
        <f t="shared" si="89"/>
        <v>4970</v>
      </c>
      <c r="L461" s="29">
        <f t="shared" si="90"/>
        <v>770.00000000000011</v>
      </c>
      <c r="M461" s="44">
        <v>2128</v>
      </c>
      <c r="N461" s="19">
        <f t="shared" si="91"/>
        <v>4963</v>
      </c>
      <c r="O461" s="19"/>
      <c r="P461" s="19">
        <f t="shared" si="92"/>
        <v>4137</v>
      </c>
      <c r="Q461" s="19">
        <f t="shared" si="86"/>
        <v>9530.48</v>
      </c>
      <c r="R461" s="19">
        <f t="shared" si="87"/>
        <v>10703</v>
      </c>
      <c r="S461" s="19">
        <f t="shared" si="88"/>
        <v>60469.520000000004</v>
      </c>
      <c r="T461" s="30" t="s">
        <v>41</v>
      </c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  <c r="ADN461"/>
      <c r="ADO461"/>
      <c r="ADP461"/>
      <c r="ADQ461"/>
      <c r="ADR461"/>
      <c r="ADS461"/>
      <c r="ADT461"/>
      <c r="ADU461"/>
      <c r="ADV461"/>
      <c r="ADW461"/>
      <c r="ADX461"/>
      <c r="ADY461"/>
      <c r="ADZ461"/>
      <c r="AEA461"/>
      <c r="AEB461"/>
      <c r="AEC461"/>
      <c r="AED461"/>
      <c r="AEE461"/>
      <c r="AEF461"/>
      <c r="AEG461"/>
      <c r="AEH461"/>
      <c r="AEI461"/>
      <c r="AEJ461"/>
      <c r="AEK461"/>
      <c r="AEL461"/>
      <c r="AEM461"/>
      <c r="AEN461"/>
      <c r="AEO461"/>
      <c r="AEP461"/>
      <c r="AEQ461"/>
      <c r="AER461"/>
      <c r="AES461"/>
      <c r="AET461"/>
      <c r="AEU461"/>
      <c r="AEV461"/>
      <c r="AEW461"/>
      <c r="AEX461"/>
      <c r="AEY461"/>
      <c r="AEZ461"/>
      <c r="AFA461"/>
      <c r="AFB461"/>
      <c r="AFC461"/>
      <c r="AFD461"/>
      <c r="AFE461"/>
      <c r="AFF461"/>
      <c r="AFG461"/>
      <c r="AFH461"/>
      <c r="AFI461"/>
      <c r="AFJ461"/>
      <c r="AFK461"/>
      <c r="AFL461"/>
      <c r="AFM461"/>
      <c r="AFN461"/>
      <c r="AFO461"/>
      <c r="AFP461"/>
      <c r="AFQ461"/>
      <c r="AFR461"/>
      <c r="AFS461"/>
      <c r="AFT461"/>
      <c r="AFU461"/>
      <c r="AFV461"/>
      <c r="AFW461"/>
      <c r="AFX461"/>
      <c r="AFY461"/>
      <c r="AFZ461"/>
      <c r="AGA461"/>
      <c r="AGB461"/>
      <c r="AGC461"/>
      <c r="AGD461"/>
      <c r="AGE461"/>
      <c r="AGF461"/>
      <c r="AGG461"/>
      <c r="AGH461"/>
      <c r="AGI461"/>
      <c r="AGJ461"/>
      <c r="AGK461"/>
      <c r="AGL461"/>
      <c r="AGM461"/>
      <c r="AGN461"/>
      <c r="AGO461"/>
      <c r="AGP461"/>
      <c r="AGQ461"/>
      <c r="AGR461"/>
      <c r="AGS461"/>
      <c r="AGT461"/>
      <c r="AGU461"/>
      <c r="AGV461"/>
      <c r="AGW461"/>
      <c r="AGX461"/>
      <c r="AGY461"/>
      <c r="AGZ461"/>
      <c r="AHA461"/>
      <c r="AHB461"/>
      <c r="AHC461"/>
      <c r="AHD461"/>
      <c r="AHE461"/>
      <c r="AHF461"/>
      <c r="AHG461"/>
      <c r="AHH461"/>
      <c r="AHI461"/>
      <c r="AHJ461"/>
      <c r="AHK461"/>
      <c r="AHL461"/>
      <c r="AHM461"/>
      <c r="AHN461"/>
      <c r="AHO461"/>
      <c r="AHP461"/>
      <c r="AHQ461"/>
      <c r="AHR461"/>
      <c r="AHS461"/>
      <c r="AHT461"/>
      <c r="AHU461"/>
      <c r="AHV461"/>
      <c r="AHW461"/>
      <c r="AHX461"/>
      <c r="AHY461"/>
      <c r="AHZ461"/>
      <c r="AIA461"/>
      <c r="AIB461"/>
      <c r="AIC461"/>
      <c r="AID461"/>
      <c r="AIE461"/>
      <c r="AIF461"/>
      <c r="AIG461"/>
      <c r="AIH461"/>
      <c r="AII461"/>
      <c r="AIJ461"/>
      <c r="AIK461"/>
      <c r="AIL461"/>
      <c r="AIM461"/>
      <c r="AIN461"/>
      <c r="AIO461"/>
      <c r="AIP461"/>
      <c r="AIQ461"/>
      <c r="AIR461"/>
      <c r="AIS461"/>
      <c r="AIT461"/>
      <c r="AIU461"/>
      <c r="AIV461"/>
      <c r="AIW461"/>
      <c r="AIX461"/>
      <c r="AIY461"/>
      <c r="AIZ461"/>
    </row>
    <row r="462" spans="1:936" s="6" customFormat="1" ht="18" customHeight="1" x14ac:dyDescent="0.25">
      <c r="A462" s="34">
        <v>456</v>
      </c>
      <c r="B462" s="16" t="s">
        <v>693</v>
      </c>
      <c r="C462" s="16" t="s">
        <v>872</v>
      </c>
      <c r="D462" s="16" t="s">
        <v>243</v>
      </c>
      <c r="E462" s="16" t="s">
        <v>140</v>
      </c>
      <c r="F462" s="17" t="s">
        <v>881</v>
      </c>
      <c r="G462" s="18">
        <v>70000</v>
      </c>
      <c r="H462" s="18">
        <v>5368.48</v>
      </c>
      <c r="I462" s="19">
        <v>25</v>
      </c>
      <c r="J462" s="45">
        <v>2009</v>
      </c>
      <c r="K462" s="39">
        <f t="shared" si="89"/>
        <v>4970</v>
      </c>
      <c r="L462" s="29">
        <f t="shared" si="90"/>
        <v>770.00000000000011</v>
      </c>
      <c r="M462" s="44">
        <v>2128</v>
      </c>
      <c r="N462" s="19">
        <f t="shared" si="91"/>
        <v>4963</v>
      </c>
      <c r="O462" s="19"/>
      <c r="P462" s="19">
        <f t="shared" si="92"/>
        <v>4137</v>
      </c>
      <c r="Q462" s="19">
        <f t="shared" si="86"/>
        <v>9530.48</v>
      </c>
      <c r="R462" s="19">
        <f t="shared" si="87"/>
        <v>10703</v>
      </c>
      <c r="S462" s="19">
        <f t="shared" si="88"/>
        <v>60469.520000000004</v>
      </c>
      <c r="T462" s="30" t="s">
        <v>41</v>
      </c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  <c r="ADN462"/>
      <c r="ADO462"/>
      <c r="ADP462"/>
      <c r="ADQ462"/>
      <c r="ADR462"/>
      <c r="ADS462"/>
      <c r="ADT462"/>
      <c r="ADU462"/>
      <c r="ADV462"/>
      <c r="ADW462"/>
      <c r="ADX462"/>
      <c r="ADY462"/>
      <c r="ADZ462"/>
      <c r="AEA462"/>
      <c r="AEB462"/>
      <c r="AEC462"/>
      <c r="AED462"/>
      <c r="AEE462"/>
      <c r="AEF462"/>
      <c r="AEG462"/>
      <c r="AEH462"/>
      <c r="AEI462"/>
      <c r="AEJ462"/>
      <c r="AEK462"/>
      <c r="AEL462"/>
      <c r="AEM462"/>
      <c r="AEN462"/>
      <c r="AEO462"/>
      <c r="AEP462"/>
      <c r="AEQ462"/>
      <c r="AER462"/>
      <c r="AES462"/>
      <c r="AET462"/>
      <c r="AEU462"/>
      <c r="AEV462"/>
      <c r="AEW462"/>
      <c r="AEX462"/>
      <c r="AEY462"/>
      <c r="AEZ462"/>
      <c r="AFA462"/>
      <c r="AFB462"/>
      <c r="AFC462"/>
      <c r="AFD462"/>
      <c r="AFE462"/>
      <c r="AFF462"/>
      <c r="AFG462"/>
      <c r="AFH462"/>
      <c r="AFI462"/>
      <c r="AFJ462"/>
      <c r="AFK462"/>
      <c r="AFL462"/>
      <c r="AFM462"/>
      <c r="AFN462"/>
      <c r="AFO462"/>
      <c r="AFP462"/>
      <c r="AFQ462"/>
      <c r="AFR462"/>
      <c r="AFS462"/>
      <c r="AFT462"/>
      <c r="AFU462"/>
      <c r="AFV462"/>
      <c r="AFW462"/>
      <c r="AFX462"/>
      <c r="AFY462"/>
      <c r="AFZ462"/>
      <c r="AGA462"/>
      <c r="AGB462"/>
      <c r="AGC462"/>
      <c r="AGD462"/>
      <c r="AGE462"/>
      <c r="AGF462"/>
      <c r="AGG462"/>
      <c r="AGH462"/>
      <c r="AGI462"/>
      <c r="AGJ462"/>
      <c r="AGK462"/>
      <c r="AGL462"/>
      <c r="AGM462"/>
      <c r="AGN462"/>
      <c r="AGO462"/>
      <c r="AGP462"/>
      <c r="AGQ462"/>
      <c r="AGR462"/>
      <c r="AGS462"/>
      <c r="AGT462"/>
      <c r="AGU462"/>
      <c r="AGV462"/>
      <c r="AGW462"/>
      <c r="AGX462"/>
      <c r="AGY462"/>
      <c r="AGZ462"/>
      <c r="AHA462"/>
      <c r="AHB462"/>
      <c r="AHC462"/>
      <c r="AHD462"/>
      <c r="AHE462"/>
      <c r="AHF462"/>
      <c r="AHG462"/>
      <c r="AHH462"/>
      <c r="AHI462"/>
      <c r="AHJ462"/>
      <c r="AHK462"/>
      <c r="AHL462"/>
      <c r="AHM462"/>
      <c r="AHN462"/>
      <c r="AHO462"/>
      <c r="AHP462"/>
      <c r="AHQ462"/>
      <c r="AHR462"/>
      <c r="AHS462"/>
      <c r="AHT462"/>
      <c r="AHU462"/>
      <c r="AHV462"/>
      <c r="AHW462"/>
      <c r="AHX462"/>
      <c r="AHY462"/>
      <c r="AHZ462"/>
      <c r="AIA462"/>
      <c r="AIB462"/>
      <c r="AIC462"/>
      <c r="AID462"/>
      <c r="AIE462"/>
      <c r="AIF462"/>
      <c r="AIG462"/>
      <c r="AIH462"/>
      <c r="AII462"/>
      <c r="AIJ462"/>
      <c r="AIK462"/>
      <c r="AIL462"/>
      <c r="AIM462"/>
      <c r="AIN462"/>
      <c r="AIO462"/>
      <c r="AIP462"/>
      <c r="AIQ462"/>
      <c r="AIR462"/>
      <c r="AIS462"/>
      <c r="AIT462"/>
      <c r="AIU462"/>
      <c r="AIV462"/>
      <c r="AIW462"/>
      <c r="AIX462"/>
      <c r="AIY462"/>
      <c r="AIZ462"/>
    </row>
    <row r="463" spans="1:936" s="6" customFormat="1" ht="18" customHeight="1" x14ac:dyDescent="0.25">
      <c r="A463" s="34">
        <v>457</v>
      </c>
      <c r="B463" s="16" t="s">
        <v>694</v>
      </c>
      <c r="C463" s="16" t="s">
        <v>873</v>
      </c>
      <c r="D463" s="16" t="s">
        <v>243</v>
      </c>
      <c r="E463" s="16" t="s">
        <v>140</v>
      </c>
      <c r="F463" s="17" t="s">
        <v>881</v>
      </c>
      <c r="G463" s="18">
        <v>70000</v>
      </c>
      <c r="H463" s="18">
        <v>5368.48</v>
      </c>
      <c r="I463" s="19">
        <v>25</v>
      </c>
      <c r="J463" s="45">
        <v>2009</v>
      </c>
      <c r="K463" s="39">
        <f t="shared" si="89"/>
        <v>4970</v>
      </c>
      <c r="L463" s="29">
        <f t="shared" si="90"/>
        <v>770.00000000000011</v>
      </c>
      <c r="M463" s="44">
        <v>2128</v>
      </c>
      <c r="N463" s="19">
        <f t="shared" si="91"/>
        <v>4963</v>
      </c>
      <c r="O463" s="19"/>
      <c r="P463" s="19">
        <f t="shared" si="92"/>
        <v>4137</v>
      </c>
      <c r="Q463" s="19">
        <f t="shared" ref="Q463:Q524" si="93">+H463+I463+J463+M463+O463</f>
        <v>9530.48</v>
      </c>
      <c r="R463" s="19">
        <f t="shared" ref="R463:R524" si="94">+K463+L463+N463</f>
        <v>10703</v>
      </c>
      <c r="S463" s="19">
        <f t="shared" si="88"/>
        <v>60469.520000000004</v>
      </c>
      <c r="T463" s="30" t="s">
        <v>41</v>
      </c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  <c r="ADN463"/>
      <c r="ADO463"/>
      <c r="ADP463"/>
      <c r="ADQ463"/>
      <c r="ADR463"/>
      <c r="ADS463"/>
      <c r="ADT463"/>
      <c r="ADU463"/>
      <c r="ADV463"/>
      <c r="ADW463"/>
      <c r="ADX463"/>
      <c r="ADY463"/>
      <c r="ADZ463"/>
      <c r="AEA463"/>
      <c r="AEB463"/>
      <c r="AEC463"/>
      <c r="AED463"/>
      <c r="AEE463"/>
      <c r="AEF463"/>
      <c r="AEG463"/>
      <c r="AEH463"/>
      <c r="AEI463"/>
      <c r="AEJ463"/>
      <c r="AEK463"/>
      <c r="AEL463"/>
      <c r="AEM463"/>
      <c r="AEN463"/>
      <c r="AEO463"/>
      <c r="AEP463"/>
      <c r="AEQ463"/>
      <c r="AER463"/>
      <c r="AES463"/>
      <c r="AET463"/>
      <c r="AEU463"/>
      <c r="AEV463"/>
      <c r="AEW463"/>
      <c r="AEX463"/>
      <c r="AEY463"/>
      <c r="AEZ463"/>
      <c r="AFA463"/>
      <c r="AFB463"/>
      <c r="AFC463"/>
      <c r="AFD463"/>
      <c r="AFE463"/>
      <c r="AFF463"/>
      <c r="AFG463"/>
      <c r="AFH463"/>
      <c r="AFI463"/>
      <c r="AFJ463"/>
      <c r="AFK463"/>
      <c r="AFL463"/>
      <c r="AFM463"/>
      <c r="AFN463"/>
      <c r="AFO463"/>
      <c r="AFP463"/>
      <c r="AFQ463"/>
      <c r="AFR463"/>
      <c r="AFS463"/>
      <c r="AFT463"/>
      <c r="AFU463"/>
      <c r="AFV463"/>
      <c r="AFW463"/>
      <c r="AFX463"/>
      <c r="AFY463"/>
      <c r="AFZ463"/>
      <c r="AGA463"/>
      <c r="AGB463"/>
      <c r="AGC463"/>
      <c r="AGD463"/>
      <c r="AGE463"/>
      <c r="AGF463"/>
      <c r="AGG463"/>
      <c r="AGH463"/>
      <c r="AGI463"/>
      <c r="AGJ463"/>
      <c r="AGK463"/>
      <c r="AGL463"/>
      <c r="AGM463"/>
      <c r="AGN463"/>
      <c r="AGO463"/>
      <c r="AGP463"/>
      <c r="AGQ463"/>
      <c r="AGR463"/>
      <c r="AGS463"/>
      <c r="AGT463"/>
      <c r="AGU463"/>
      <c r="AGV463"/>
      <c r="AGW463"/>
      <c r="AGX463"/>
      <c r="AGY463"/>
      <c r="AGZ463"/>
      <c r="AHA463"/>
      <c r="AHB463"/>
      <c r="AHC463"/>
      <c r="AHD463"/>
      <c r="AHE463"/>
      <c r="AHF463"/>
      <c r="AHG463"/>
      <c r="AHH463"/>
      <c r="AHI463"/>
      <c r="AHJ463"/>
      <c r="AHK463"/>
      <c r="AHL463"/>
      <c r="AHM463"/>
      <c r="AHN463"/>
      <c r="AHO463"/>
      <c r="AHP463"/>
      <c r="AHQ463"/>
      <c r="AHR463"/>
      <c r="AHS463"/>
      <c r="AHT463"/>
      <c r="AHU463"/>
      <c r="AHV463"/>
      <c r="AHW463"/>
      <c r="AHX463"/>
      <c r="AHY463"/>
      <c r="AHZ463"/>
      <c r="AIA463"/>
      <c r="AIB463"/>
      <c r="AIC463"/>
      <c r="AID463"/>
      <c r="AIE463"/>
      <c r="AIF463"/>
      <c r="AIG463"/>
      <c r="AIH463"/>
      <c r="AII463"/>
      <c r="AIJ463"/>
      <c r="AIK463"/>
      <c r="AIL463"/>
      <c r="AIM463"/>
      <c r="AIN463"/>
      <c r="AIO463"/>
      <c r="AIP463"/>
      <c r="AIQ463"/>
      <c r="AIR463"/>
      <c r="AIS463"/>
      <c r="AIT463"/>
      <c r="AIU463"/>
      <c r="AIV463"/>
      <c r="AIW463"/>
      <c r="AIX463"/>
      <c r="AIY463"/>
      <c r="AIZ463"/>
    </row>
    <row r="464" spans="1:936" s="6" customFormat="1" ht="18" customHeight="1" x14ac:dyDescent="0.25">
      <c r="A464" s="34">
        <v>458</v>
      </c>
      <c r="B464" s="16" t="s">
        <v>675</v>
      </c>
      <c r="C464" s="16" t="s">
        <v>873</v>
      </c>
      <c r="D464" s="16" t="s">
        <v>243</v>
      </c>
      <c r="E464" s="16" t="s">
        <v>140</v>
      </c>
      <c r="F464" s="17" t="s">
        <v>881</v>
      </c>
      <c r="G464" s="26">
        <v>70000</v>
      </c>
      <c r="H464" s="26">
        <v>5368.48</v>
      </c>
      <c r="I464" s="19">
        <v>25</v>
      </c>
      <c r="J464" s="46">
        <v>2009</v>
      </c>
      <c r="K464" s="42">
        <f t="shared" si="89"/>
        <v>4970</v>
      </c>
      <c r="L464" s="29">
        <f t="shared" si="90"/>
        <v>770.00000000000011</v>
      </c>
      <c r="M464" s="52">
        <v>2128</v>
      </c>
      <c r="N464" s="19">
        <f t="shared" si="91"/>
        <v>4963</v>
      </c>
      <c r="O464" s="19"/>
      <c r="P464" s="19">
        <f t="shared" si="92"/>
        <v>4137</v>
      </c>
      <c r="Q464" s="19">
        <f t="shared" si="93"/>
        <v>9530.48</v>
      </c>
      <c r="R464" s="19">
        <f t="shared" si="94"/>
        <v>10703</v>
      </c>
      <c r="S464" s="19">
        <f t="shared" si="88"/>
        <v>60469.520000000004</v>
      </c>
      <c r="T464" s="30" t="s">
        <v>41</v>
      </c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  <c r="ADN464"/>
      <c r="ADO464"/>
      <c r="ADP464"/>
      <c r="ADQ464"/>
      <c r="ADR464"/>
      <c r="ADS464"/>
      <c r="ADT464"/>
      <c r="ADU464"/>
      <c r="ADV464"/>
      <c r="ADW464"/>
      <c r="ADX464"/>
      <c r="ADY464"/>
      <c r="ADZ464"/>
      <c r="AEA464"/>
      <c r="AEB464"/>
      <c r="AEC464"/>
      <c r="AED464"/>
      <c r="AEE464"/>
      <c r="AEF464"/>
      <c r="AEG464"/>
      <c r="AEH464"/>
      <c r="AEI464"/>
      <c r="AEJ464"/>
      <c r="AEK464"/>
      <c r="AEL464"/>
      <c r="AEM464"/>
      <c r="AEN464"/>
      <c r="AEO464"/>
      <c r="AEP464"/>
      <c r="AEQ464"/>
      <c r="AER464"/>
      <c r="AES464"/>
      <c r="AET464"/>
      <c r="AEU464"/>
      <c r="AEV464"/>
      <c r="AEW464"/>
      <c r="AEX464"/>
      <c r="AEY464"/>
      <c r="AEZ464"/>
      <c r="AFA464"/>
      <c r="AFB464"/>
      <c r="AFC464"/>
      <c r="AFD464"/>
      <c r="AFE464"/>
      <c r="AFF464"/>
      <c r="AFG464"/>
      <c r="AFH464"/>
      <c r="AFI464"/>
      <c r="AFJ464"/>
      <c r="AFK464"/>
      <c r="AFL464"/>
      <c r="AFM464"/>
      <c r="AFN464"/>
      <c r="AFO464"/>
      <c r="AFP464"/>
      <c r="AFQ464"/>
      <c r="AFR464"/>
      <c r="AFS464"/>
      <c r="AFT464"/>
      <c r="AFU464"/>
      <c r="AFV464"/>
      <c r="AFW464"/>
      <c r="AFX464"/>
      <c r="AFY464"/>
      <c r="AFZ464"/>
      <c r="AGA464"/>
      <c r="AGB464"/>
      <c r="AGC464"/>
      <c r="AGD464"/>
      <c r="AGE464"/>
      <c r="AGF464"/>
      <c r="AGG464"/>
      <c r="AGH464"/>
      <c r="AGI464"/>
      <c r="AGJ464"/>
      <c r="AGK464"/>
      <c r="AGL464"/>
      <c r="AGM464"/>
      <c r="AGN464"/>
      <c r="AGO464"/>
      <c r="AGP464"/>
      <c r="AGQ464"/>
      <c r="AGR464"/>
      <c r="AGS464"/>
      <c r="AGT464"/>
      <c r="AGU464"/>
      <c r="AGV464"/>
      <c r="AGW464"/>
      <c r="AGX464"/>
      <c r="AGY464"/>
      <c r="AGZ464"/>
      <c r="AHA464"/>
      <c r="AHB464"/>
      <c r="AHC464"/>
      <c r="AHD464"/>
      <c r="AHE464"/>
      <c r="AHF464"/>
      <c r="AHG464"/>
      <c r="AHH464"/>
      <c r="AHI464"/>
      <c r="AHJ464"/>
      <c r="AHK464"/>
      <c r="AHL464"/>
      <c r="AHM464"/>
      <c r="AHN464"/>
      <c r="AHO464"/>
      <c r="AHP464"/>
      <c r="AHQ464"/>
      <c r="AHR464"/>
      <c r="AHS464"/>
      <c r="AHT464"/>
      <c r="AHU464"/>
      <c r="AHV464"/>
      <c r="AHW464"/>
      <c r="AHX464"/>
      <c r="AHY464"/>
      <c r="AHZ464"/>
      <c r="AIA464"/>
      <c r="AIB464"/>
      <c r="AIC464"/>
      <c r="AID464"/>
      <c r="AIE464"/>
      <c r="AIF464"/>
      <c r="AIG464"/>
      <c r="AIH464"/>
      <c r="AII464"/>
      <c r="AIJ464"/>
      <c r="AIK464"/>
      <c r="AIL464"/>
      <c r="AIM464"/>
      <c r="AIN464"/>
      <c r="AIO464"/>
      <c r="AIP464"/>
      <c r="AIQ464"/>
      <c r="AIR464"/>
      <c r="AIS464"/>
      <c r="AIT464"/>
      <c r="AIU464"/>
      <c r="AIV464"/>
      <c r="AIW464"/>
      <c r="AIX464"/>
      <c r="AIY464"/>
      <c r="AIZ464"/>
    </row>
    <row r="465" spans="1:936" s="6" customFormat="1" ht="18" customHeight="1" x14ac:dyDescent="0.25">
      <c r="A465" s="34">
        <v>459</v>
      </c>
      <c r="B465" s="16" t="s">
        <v>715</v>
      </c>
      <c r="C465" s="16" t="s">
        <v>873</v>
      </c>
      <c r="D465" s="16" t="s">
        <v>243</v>
      </c>
      <c r="E465" s="16" t="s">
        <v>805</v>
      </c>
      <c r="F465" s="17" t="s">
        <v>881</v>
      </c>
      <c r="G465" s="18">
        <v>75000</v>
      </c>
      <c r="H465" s="18">
        <v>5966.28</v>
      </c>
      <c r="I465" s="19">
        <v>25</v>
      </c>
      <c r="J465" s="45">
        <v>2152.5</v>
      </c>
      <c r="K465" s="39">
        <f t="shared" si="89"/>
        <v>5324.9999999999991</v>
      </c>
      <c r="L465" s="29">
        <f t="shared" si="90"/>
        <v>825.00000000000011</v>
      </c>
      <c r="M465" s="44">
        <v>2280</v>
      </c>
      <c r="N465" s="19">
        <f t="shared" si="91"/>
        <v>5317.5</v>
      </c>
      <c r="O465" s="19"/>
      <c r="P465" s="19">
        <f t="shared" si="92"/>
        <v>4432.5</v>
      </c>
      <c r="Q465" s="19">
        <f t="shared" si="93"/>
        <v>10423.779999999999</v>
      </c>
      <c r="R465" s="19">
        <f t="shared" si="94"/>
        <v>11467.5</v>
      </c>
      <c r="S465" s="19">
        <f t="shared" si="88"/>
        <v>64576.22</v>
      </c>
      <c r="T465" s="30" t="s">
        <v>41</v>
      </c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  <c r="AEZ465"/>
      <c r="AFA465"/>
      <c r="AFB465"/>
      <c r="AFC465"/>
      <c r="AFD465"/>
      <c r="AFE465"/>
      <c r="AFF465"/>
      <c r="AFG465"/>
      <c r="AFH465"/>
      <c r="AFI465"/>
      <c r="AFJ465"/>
      <c r="AFK465"/>
      <c r="AFL465"/>
      <c r="AFM465"/>
      <c r="AFN465"/>
      <c r="AFO465"/>
      <c r="AFP465"/>
      <c r="AFQ465"/>
      <c r="AFR465"/>
      <c r="AFS465"/>
      <c r="AFT465"/>
      <c r="AFU465"/>
      <c r="AFV465"/>
      <c r="AFW465"/>
      <c r="AFX465"/>
      <c r="AFY465"/>
      <c r="AFZ465"/>
      <c r="AGA465"/>
      <c r="AGB465"/>
      <c r="AGC465"/>
      <c r="AGD465"/>
      <c r="AGE465"/>
      <c r="AGF465"/>
      <c r="AGG465"/>
      <c r="AGH465"/>
      <c r="AGI465"/>
      <c r="AGJ465"/>
      <c r="AGK465"/>
      <c r="AGL465"/>
      <c r="AGM465"/>
      <c r="AGN465"/>
      <c r="AGO465"/>
      <c r="AGP465"/>
      <c r="AGQ465"/>
      <c r="AGR465"/>
      <c r="AGS465"/>
      <c r="AGT465"/>
      <c r="AGU465"/>
      <c r="AGV465"/>
      <c r="AGW465"/>
      <c r="AGX465"/>
      <c r="AGY465"/>
      <c r="AGZ465"/>
      <c r="AHA465"/>
      <c r="AHB465"/>
      <c r="AHC465"/>
      <c r="AHD465"/>
      <c r="AHE465"/>
      <c r="AHF465"/>
      <c r="AHG465"/>
      <c r="AHH465"/>
      <c r="AHI465"/>
      <c r="AHJ465"/>
      <c r="AHK465"/>
      <c r="AHL465"/>
      <c r="AHM465"/>
      <c r="AHN465"/>
      <c r="AHO465"/>
      <c r="AHP465"/>
      <c r="AHQ465"/>
      <c r="AHR465"/>
      <c r="AHS465"/>
      <c r="AHT465"/>
      <c r="AHU465"/>
      <c r="AHV465"/>
      <c r="AHW465"/>
      <c r="AHX465"/>
      <c r="AHY465"/>
      <c r="AHZ465"/>
      <c r="AIA465"/>
      <c r="AIB465"/>
      <c r="AIC465"/>
      <c r="AID465"/>
      <c r="AIE465"/>
      <c r="AIF465"/>
      <c r="AIG465"/>
      <c r="AIH465"/>
      <c r="AII465"/>
      <c r="AIJ465"/>
      <c r="AIK465"/>
      <c r="AIL465"/>
      <c r="AIM465"/>
      <c r="AIN465"/>
      <c r="AIO465"/>
      <c r="AIP465"/>
      <c r="AIQ465"/>
      <c r="AIR465"/>
      <c r="AIS465"/>
      <c r="AIT465"/>
      <c r="AIU465"/>
      <c r="AIV465"/>
      <c r="AIW465"/>
      <c r="AIX465"/>
      <c r="AIY465"/>
      <c r="AIZ465"/>
    </row>
    <row r="466" spans="1:936" s="6" customFormat="1" ht="18" customHeight="1" x14ac:dyDescent="0.25">
      <c r="A466" s="34">
        <v>460</v>
      </c>
      <c r="B466" s="16" t="s">
        <v>696</v>
      </c>
      <c r="C466" s="16" t="s">
        <v>872</v>
      </c>
      <c r="D466" s="16" t="s">
        <v>243</v>
      </c>
      <c r="E466" s="16" t="s">
        <v>140</v>
      </c>
      <c r="F466" s="17" t="s">
        <v>881</v>
      </c>
      <c r="G466" s="18">
        <v>70000</v>
      </c>
      <c r="H466" s="18">
        <v>5368.48</v>
      </c>
      <c r="I466" s="19">
        <v>25</v>
      </c>
      <c r="J466" s="45">
        <v>2009</v>
      </c>
      <c r="K466" s="39">
        <f t="shared" si="89"/>
        <v>4970</v>
      </c>
      <c r="L466" s="29">
        <f t="shared" si="90"/>
        <v>770.00000000000011</v>
      </c>
      <c r="M466" s="44">
        <v>2128</v>
      </c>
      <c r="N466" s="19">
        <f t="shared" si="91"/>
        <v>4963</v>
      </c>
      <c r="O466" s="19"/>
      <c r="P466" s="19">
        <f t="shared" si="92"/>
        <v>4137</v>
      </c>
      <c r="Q466" s="19">
        <f t="shared" si="93"/>
        <v>9530.48</v>
      </c>
      <c r="R466" s="19">
        <f t="shared" si="94"/>
        <v>10703</v>
      </c>
      <c r="S466" s="19">
        <f t="shared" si="88"/>
        <v>60469.520000000004</v>
      </c>
      <c r="T466" s="30" t="s">
        <v>41</v>
      </c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  <c r="ADN466"/>
      <c r="ADO466"/>
      <c r="ADP466"/>
      <c r="ADQ466"/>
      <c r="ADR466"/>
      <c r="ADS466"/>
      <c r="ADT466"/>
      <c r="ADU466"/>
      <c r="ADV466"/>
      <c r="ADW466"/>
      <c r="ADX466"/>
      <c r="ADY466"/>
      <c r="ADZ466"/>
      <c r="AEA466"/>
      <c r="AEB466"/>
      <c r="AEC466"/>
      <c r="AED466"/>
      <c r="AEE466"/>
      <c r="AEF466"/>
      <c r="AEG466"/>
      <c r="AEH466"/>
      <c r="AEI466"/>
      <c r="AEJ466"/>
      <c r="AEK466"/>
      <c r="AEL466"/>
      <c r="AEM466"/>
      <c r="AEN466"/>
      <c r="AEO466"/>
      <c r="AEP466"/>
      <c r="AEQ466"/>
      <c r="AER466"/>
      <c r="AES466"/>
      <c r="AET466"/>
      <c r="AEU466"/>
      <c r="AEV466"/>
      <c r="AEW466"/>
      <c r="AEX466"/>
      <c r="AEY466"/>
      <c r="AEZ466"/>
      <c r="AFA466"/>
      <c r="AFB466"/>
      <c r="AFC466"/>
      <c r="AFD466"/>
      <c r="AFE466"/>
      <c r="AFF466"/>
      <c r="AFG466"/>
      <c r="AFH466"/>
      <c r="AFI466"/>
      <c r="AFJ466"/>
      <c r="AFK466"/>
      <c r="AFL466"/>
      <c r="AFM466"/>
      <c r="AFN466"/>
      <c r="AFO466"/>
      <c r="AFP466"/>
      <c r="AFQ466"/>
      <c r="AFR466"/>
      <c r="AFS466"/>
      <c r="AFT466"/>
      <c r="AFU466"/>
      <c r="AFV466"/>
      <c r="AFW466"/>
      <c r="AFX466"/>
      <c r="AFY466"/>
      <c r="AFZ466"/>
      <c r="AGA466"/>
      <c r="AGB466"/>
      <c r="AGC466"/>
      <c r="AGD466"/>
      <c r="AGE466"/>
      <c r="AGF466"/>
      <c r="AGG466"/>
      <c r="AGH466"/>
      <c r="AGI466"/>
      <c r="AGJ466"/>
      <c r="AGK466"/>
      <c r="AGL466"/>
      <c r="AGM466"/>
      <c r="AGN466"/>
      <c r="AGO466"/>
      <c r="AGP466"/>
      <c r="AGQ466"/>
      <c r="AGR466"/>
      <c r="AGS466"/>
      <c r="AGT466"/>
      <c r="AGU466"/>
      <c r="AGV466"/>
      <c r="AGW466"/>
      <c r="AGX466"/>
      <c r="AGY466"/>
      <c r="AGZ466"/>
      <c r="AHA466"/>
      <c r="AHB466"/>
      <c r="AHC466"/>
      <c r="AHD466"/>
      <c r="AHE466"/>
      <c r="AHF466"/>
      <c r="AHG466"/>
      <c r="AHH466"/>
      <c r="AHI466"/>
      <c r="AHJ466"/>
      <c r="AHK466"/>
      <c r="AHL466"/>
      <c r="AHM466"/>
      <c r="AHN466"/>
      <c r="AHO466"/>
      <c r="AHP466"/>
      <c r="AHQ466"/>
      <c r="AHR466"/>
      <c r="AHS466"/>
      <c r="AHT466"/>
      <c r="AHU466"/>
      <c r="AHV466"/>
      <c r="AHW466"/>
      <c r="AHX466"/>
      <c r="AHY466"/>
      <c r="AHZ466"/>
      <c r="AIA466"/>
      <c r="AIB466"/>
      <c r="AIC466"/>
      <c r="AID466"/>
      <c r="AIE466"/>
      <c r="AIF466"/>
      <c r="AIG466"/>
      <c r="AIH466"/>
      <c r="AII466"/>
      <c r="AIJ466"/>
      <c r="AIK466"/>
      <c r="AIL466"/>
      <c r="AIM466"/>
      <c r="AIN466"/>
      <c r="AIO466"/>
      <c r="AIP466"/>
      <c r="AIQ466"/>
      <c r="AIR466"/>
      <c r="AIS466"/>
      <c r="AIT466"/>
      <c r="AIU466"/>
      <c r="AIV466"/>
      <c r="AIW466"/>
      <c r="AIX466"/>
      <c r="AIY466"/>
      <c r="AIZ466"/>
    </row>
    <row r="467" spans="1:936" s="6" customFormat="1" ht="18" customHeight="1" x14ac:dyDescent="0.25">
      <c r="A467" s="34">
        <v>461</v>
      </c>
      <c r="B467" s="16" t="s">
        <v>698</v>
      </c>
      <c r="C467" s="16" t="s">
        <v>873</v>
      </c>
      <c r="D467" s="16" t="s">
        <v>243</v>
      </c>
      <c r="E467" s="16" t="s">
        <v>140</v>
      </c>
      <c r="F467" s="17" t="s">
        <v>881</v>
      </c>
      <c r="G467" s="18">
        <v>70000</v>
      </c>
      <c r="H467" s="18">
        <v>5368.48</v>
      </c>
      <c r="I467" s="19">
        <v>25</v>
      </c>
      <c r="J467" s="45">
        <v>2009</v>
      </c>
      <c r="K467" s="39">
        <f t="shared" si="89"/>
        <v>4970</v>
      </c>
      <c r="L467" s="29">
        <f t="shared" si="90"/>
        <v>770.00000000000011</v>
      </c>
      <c r="M467" s="44">
        <v>2128</v>
      </c>
      <c r="N467" s="19">
        <f t="shared" si="91"/>
        <v>4963</v>
      </c>
      <c r="O467" s="19"/>
      <c r="P467" s="19">
        <f t="shared" si="92"/>
        <v>4137</v>
      </c>
      <c r="Q467" s="19">
        <f t="shared" si="93"/>
        <v>9530.48</v>
      </c>
      <c r="R467" s="19">
        <f t="shared" si="94"/>
        <v>10703</v>
      </c>
      <c r="S467" s="19">
        <f t="shared" si="88"/>
        <v>60469.520000000004</v>
      </c>
      <c r="T467" s="30" t="s">
        <v>41</v>
      </c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  <c r="ADN467"/>
      <c r="ADO467"/>
      <c r="ADP467"/>
      <c r="ADQ467"/>
      <c r="ADR467"/>
      <c r="ADS467"/>
      <c r="ADT467"/>
      <c r="ADU467"/>
      <c r="ADV467"/>
      <c r="ADW467"/>
      <c r="ADX467"/>
      <c r="ADY467"/>
      <c r="ADZ467"/>
      <c r="AEA467"/>
      <c r="AEB467"/>
      <c r="AEC467"/>
      <c r="AED467"/>
      <c r="AEE467"/>
      <c r="AEF467"/>
      <c r="AEG467"/>
      <c r="AEH467"/>
      <c r="AEI467"/>
      <c r="AEJ467"/>
      <c r="AEK467"/>
      <c r="AEL467"/>
      <c r="AEM467"/>
      <c r="AEN467"/>
      <c r="AEO467"/>
      <c r="AEP467"/>
      <c r="AEQ467"/>
      <c r="AER467"/>
      <c r="AES467"/>
      <c r="AET467"/>
      <c r="AEU467"/>
      <c r="AEV467"/>
      <c r="AEW467"/>
      <c r="AEX467"/>
      <c r="AEY467"/>
      <c r="AEZ467"/>
      <c r="AFA467"/>
      <c r="AFB467"/>
      <c r="AFC467"/>
      <c r="AFD467"/>
      <c r="AFE467"/>
      <c r="AFF467"/>
      <c r="AFG467"/>
      <c r="AFH467"/>
      <c r="AFI467"/>
      <c r="AFJ467"/>
      <c r="AFK467"/>
      <c r="AFL467"/>
      <c r="AFM467"/>
      <c r="AFN467"/>
      <c r="AFO467"/>
      <c r="AFP467"/>
      <c r="AFQ467"/>
      <c r="AFR467"/>
      <c r="AFS467"/>
      <c r="AFT467"/>
      <c r="AFU467"/>
      <c r="AFV467"/>
      <c r="AFW467"/>
      <c r="AFX467"/>
      <c r="AFY467"/>
      <c r="AFZ467"/>
      <c r="AGA467"/>
      <c r="AGB467"/>
      <c r="AGC467"/>
      <c r="AGD467"/>
      <c r="AGE467"/>
      <c r="AGF467"/>
      <c r="AGG467"/>
      <c r="AGH467"/>
      <c r="AGI467"/>
      <c r="AGJ467"/>
      <c r="AGK467"/>
      <c r="AGL467"/>
      <c r="AGM467"/>
      <c r="AGN467"/>
      <c r="AGO467"/>
      <c r="AGP467"/>
      <c r="AGQ467"/>
      <c r="AGR467"/>
      <c r="AGS467"/>
      <c r="AGT467"/>
      <c r="AGU467"/>
      <c r="AGV467"/>
      <c r="AGW467"/>
      <c r="AGX467"/>
      <c r="AGY467"/>
      <c r="AGZ467"/>
      <c r="AHA467"/>
      <c r="AHB467"/>
      <c r="AHC467"/>
      <c r="AHD467"/>
      <c r="AHE467"/>
      <c r="AHF467"/>
      <c r="AHG467"/>
      <c r="AHH467"/>
      <c r="AHI467"/>
      <c r="AHJ467"/>
      <c r="AHK467"/>
      <c r="AHL467"/>
      <c r="AHM467"/>
      <c r="AHN467"/>
      <c r="AHO467"/>
      <c r="AHP467"/>
      <c r="AHQ467"/>
      <c r="AHR467"/>
      <c r="AHS467"/>
      <c r="AHT467"/>
      <c r="AHU467"/>
      <c r="AHV467"/>
      <c r="AHW467"/>
      <c r="AHX467"/>
      <c r="AHY467"/>
      <c r="AHZ467"/>
      <c r="AIA467"/>
      <c r="AIB467"/>
      <c r="AIC467"/>
      <c r="AID467"/>
      <c r="AIE467"/>
      <c r="AIF467"/>
      <c r="AIG467"/>
      <c r="AIH467"/>
      <c r="AII467"/>
      <c r="AIJ467"/>
      <c r="AIK467"/>
      <c r="AIL467"/>
      <c r="AIM467"/>
      <c r="AIN467"/>
      <c r="AIO467"/>
      <c r="AIP467"/>
      <c r="AIQ467"/>
      <c r="AIR467"/>
      <c r="AIS467"/>
      <c r="AIT467"/>
      <c r="AIU467"/>
      <c r="AIV467"/>
      <c r="AIW467"/>
      <c r="AIX467"/>
      <c r="AIY467"/>
      <c r="AIZ467"/>
    </row>
    <row r="468" spans="1:936" s="6" customFormat="1" ht="18" customHeight="1" x14ac:dyDescent="0.25">
      <c r="A468" s="34">
        <v>462</v>
      </c>
      <c r="B468" s="16" t="s">
        <v>706</v>
      </c>
      <c r="C468" s="16" t="s">
        <v>872</v>
      </c>
      <c r="D468" s="16" t="s">
        <v>243</v>
      </c>
      <c r="E468" s="16" t="s">
        <v>140</v>
      </c>
      <c r="F468" s="17" t="s">
        <v>881</v>
      </c>
      <c r="G468" s="18">
        <v>70000</v>
      </c>
      <c r="H468" s="18">
        <v>5368.48</v>
      </c>
      <c r="I468" s="19">
        <v>25</v>
      </c>
      <c r="J468" s="45">
        <v>2009</v>
      </c>
      <c r="K468" s="39">
        <f t="shared" si="89"/>
        <v>4970</v>
      </c>
      <c r="L468" s="29">
        <f t="shared" si="90"/>
        <v>770.00000000000011</v>
      </c>
      <c r="M468" s="44">
        <v>2128</v>
      </c>
      <c r="N468" s="19">
        <f t="shared" si="91"/>
        <v>4963</v>
      </c>
      <c r="O468" s="19"/>
      <c r="P468" s="19">
        <f t="shared" si="92"/>
        <v>4137</v>
      </c>
      <c r="Q468" s="19">
        <f t="shared" si="93"/>
        <v>9530.48</v>
      </c>
      <c r="R468" s="19">
        <f t="shared" si="94"/>
        <v>10703</v>
      </c>
      <c r="S468" s="19">
        <f t="shared" si="88"/>
        <v>60469.520000000004</v>
      </c>
      <c r="T468" s="30" t="s">
        <v>41</v>
      </c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  <c r="ADN468"/>
      <c r="ADO468"/>
      <c r="ADP468"/>
      <c r="ADQ468"/>
      <c r="ADR468"/>
      <c r="ADS468"/>
      <c r="ADT468"/>
      <c r="ADU468"/>
      <c r="ADV468"/>
      <c r="ADW468"/>
      <c r="ADX468"/>
      <c r="ADY468"/>
      <c r="ADZ468"/>
      <c r="AEA468"/>
      <c r="AEB468"/>
      <c r="AEC468"/>
      <c r="AED468"/>
      <c r="AEE468"/>
      <c r="AEF468"/>
      <c r="AEG468"/>
      <c r="AEH468"/>
      <c r="AEI468"/>
      <c r="AEJ468"/>
      <c r="AEK468"/>
      <c r="AEL468"/>
      <c r="AEM468"/>
      <c r="AEN468"/>
      <c r="AEO468"/>
      <c r="AEP468"/>
      <c r="AEQ468"/>
      <c r="AER468"/>
      <c r="AES468"/>
      <c r="AET468"/>
      <c r="AEU468"/>
      <c r="AEV468"/>
      <c r="AEW468"/>
      <c r="AEX468"/>
      <c r="AEY468"/>
      <c r="AEZ468"/>
      <c r="AFA468"/>
      <c r="AFB468"/>
      <c r="AFC468"/>
      <c r="AFD468"/>
      <c r="AFE468"/>
      <c r="AFF468"/>
      <c r="AFG468"/>
      <c r="AFH468"/>
      <c r="AFI468"/>
      <c r="AFJ468"/>
      <c r="AFK468"/>
      <c r="AFL468"/>
      <c r="AFM468"/>
      <c r="AFN468"/>
      <c r="AFO468"/>
      <c r="AFP468"/>
      <c r="AFQ468"/>
      <c r="AFR468"/>
      <c r="AFS468"/>
      <c r="AFT468"/>
      <c r="AFU468"/>
      <c r="AFV468"/>
      <c r="AFW468"/>
      <c r="AFX468"/>
      <c r="AFY468"/>
      <c r="AFZ468"/>
      <c r="AGA468"/>
      <c r="AGB468"/>
      <c r="AGC468"/>
      <c r="AGD468"/>
      <c r="AGE468"/>
      <c r="AGF468"/>
      <c r="AGG468"/>
      <c r="AGH468"/>
      <c r="AGI468"/>
      <c r="AGJ468"/>
      <c r="AGK468"/>
      <c r="AGL468"/>
      <c r="AGM468"/>
      <c r="AGN468"/>
      <c r="AGO468"/>
      <c r="AGP468"/>
      <c r="AGQ468"/>
      <c r="AGR468"/>
      <c r="AGS468"/>
      <c r="AGT468"/>
      <c r="AGU468"/>
      <c r="AGV468"/>
      <c r="AGW468"/>
      <c r="AGX468"/>
      <c r="AGY468"/>
      <c r="AGZ468"/>
      <c r="AHA468"/>
      <c r="AHB468"/>
      <c r="AHC468"/>
      <c r="AHD468"/>
      <c r="AHE468"/>
      <c r="AHF468"/>
      <c r="AHG468"/>
      <c r="AHH468"/>
      <c r="AHI468"/>
      <c r="AHJ468"/>
      <c r="AHK468"/>
      <c r="AHL468"/>
      <c r="AHM468"/>
      <c r="AHN468"/>
      <c r="AHO468"/>
      <c r="AHP468"/>
      <c r="AHQ468"/>
      <c r="AHR468"/>
      <c r="AHS468"/>
      <c r="AHT468"/>
      <c r="AHU468"/>
      <c r="AHV468"/>
      <c r="AHW468"/>
      <c r="AHX468"/>
      <c r="AHY468"/>
      <c r="AHZ468"/>
      <c r="AIA468"/>
      <c r="AIB468"/>
      <c r="AIC468"/>
      <c r="AID468"/>
      <c r="AIE468"/>
      <c r="AIF468"/>
      <c r="AIG468"/>
      <c r="AIH468"/>
      <c r="AII468"/>
      <c r="AIJ468"/>
      <c r="AIK468"/>
      <c r="AIL468"/>
      <c r="AIM468"/>
      <c r="AIN468"/>
      <c r="AIO468"/>
      <c r="AIP468"/>
      <c r="AIQ468"/>
      <c r="AIR468"/>
      <c r="AIS468"/>
      <c r="AIT468"/>
      <c r="AIU468"/>
      <c r="AIV468"/>
      <c r="AIW468"/>
      <c r="AIX468"/>
      <c r="AIY468"/>
      <c r="AIZ468"/>
    </row>
    <row r="469" spans="1:936" s="6" customFormat="1" ht="18" customHeight="1" x14ac:dyDescent="0.25">
      <c r="A469" s="34">
        <v>463</v>
      </c>
      <c r="B469" s="16" t="s">
        <v>716</v>
      </c>
      <c r="C469" s="16" t="s">
        <v>873</v>
      </c>
      <c r="D469" s="16" t="s">
        <v>243</v>
      </c>
      <c r="E469" s="16" t="s">
        <v>140</v>
      </c>
      <c r="F469" s="17" t="s">
        <v>881</v>
      </c>
      <c r="G469" s="18">
        <v>70000</v>
      </c>
      <c r="H469" s="18">
        <v>5368.48</v>
      </c>
      <c r="I469" s="19">
        <v>25</v>
      </c>
      <c r="J469" s="45">
        <v>2009</v>
      </c>
      <c r="K469" s="39">
        <f t="shared" si="89"/>
        <v>4970</v>
      </c>
      <c r="L469" s="29">
        <f t="shared" si="90"/>
        <v>770.00000000000011</v>
      </c>
      <c r="M469" s="44">
        <v>2128</v>
      </c>
      <c r="N469" s="19">
        <f t="shared" si="91"/>
        <v>4963</v>
      </c>
      <c r="O469" s="19"/>
      <c r="P469" s="19">
        <f t="shared" si="92"/>
        <v>4137</v>
      </c>
      <c r="Q469" s="19">
        <f t="shared" si="93"/>
        <v>9530.48</v>
      </c>
      <c r="R469" s="19">
        <f t="shared" si="94"/>
        <v>10703</v>
      </c>
      <c r="S469" s="19">
        <f t="shared" si="88"/>
        <v>60469.520000000004</v>
      </c>
      <c r="T469" s="30" t="s">
        <v>41</v>
      </c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  <c r="AEZ469"/>
      <c r="AFA469"/>
      <c r="AFB469"/>
      <c r="AFC469"/>
      <c r="AFD469"/>
      <c r="AFE469"/>
      <c r="AFF469"/>
      <c r="AFG469"/>
      <c r="AFH469"/>
      <c r="AFI469"/>
      <c r="AFJ469"/>
      <c r="AFK469"/>
      <c r="AFL469"/>
      <c r="AFM469"/>
      <c r="AFN469"/>
      <c r="AFO469"/>
      <c r="AFP469"/>
      <c r="AFQ469"/>
      <c r="AFR469"/>
      <c r="AFS469"/>
      <c r="AFT469"/>
      <c r="AFU469"/>
      <c r="AFV469"/>
      <c r="AFW469"/>
      <c r="AFX469"/>
      <c r="AFY469"/>
      <c r="AFZ469"/>
      <c r="AGA469"/>
      <c r="AGB469"/>
      <c r="AGC469"/>
      <c r="AGD469"/>
      <c r="AGE469"/>
      <c r="AGF469"/>
      <c r="AGG469"/>
      <c r="AGH469"/>
      <c r="AGI469"/>
      <c r="AGJ469"/>
      <c r="AGK469"/>
      <c r="AGL469"/>
      <c r="AGM469"/>
      <c r="AGN469"/>
      <c r="AGO469"/>
      <c r="AGP469"/>
      <c r="AGQ469"/>
      <c r="AGR469"/>
      <c r="AGS469"/>
      <c r="AGT469"/>
      <c r="AGU469"/>
      <c r="AGV469"/>
      <c r="AGW469"/>
      <c r="AGX469"/>
      <c r="AGY469"/>
      <c r="AGZ469"/>
      <c r="AHA469"/>
      <c r="AHB469"/>
      <c r="AHC469"/>
      <c r="AHD469"/>
      <c r="AHE469"/>
      <c r="AHF469"/>
      <c r="AHG469"/>
      <c r="AHH469"/>
      <c r="AHI469"/>
      <c r="AHJ469"/>
      <c r="AHK469"/>
      <c r="AHL469"/>
      <c r="AHM469"/>
      <c r="AHN469"/>
      <c r="AHO469"/>
      <c r="AHP469"/>
      <c r="AHQ469"/>
      <c r="AHR469"/>
      <c r="AHS469"/>
      <c r="AHT469"/>
      <c r="AHU469"/>
      <c r="AHV469"/>
      <c r="AHW469"/>
      <c r="AHX469"/>
      <c r="AHY469"/>
      <c r="AHZ469"/>
      <c r="AIA469"/>
      <c r="AIB469"/>
      <c r="AIC469"/>
      <c r="AID469"/>
      <c r="AIE469"/>
      <c r="AIF469"/>
      <c r="AIG469"/>
      <c r="AIH469"/>
      <c r="AII469"/>
      <c r="AIJ469"/>
      <c r="AIK469"/>
      <c r="AIL469"/>
      <c r="AIM469"/>
      <c r="AIN469"/>
      <c r="AIO469"/>
      <c r="AIP469"/>
      <c r="AIQ469"/>
      <c r="AIR469"/>
      <c r="AIS469"/>
      <c r="AIT469"/>
      <c r="AIU469"/>
      <c r="AIV469"/>
      <c r="AIW469"/>
      <c r="AIX469"/>
      <c r="AIY469"/>
      <c r="AIZ469"/>
    </row>
    <row r="470" spans="1:936" s="6" customFormat="1" ht="18" customHeight="1" x14ac:dyDescent="0.25">
      <c r="A470" s="34">
        <v>464</v>
      </c>
      <c r="B470" s="16" t="s">
        <v>710</v>
      </c>
      <c r="C470" s="16" t="s">
        <v>872</v>
      </c>
      <c r="D470" s="16" t="s">
        <v>243</v>
      </c>
      <c r="E470" s="16" t="s">
        <v>90</v>
      </c>
      <c r="F470" s="17" t="s">
        <v>881</v>
      </c>
      <c r="G470" s="18">
        <v>50000</v>
      </c>
      <c r="H470" s="38">
        <v>1854</v>
      </c>
      <c r="I470" s="19">
        <v>25</v>
      </c>
      <c r="J470" s="45">
        <v>1435</v>
      </c>
      <c r="K470" s="39">
        <f t="shared" si="89"/>
        <v>3549.9999999999995</v>
      </c>
      <c r="L470" s="29">
        <f t="shared" si="90"/>
        <v>550</v>
      </c>
      <c r="M470" s="44">
        <v>1520</v>
      </c>
      <c r="N470" s="19">
        <f t="shared" si="91"/>
        <v>3545.0000000000005</v>
      </c>
      <c r="O470" s="19"/>
      <c r="P470" s="19">
        <f t="shared" si="92"/>
        <v>2955</v>
      </c>
      <c r="Q470" s="19">
        <f t="shared" si="93"/>
        <v>4834</v>
      </c>
      <c r="R470" s="19">
        <f t="shared" si="94"/>
        <v>7645</v>
      </c>
      <c r="S470" s="19">
        <f t="shared" si="88"/>
        <v>45166</v>
      </c>
      <c r="T470" s="30" t="s">
        <v>41</v>
      </c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  <c r="ADN470"/>
      <c r="ADO470"/>
      <c r="ADP470"/>
      <c r="ADQ470"/>
      <c r="ADR470"/>
      <c r="ADS470"/>
      <c r="ADT470"/>
      <c r="ADU470"/>
      <c r="ADV470"/>
      <c r="ADW470"/>
      <c r="ADX470"/>
      <c r="ADY470"/>
      <c r="ADZ470"/>
      <c r="AEA470"/>
      <c r="AEB470"/>
      <c r="AEC470"/>
      <c r="AED470"/>
      <c r="AEE470"/>
      <c r="AEF470"/>
      <c r="AEG470"/>
      <c r="AEH470"/>
      <c r="AEI470"/>
      <c r="AEJ470"/>
      <c r="AEK470"/>
      <c r="AEL470"/>
      <c r="AEM470"/>
      <c r="AEN470"/>
      <c r="AEO470"/>
      <c r="AEP470"/>
      <c r="AEQ470"/>
      <c r="AER470"/>
      <c r="AES470"/>
      <c r="AET470"/>
      <c r="AEU470"/>
      <c r="AEV470"/>
      <c r="AEW470"/>
      <c r="AEX470"/>
      <c r="AEY470"/>
      <c r="AEZ470"/>
      <c r="AFA470"/>
      <c r="AFB470"/>
      <c r="AFC470"/>
      <c r="AFD470"/>
      <c r="AFE470"/>
      <c r="AFF470"/>
      <c r="AFG470"/>
      <c r="AFH470"/>
      <c r="AFI470"/>
      <c r="AFJ470"/>
      <c r="AFK470"/>
      <c r="AFL470"/>
      <c r="AFM470"/>
      <c r="AFN470"/>
      <c r="AFO470"/>
      <c r="AFP470"/>
      <c r="AFQ470"/>
      <c r="AFR470"/>
      <c r="AFS470"/>
      <c r="AFT470"/>
      <c r="AFU470"/>
      <c r="AFV470"/>
      <c r="AFW470"/>
      <c r="AFX470"/>
      <c r="AFY470"/>
      <c r="AFZ470"/>
      <c r="AGA470"/>
      <c r="AGB470"/>
      <c r="AGC470"/>
      <c r="AGD470"/>
      <c r="AGE470"/>
      <c r="AGF470"/>
      <c r="AGG470"/>
      <c r="AGH470"/>
      <c r="AGI470"/>
      <c r="AGJ470"/>
      <c r="AGK470"/>
      <c r="AGL470"/>
      <c r="AGM470"/>
      <c r="AGN470"/>
      <c r="AGO470"/>
      <c r="AGP470"/>
      <c r="AGQ470"/>
      <c r="AGR470"/>
      <c r="AGS470"/>
      <c r="AGT470"/>
      <c r="AGU470"/>
      <c r="AGV470"/>
      <c r="AGW470"/>
      <c r="AGX470"/>
      <c r="AGY470"/>
      <c r="AGZ470"/>
      <c r="AHA470"/>
      <c r="AHB470"/>
      <c r="AHC470"/>
      <c r="AHD470"/>
      <c r="AHE470"/>
      <c r="AHF470"/>
      <c r="AHG470"/>
      <c r="AHH470"/>
      <c r="AHI470"/>
      <c r="AHJ470"/>
      <c r="AHK470"/>
      <c r="AHL470"/>
      <c r="AHM470"/>
      <c r="AHN470"/>
      <c r="AHO470"/>
      <c r="AHP470"/>
      <c r="AHQ470"/>
      <c r="AHR470"/>
      <c r="AHS470"/>
      <c r="AHT470"/>
      <c r="AHU470"/>
      <c r="AHV470"/>
      <c r="AHW470"/>
      <c r="AHX470"/>
      <c r="AHY470"/>
      <c r="AHZ470"/>
      <c r="AIA470"/>
      <c r="AIB470"/>
      <c r="AIC470"/>
      <c r="AID470"/>
      <c r="AIE470"/>
      <c r="AIF470"/>
      <c r="AIG470"/>
      <c r="AIH470"/>
      <c r="AII470"/>
      <c r="AIJ470"/>
      <c r="AIK470"/>
      <c r="AIL470"/>
      <c r="AIM470"/>
      <c r="AIN470"/>
      <c r="AIO470"/>
      <c r="AIP470"/>
      <c r="AIQ470"/>
      <c r="AIR470"/>
      <c r="AIS470"/>
      <c r="AIT470"/>
      <c r="AIU470"/>
      <c r="AIV470"/>
      <c r="AIW470"/>
      <c r="AIX470"/>
      <c r="AIY470"/>
      <c r="AIZ470"/>
    </row>
    <row r="471" spans="1:936" s="6" customFormat="1" ht="18" customHeight="1" x14ac:dyDescent="0.25">
      <c r="A471" s="34">
        <v>465</v>
      </c>
      <c r="B471" s="16" t="s">
        <v>709</v>
      </c>
      <c r="C471" s="16" t="s">
        <v>872</v>
      </c>
      <c r="D471" s="16" t="s">
        <v>243</v>
      </c>
      <c r="E471" s="16" t="s">
        <v>160</v>
      </c>
      <c r="F471" s="17" t="s">
        <v>881</v>
      </c>
      <c r="G471" s="18">
        <v>45000</v>
      </c>
      <c r="H471" s="38">
        <v>1148.33</v>
      </c>
      <c r="I471" s="19">
        <v>25</v>
      </c>
      <c r="J471" s="45">
        <v>1291.5</v>
      </c>
      <c r="K471" s="39">
        <f t="shared" si="89"/>
        <v>3194.9999999999995</v>
      </c>
      <c r="L471" s="29">
        <f t="shared" si="90"/>
        <v>495.00000000000006</v>
      </c>
      <c r="M471" s="44">
        <v>1368</v>
      </c>
      <c r="N471" s="19">
        <f t="shared" si="91"/>
        <v>3190.5</v>
      </c>
      <c r="O471" s="19"/>
      <c r="P471" s="19">
        <f t="shared" si="92"/>
        <v>2659.5</v>
      </c>
      <c r="Q471" s="19">
        <f t="shared" si="93"/>
        <v>3832.83</v>
      </c>
      <c r="R471" s="19">
        <f t="shared" si="94"/>
        <v>6880.5</v>
      </c>
      <c r="S471" s="19">
        <f t="shared" si="88"/>
        <v>41167.17</v>
      </c>
      <c r="T471" s="30" t="s">
        <v>41</v>
      </c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  <c r="ADN471"/>
      <c r="ADO471"/>
      <c r="ADP471"/>
      <c r="ADQ471"/>
      <c r="ADR471"/>
      <c r="ADS471"/>
      <c r="ADT471"/>
      <c r="ADU471"/>
      <c r="ADV471"/>
      <c r="ADW471"/>
      <c r="ADX471"/>
      <c r="ADY471"/>
      <c r="ADZ471"/>
      <c r="AEA471"/>
      <c r="AEB471"/>
      <c r="AEC471"/>
      <c r="AED471"/>
      <c r="AEE471"/>
      <c r="AEF471"/>
      <c r="AEG471"/>
      <c r="AEH471"/>
      <c r="AEI471"/>
      <c r="AEJ471"/>
      <c r="AEK471"/>
      <c r="AEL471"/>
      <c r="AEM471"/>
      <c r="AEN471"/>
      <c r="AEO471"/>
      <c r="AEP471"/>
      <c r="AEQ471"/>
      <c r="AER471"/>
      <c r="AES471"/>
      <c r="AET471"/>
      <c r="AEU471"/>
      <c r="AEV471"/>
      <c r="AEW471"/>
      <c r="AEX471"/>
      <c r="AEY471"/>
      <c r="AEZ471"/>
      <c r="AFA471"/>
      <c r="AFB471"/>
      <c r="AFC471"/>
      <c r="AFD471"/>
      <c r="AFE471"/>
      <c r="AFF471"/>
      <c r="AFG471"/>
      <c r="AFH471"/>
      <c r="AFI471"/>
      <c r="AFJ471"/>
      <c r="AFK471"/>
      <c r="AFL471"/>
      <c r="AFM471"/>
      <c r="AFN471"/>
      <c r="AFO471"/>
      <c r="AFP471"/>
      <c r="AFQ471"/>
      <c r="AFR471"/>
      <c r="AFS471"/>
      <c r="AFT471"/>
      <c r="AFU471"/>
      <c r="AFV471"/>
      <c r="AFW471"/>
      <c r="AFX471"/>
      <c r="AFY471"/>
      <c r="AFZ471"/>
      <c r="AGA471"/>
      <c r="AGB471"/>
      <c r="AGC471"/>
      <c r="AGD471"/>
      <c r="AGE471"/>
      <c r="AGF471"/>
      <c r="AGG471"/>
      <c r="AGH471"/>
      <c r="AGI471"/>
      <c r="AGJ471"/>
      <c r="AGK471"/>
      <c r="AGL471"/>
      <c r="AGM471"/>
      <c r="AGN471"/>
      <c r="AGO471"/>
      <c r="AGP471"/>
      <c r="AGQ471"/>
      <c r="AGR471"/>
      <c r="AGS471"/>
      <c r="AGT471"/>
      <c r="AGU471"/>
      <c r="AGV471"/>
      <c r="AGW471"/>
      <c r="AGX471"/>
      <c r="AGY471"/>
      <c r="AGZ471"/>
      <c r="AHA471"/>
      <c r="AHB471"/>
      <c r="AHC471"/>
      <c r="AHD471"/>
      <c r="AHE471"/>
      <c r="AHF471"/>
      <c r="AHG471"/>
      <c r="AHH471"/>
      <c r="AHI471"/>
      <c r="AHJ471"/>
      <c r="AHK471"/>
      <c r="AHL471"/>
      <c r="AHM471"/>
      <c r="AHN471"/>
      <c r="AHO471"/>
      <c r="AHP471"/>
      <c r="AHQ471"/>
      <c r="AHR471"/>
      <c r="AHS471"/>
      <c r="AHT471"/>
      <c r="AHU471"/>
      <c r="AHV471"/>
      <c r="AHW471"/>
      <c r="AHX471"/>
      <c r="AHY471"/>
      <c r="AHZ471"/>
      <c r="AIA471"/>
      <c r="AIB471"/>
      <c r="AIC471"/>
      <c r="AID471"/>
      <c r="AIE471"/>
      <c r="AIF471"/>
      <c r="AIG471"/>
      <c r="AIH471"/>
      <c r="AII471"/>
      <c r="AIJ471"/>
      <c r="AIK471"/>
      <c r="AIL471"/>
      <c r="AIM471"/>
      <c r="AIN471"/>
      <c r="AIO471"/>
      <c r="AIP471"/>
      <c r="AIQ471"/>
      <c r="AIR471"/>
      <c r="AIS471"/>
      <c r="AIT471"/>
      <c r="AIU471"/>
      <c r="AIV471"/>
      <c r="AIW471"/>
      <c r="AIX471"/>
      <c r="AIY471"/>
      <c r="AIZ471"/>
    </row>
    <row r="472" spans="1:936" s="6" customFormat="1" ht="18" customHeight="1" x14ac:dyDescent="0.25">
      <c r="A472" s="34">
        <v>466</v>
      </c>
      <c r="B472" s="16" t="s">
        <v>711</v>
      </c>
      <c r="C472" s="16" t="s">
        <v>873</v>
      </c>
      <c r="D472" s="16" t="s">
        <v>243</v>
      </c>
      <c r="E472" s="16" t="s">
        <v>160</v>
      </c>
      <c r="F472" s="17" t="s">
        <v>881</v>
      </c>
      <c r="G472" s="18">
        <v>45000</v>
      </c>
      <c r="H472" s="38">
        <v>1148.33</v>
      </c>
      <c r="I472" s="19">
        <v>25</v>
      </c>
      <c r="J472" s="45">
        <v>1291.5</v>
      </c>
      <c r="K472" s="39">
        <f t="shared" si="89"/>
        <v>3194.9999999999995</v>
      </c>
      <c r="L472" s="29">
        <f t="shared" si="90"/>
        <v>495.00000000000006</v>
      </c>
      <c r="M472" s="44">
        <v>1368</v>
      </c>
      <c r="N472" s="19">
        <f t="shared" si="91"/>
        <v>3190.5</v>
      </c>
      <c r="O472" s="19"/>
      <c r="P472" s="19">
        <f t="shared" si="92"/>
        <v>2659.5</v>
      </c>
      <c r="Q472" s="19">
        <f t="shared" si="93"/>
        <v>3832.83</v>
      </c>
      <c r="R472" s="19">
        <f t="shared" si="94"/>
        <v>6880.5</v>
      </c>
      <c r="S472" s="19">
        <f t="shared" si="88"/>
        <v>41167.17</v>
      </c>
      <c r="T472" s="30" t="s">
        <v>41</v>
      </c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  <c r="ADN472"/>
      <c r="ADO472"/>
      <c r="ADP472"/>
      <c r="ADQ472"/>
      <c r="ADR472"/>
      <c r="ADS472"/>
      <c r="ADT472"/>
      <c r="ADU472"/>
      <c r="ADV472"/>
      <c r="ADW472"/>
      <c r="ADX472"/>
      <c r="ADY472"/>
      <c r="ADZ472"/>
      <c r="AEA472"/>
      <c r="AEB472"/>
      <c r="AEC472"/>
      <c r="AED472"/>
      <c r="AEE472"/>
      <c r="AEF472"/>
      <c r="AEG472"/>
      <c r="AEH472"/>
      <c r="AEI472"/>
      <c r="AEJ472"/>
      <c r="AEK472"/>
      <c r="AEL472"/>
      <c r="AEM472"/>
      <c r="AEN472"/>
      <c r="AEO472"/>
      <c r="AEP472"/>
      <c r="AEQ472"/>
      <c r="AER472"/>
      <c r="AES472"/>
      <c r="AET472"/>
      <c r="AEU472"/>
      <c r="AEV472"/>
      <c r="AEW472"/>
      <c r="AEX472"/>
      <c r="AEY472"/>
      <c r="AEZ472"/>
      <c r="AFA472"/>
      <c r="AFB472"/>
      <c r="AFC472"/>
      <c r="AFD472"/>
      <c r="AFE472"/>
      <c r="AFF472"/>
      <c r="AFG472"/>
      <c r="AFH472"/>
      <c r="AFI472"/>
      <c r="AFJ472"/>
      <c r="AFK472"/>
      <c r="AFL472"/>
      <c r="AFM472"/>
      <c r="AFN472"/>
      <c r="AFO472"/>
      <c r="AFP472"/>
      <c r="AFQ472"/>
      <c r="AFR472"/>
      <c r="AFS472"/>
      <c r="AFT472"/>
      <c r="AFU472"/>
      <c r="AFV472"/>
      <c r="AFW472"/>
      <c r="AFX472"/>
      <c r="AFY472"/>
      <c r="AFZ472"/>
      <c r="AGA472"/>
      <c r="AGB472"/>
      <c r="AGC472"/>
      <c r="AGD472"/>
      <c r="AGE472"/>
      <c r="AGF472"/>
      <c r="AGG472"/>
      <c r="AGH472"/>
      <c r="AGI472"/>
      <c r="AGJ472"/>
      <c r="AGK472"/>
      <c r="AGL472"/>
      <c r="AGM472"/>
      <c r="AGN472"/>
      <c r="AGO472"/>
      <c r="AGP472"/>
      <c r="AGQ472"/>
      <c r="AGR472"/>
      <c r="AGS472"/>
      <c r="AGT472"/>
      <c r="AGU472"/>
      <c r="AGV472"/>
      <c r="AGW472"/>
      <c r="AGX472"/>
      <c r="AGY472"/>
      <c r="AGZ472"/>
      <c r="AHA472"/>
      <c r="AHB472"/>
      <c r="AHC472"/>
      <c r="AHD472"/>
      <c r="AHE472"/>
      <c r="AHF472"/>
      <c r="AHG472"/>
      <c r="AHH472"/>
      <c r="AHI472"/>
      <c r="AHJ472"/>
      <c r="AHK472"/>
      <c r="AHL472"/>
      <c r="AHM472"/>
      <c r="AHN472"/>
      <c r="AHO472"/>
      <c r="AHP472"/>
      <c r="AHQ472"/>
      <c r="AHR472"/>
      <c r="AHS472"/>
      <c r="AHT472"/>
      <c r="AHU472"/>
      <c r="AHV472"/>
      <c r="AHW472"/>
      <c r="AHX472"/>
      <c r="AHY472"/>
      <c r="AHZ472"/>
      <c r="AIA472"/>
      <c r="AIB472"/>
      <c r="AIC472"/>
      <c r="AID472"/>
      <c r="AIE472"/>
      <c r="AIF472"/>
      <c r="AIG472"/>
      <c r="AIH472"/>
      <c r="AII472"/>
      <c r="AIJ472"/>
      <c r="AIK472"/>
      <c r="AIL472"/>
      <c r="AIM472"/>
      <c r="AIN472"/>
      <c r="AIO472"/>
      <c r="AIP472"/>
      <c r="AIQ472"/>
      <c r="AIR472"/>
      <c r="AIS472"/>
      <c r="AIT472"/>
      <c r="AIU472"/>
      <c r="AIV472"/>
      <c r="AIW472"/>
      <c r="AIX472"/>
      <c r="AIY472"/>
      <c r="AIZ472"/>
    </row>
    <row r="473" spans="1:936" s="6" customFormat="1" ht="18" customHeight="1" x14ac:dyDescent="0.25">
      <c r="A473" s="34">
        <v>467</v>
      </c>
      <c r="B473" s="16" t="s">
        <v>712</v>
      </c>
      <c r="C473" s="16" t="s">
        <v>872</v>
      </c>
      <c r="D473" s="16" t="s">
        <v>243</v>
      </c>
      <c r="E473" s="16" t="s">
        <v>160</v>
      </c>
      <c r="F473" s="17" t="s">
        <v>881</v>
      </c>
      <c r="G473" s="18">
        <v>45000</v>
      </c>
      <c r="H473" s="38">
        <v>1148.33</v>
      </c>
      <c r="I473" s="19">
        <v>25</v>
      </c>
      <c r="J473" s="45">
        <v>1291.5</v>
      </c>
      <c r="K473" s="39">
        <f t="shared" si="89"/>
        <v>3194.9999999999995</v>
      </c>
      <c r="L473" s="29">
        <f t="shared" si="90"/>
        <v>495.00000000000006</v>
      </c>
      <c r="M473" s="44">
        <v>1368</v>
      </c>
      <c r="N473" s="19">
        <f t="shared" si="91"/>
        <v>3190.5</v>
      </c>
      <c r="O473" s="19"/>
      <c r="P473" s="19">
        <f t="shared" si="92"/>
        <v>2659.5</v>
      </c>
      <c r="Q473" s="19">
        <f t="shared" si="93"/>
        <v>3832.83</v>
      </c>
      <c r="R473" s="19">
        <f t="shared" si="94"/>
        <v>6880.5</v>
      </c>
      <c r="S473" s="19">
        <f t="shared" si="88"/>
        <v>41167.17</v>
      </c>
      <c r="T473" s="30" t="s">
        <v>41</v>
      </c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  <c r="ADN473"/>
      <c r="ADO473"/>
      <c r="ADP473"/>
      <c r="ADQ473"/>
      <c r="ADR473"/>
      <c r="ADS473"/>
      <c r="ADT473"/>
      <c r="ADU473"/>
      <c r="ADV473"/>
      <c r="ADW473"/>
      <c r="ADX473"/>
      <c r="ADY473"/>
      <c r="ADZ473"/>
      <c r="AEA473"/>
      <c r="AEB473"/>
      <c r="AEC473"/>
      <c r="AED473"/>
      <c r="AEE473"/>
      <c r="AEF473"/>
      <c r="AEG473"/>
      <c r="AEH473"/>
      <c r="AEI473"/>
      <c r="AEJ473"/>
      <c r="AEK473"/>
      <c r="AEL473"/>
      <c r="AEM473"/>
      <c r="AEN473"/>
      <c r="AEO473"/>
      <c r="AEP473"/>
      <c r="AEQ473"/>
      <c r="AER473"/>
      <c r="AES473"/>
      <c r="AET473"/>
      <c r="AEU473"/>
      <c r="AEV473"/>
      <c r="AEW473"/>
      <c r="AEX473"/>
      <c r="AEY473"/>
      <c r="AEZ473"/>
      <c r="AFA473"/>
      <c r="AFB473"/>
      <c r="AFC473"/>
      <c r="AFD473"/>
      <c r="AFE473"/>
      <c r="AFF473"/>
      <c r="AFG473"/>
      <c r="AFH473"/>
      <c r="AFI473"/>
      <c r="AFJ473"/>
      <c r="AFK473"/>
      <c r="AFL473"/>
      <c r="AFM473"/>
      <c r="AFN473"/>
      <c r="AFO473"/>
      <c r="AFP473"/>
      <c r="AFQ473"/>
      <c r="AFR473"/>
      <c r="AFS473"/>
      <c r="AFT473"/>
      <c r="AFU473"/>
      <c r="AFV473"/>
      <c r="AFW473"/>
      <c r="AFX473"/>
      <c r="AFY473"/>
      <c r="AFZ473"/>
      <c r="AGA473"/>
      <c r="AGB473"/>
      <c r="AGC473"/>
      <c r="AGD473"/>
      <c r="AGE473"/>
      <c r="AGF473"/>
      <c r="AGG473"/>
      <c r="AGH473"/>
      <c r="AGI473"/>
      <c r="AGJ473"/>
      <c r="AGK473"/>
      <c r="AGL473"/>
      <c r="AGM473"/>
      <c r="AGN473"/>
      <c r="AGO473"/>
      <c r="AGP473"/>
      <c r="AGQ473"/>
      <c r="AGR473"/>
      <c r="AGS473"/>
      <c r="AGT473"/>
      <c r="AGU473"/>
      <c r="AGV473"/>
      <c r="AGW473"/>
      <c r="AGX473"/>
      <c r="AGY473"/>
      <c r="AGZ473"/>
      <c r="AHA473"/>
      <c r="AHB473"/>
      <c r="AHC473"/>
      <c r="AHD473"/>
      <c r="AHE473"/>
      <c r="AHF473"/>
      <c r="AHG473"/>
      <c r="AHH473"/>
      <c r="AHI473"/>
      <c r="AHJ473"/>
      <c r="AHK473"/>
      <c r="AHL473"/>
      <c r="AHM473"/>
      <c r="AHN473"/>
      <c r="AHO473"/>
      <c r="AHP473"/>
      <c r="AHQ473"/>
      <c r="AHR473"/>
      <c r="AHS473"/>
      <c r="AHT473"/>
      <c r="AHU473"/>
      <c r="AHV473"/>
      <c r="AHW473"/>
      <c r="AHX473"/>
      <c r="AHY473"/>
      <c r="AHZ473"/>
      <c r="AIA473"/>
      <c r="AIB473"/>
      <c r="AIC473"/>
      <c r="AID473"/>
      <c r="AIE473"/>
      <c r="AIF473"/>
      <c r="AIG473"/>
      <c r="AIH473"/>
      <c r="AII473"/>
      <c r="AIJ473"/>
      <c r="AIK473"/>
      <c r="AIL473"/>
      <c r="AIM473"/>
      <c r="AIN473"/>
      <c r="AIO473"/>
      <c r="AIP473"/>
      <c r="AIQ473"/>
      <c r="AIR473"/>
      <c r="AIS473"/>
      <c r="AIT473"/>
      <c r="AIU473"/>
      <c r="AIV473"/>
      <c r="AIW473"/>
      <c r="AIX473"/>
      <c r="AIY473"/>
      <c r="AIZ473"/>
    </row>
    <row r="474" spans="1:936" s="6" customFormat="1" ht="18" customHeight="1" x14ac:dyDescent="0.25">
      <c r="A474" s="34">
        <v>468</v>
      </c>
      <c r="B474" s="16" t="s">
        <v>713</v>
      </c>
      <c r="C474" s="16" t="s">
        <v>872</v>
      </c>
      <c r="D474" s="16" t="s">
        <v>243</v>
      </c>
      <c r="E474" s="16" t="s">
        <v>160</v>
      </c>
      <c r="F474" s="17" t="s">
        <v>881</v>
      </c>
      <c r="G474" s="18">
        <v>45000</v>
      </c>
      <c r="H474" s="38">
        <v>1148.33</v>
      </c>
      <c r="I474" s="19">
        <v>25</v>
      </c>
      <c r="J474" s="45">
        <v>1291.5</v>
      </c>
      <c r="K474" s="39">
        <f t="shared" si="89"/>
        <v>3194.9999999999995</v>
      </c>
      <c r="L474" s="29">
        <f t="shared" si="90"/>
        <v>495.00000000000006</v>
      </c>
      <c r="M474" s="44">
        <v>1368</v>
      </c>
      <c r="N474" s="19">
        <f t="shared" si="91"/>
        <v>3190.5</v>
      </c>
      <c r="O474" s="19"/>
      <c r="P474" s="19">
        <f t="shared" si="92"/>
        <v>2659.5</v>
      </c>
      <c r="Q474" s="19">
        <f t="shared" si="93"/>
        <v>3832.83</v>
      </c>
      <c r="R474" s="19">
        <f t="shared" si="94"/>
        <v>6880.5</v>
      </c>
      <c r="S474" s="19">
        <f t="shared" si="88"/>
        <v>41167.17</v>
      </c>
      <c r="T474" s="30" t="s">
        <v>41</v>
      </c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  <c r="ADN474"/>
      <c r="ADO474"/>
      <c r="ADP474"/>
      <c r="ADQ474"/>
      <c r="ADR474"/>
      <c r="ADS474"/>
      <c r="ADT474"/>
      <c r="ADU474"/>
      <c r="ADV474"/>
      <c r="ADW474"/>
      <c r="ADX474"/>
      <c r="ADY474"/>
      <c r="ADZ474"/>
      <c r="AEA474"/>
      <c r="AEB474"/>
      <c r="AEC474"/>
      <c r="AED474"/>
      <c r="AEE474"/>
      <c r="AEF474"/>
      <c r="AEG474"/>
      <c r="AEH474"/>
      <c r="AEI474"/>
      <c r="AEJ474"/>
      <c r="AEK474"/>
      <c r="AEL474"/>
      <c r="AEM474"/>
      <c r="AEN474"/>
      <c r="AEO474"/>
      <c r="AEP474"/>
      <c r="AEQ474"/>
      <c r="AER474"/>
      <c r="AES474"/>
      <c r="AET474"/>
      <c r="AEU474"/>
      <c r="AEV474"/>
      <c r="AEW474"/>
      <c r="AEX474"/>
      <c r="AEY474"/>
      <c r="AEZ474"/>
      <c r="AFA474"/>
      <c r="AFB474"/>
      <c r="AFC474"/>
      <c r="AFD474"/>
      <c r="AFE474"/>
      <c r="AFF474"/>
      <c r="AFG474"/>
      <c r="AFH474"/>
      <c r="AFI474"/>
      <c r="AFJ474"/>
      <c r="AFK474"/>
      <c r="AFL474"/>
      <c r="AFM474"/>
      <c r="AFN474"/>
      <c r="AFO474"/>
      <c r="AFP474"/>
      <c r="AFQ474"/>
      <c r="AFR474"/>
      <c r="AFS474"/>
      <c r="AFT474"/>
      <c r="AFU474"/>
      <c r="AFV474"/>
      <c r="AFW474"/>
      <c r="AFX474"/>
      <c r="AFY474"/>
      <c r="AFZ474"/>
      <c r="AGA474"/>
      <c r="AGB474"/>
      <c r="AGC474"/>
      <c r="AGD474"/>
      <c r="AGE474"/>
      <c r="AGF474"/>
      <c r="AGG474"/>
      <c r="AGH474"/>
      <c r="AGI474"/>
      <c r="AGJ474"/>
      <c r="AGK474"/>
      <c r="AGL474"/>
      <c r="AGM474"/>
      <c r="AGN474"/>
      <c r="AGO474"/>
      <c r="AGP474"/>
      <c r="AGQ474"/>
      <c r="AGR474"/>
      <c r="AGS474"/>
      <c r="AGT474"/>
      <c r="AGU474"/>
      <c r="AGV474"/>
      <c r="AGW474"/>
      <c r="AGX474"/>
      <c r="AGY474"/>
      <c r="AGZ474"/>
      <c r="AHA474"/>
      <c r="AHB474"/>
      <c r="AHC474"/>
      <c r="AHD474"/>
      <c r="AHE474"/>
      <c r="AHF474"/>
      <c r="AHG474"/>
      <c r="AHH474"/>
      <c r="AHI474"/>
      <c r="AHJ474"/>
      <c r="AHK474"/>
      <c r="AHL474"/>
      <c r="AHM474"/>
      <c r="AHN474"/>
      <c r="AHO474"/>
      <c r="AHP474"/>
      <c r="AHQ474"/>
      <c r="AHR474"/>
      <c r="AHS474"/>
      <c r="AHT474"/>
      <c r="AHU474"/>
      <c r="AHV474"/>
      <c r="AHW474"/>
      <c r="AHX474"/>
      <c r="AHY474"/>
      <c r="AHZ474"/>
      <c r="AIA474"/>
      <c r="AIB474"/>
      <c r="AIC474"/>
      <c r="AID474"/>
      <c r="AIE474"/>
      <c r="AIF474"/>
      <c r="AIG474"/>
      <c r="AIH474"/>
      <c r="AII474"/>
      <c r="AIJ474"/>
      <c r="AIK474"/>
      <c r="AIL474"/>
      <c r="AIM474"/>
      <c r="AIN474"/>
      <c r="AIO474"/>
      <c r="AIP474"/>
      <c r="AIQ474"/>
      <c r="AIR474"/>
      <c r="AIS474"/>
      <c r="AIT474"/>
      <c r="AIU474"/>
      <c r="AIV474"/>
      <c r="AIW474"/>
      <c r="AIX474"/>
      <c r="AIY474"/>
      <c r="AIZ474"/>
    </row>
    <row r="475" spans="1:936" s="6" customFormat="1" ht="18" customHeight="1" x14ac:dyDescent="0.25">
      <c r="A475" s="34">
        <v>469</v>
      </c>
      <c r="B475" s="16" t="s">
        <v>767</v>
      </c>
      <c r="C475" s="16" t="s">
        <v>872</v>
      </c>
      <c r="D475" s="16" t="s">
        <v>243</v>
      </c>
      <c r="E475" s="16" t="s">
        <v>806</v>
      </c>
      <c r="F475" s="17" t="s">
        <v>881</v>
      </c>
      <c r="G475" s="18">
        <v>42000</v>
      </c>
      <c r="H475" s="16">
        <v>724.92</v>
      </c>
      <c r="I475" s="19">
        <v>25</v>
      </c>
      <c r="J475" s="45">
        <v>1205.4000000000001</v>
      </c>
      <c r="K475" s="39">
        <f t="shared" si="89"/>
        <v>2981.9999999999995</v>
      </c>
      <c r="L475" s="29">
        <f t="shared" si="90"/>
        <v>462.00000000000006</v>
      </c>
      <c r="M475" s="44">
        <v>1276.8</v>
      </c>
      <c r="N475" s="19">
        <f t="shared" si="91"/>
        <v>2977.8</v>
      </c>
      <c r="O475" s="19"/>
      <c r="P475" s="19">
        <f t="shared" si="92"/>
        <v>2482.1999999999998</v>
      </c>
      <c r="Q475" s="19">
        <f t="shared" si="93"/>
        <v>3232.12</v>
      </c>
      <c r="R475" s="19">
        <f t="shared" si="94"/>
        <v>6421.7999999999993</v>
      </c>
      <c r="S475" s="19">
        <f t="shared" si="88"/>
        <v>38767.879999999997</v>
      </c>
      <c r="T475" s="30" t="s">
        <v>41</v>
      </c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  <c r="ADN475"/>
      <c r="ADO475"/>
      <c r="ADP475"/>
      <c r="ADQ475"/>
      <c r="ADR475"/>
      <c r="ADS475"/>
      <c r="ADT475"/>
      <c r="ADU475"/>
      <c r="ADV475"/>
      <c r="ADW475"/>
      <c r="ADX475"/>
      <c r="ADY475"/>
      <c r="ADZ475"/>
      <c r="AEA475"/>
      <c r="AEB475"/>
      <c r="AEC475"/>
      <c r="AED475"/>
      <c r="AEE475"/>
      <c r="AEF475"/>
      <c r="AEG475"/>
      <c r="AEH475"/>
      <c r="AEI475"/>
      <c r="AEJ475"/>
      <c r="AEK475"/>
      <c r="AEL475"/>
      <c r="AEM475"/>
      <c r="AEN475"/>
      <c r="AEO475"/>
      <c r="AEP475"/>
      <c r="AEQ475"/>
      <c r="AER475"/>
      <c r="AES475"/>
      <c r="AET475"/>
      <c r="AEU475"/>
      <c r="AEV475"/>
      <c r="AEW475"/>
      <c r="AEX475"/>
      <c r="AEY475"/>
      <c r="AEZ475"/>
      <c r="AFA475"/>
      <c r="AFB475"/>
      <c r="AFC475"/>
      <c r="AFD475"/>
      <c r="AFE475"/>
      <c r="AFF475"/>
      <c r="AFG475"/>
      <c r="AFH475"/>
      <c r="AFI475"/>
      <c r="AFJ475"/>
      <c r="AFK475"/>
      <c r="AFL475"/>
      <c r="AFM475"/>
      <c r="AFN475"/>
      <c r="AFO475"/>
      <c r="AFP475"/>
      <c r="AFQ475"/>
      <c r="AFR475"/>
      <c r="AFS475"/>
      <c r="AFT475"/>
      <c r="AFU475"/>
      <c r="AFV475"/>
      <c r="AFW475"/>
      <c r="AFX475"/>
      <c r="AFY475"/>
      <c r="AFZ475"/>
      <c r="AGA475"/>
      <c r="AGB475"/>
      <c r="AGC475"/>
      <c r="AGD475"/>
      <c r="AGE475"/>
      <c r="AGF475"/>
      <c r="AGG475"/>
      <c r="AGH475"/>
      <c r="AGI475"/>
      <c r="AGJ475"/>
      <c r="AGK475"/>
      <c r="AGL475"/>
      <c r="AGM475"/>
      <c r="AGN475"/>
      <c r="AGO475"/>
      <c r="AGP475"/>
      <c r="AGQ475"/>
      <c r="AGR475"/>
      <c r="AGS475"/>
      <c r="AGT475"/>
      <c r="AGU475"/>
      <c r="AGV475"/>
      <c r="AGW475"/>
      <c r="AGX475"/>
      <c r="AGY475"/>
      <c r="AGZ475"/>
      <c r="AHA475"/>
      <c r="AHB475"/>
      <c r="AHC475"/>
      <c r="AHD475"/>
      <c r="AHE475"/>
      <c r="AHF475"/>
      <c r="AHG475"/>
      <c r="AHH475"/>
      <c r="AHI475"/>
      <c r="AHJ475"/>
      <c r="AHK475"/>
      <c r="AHL475"/>
      <c r="AHM475"/>
      <c r="AHN475"/>
      <c r="AHO475"/>
      <c r="AHP475"/>
      <c r="AHQ475"/>
      <c r="AHR475"/>
      <c r="AHS475"/>
      <c r="AHT475"/>
      <c r="AHU475"/>
      <c r="AHV475"/>
      <c r="AHW475"/>
      <c r="AHX475"/>
      <c r="AHY475"/>
      <c r="AHZ475"/>
      <c r="AIA475"/>
      <c r="AIB475"/>
      <c r="AIC475"/>
      <c r="AID475"/>
      <c r="AIE475"/>
      <c r="AIF475"/>
      <c r="AIG475"/>
      <c r="AIH475"/>
      <c r="AII475"/>
      <c r="AIJ475"/>
      <c r="AIK475"/>
      <c r="AIL475"/>
      <c r="AIM475"/>
      <c r="AIN475"/>
      <c r="AIO475"/>
      <c r="AIP475"/>
      <c r="AIQ475"/>
      <c r="AIR475"/>
      <c r="AIS475"/>
      <c r="AIT475"/>
      <c r="AIU475"/>
      <c r="AIV475"/>
      <c r="AIW475"/>
      <c r="AIX475"/>
      <c r="AIY475"/>
      <c r="AIZ475"/>
    </row>
    <row r="476" spans="1:936" s="6" customFormat="1" ht="18" customHeight="1" x14ac:dyDescent="0.25">
      <c r="A476" s="34">
        <v>470</v>
      </c>
      <c r="B476" s="16" t="s">
        <v>700</v>
      </c>
      <c r="C476" s="16" t="s">
        <v>872</v>
      </c>
      <c r="D476" s="16" t="s">
        <v>243</v>
      </c>
      <c r="E476" s="16" t="s">
        <v>101</v>
      </c>
      <c r="F476" s="17" t="s">
        <v>881</v>
      </c>
      <c r="G476" s="18">
        <v>25000</v>
      </c>
      <c r="H476" s="16">
        <v>0</v>
      </c>
      <c r="I476" s="19">
        <v>25</v>
      </c>
      <c r="J476" s="45">
        <v>717.5</v>
      </c>
      <c r="K476" s="39">
        <f t="shared" si="89"/>
        <v>1774.9999999999998</v>
      </c>
      <c r="L476" s="29">
        <f t="shared" si="90"/>
        <v>275</v>
      </c>
      <c r="M476" s="44">
        <v>760</v>
      </c>
      <c r="N476" s="19">
        <f t="shared" si="91"/>
        <v>1772.5000000000002</v>
      </c>
      <c r="O476" s="19"/>
      <c r="P476" s="19">
        <f t="shared" si="92"/>
        <v>1477.5</v>
      </c>
      <c r="Q476" s="19">
        <f t="shared" si="93"/>
        <v>1502.5</v>
      </c>
      <c r="R476" s="19">
        <f t="shared" si="94"/>
        <v>3822.5</v>
      </c>
      <c r="S476" s="19">
        <f t="shared" si="88"/>
        <v>23497.5</v>
      </c>
      <c r="T476" s="30" t="s">
        <v>41</v>
      </c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  <c r="ADN476"/>
      <c r="ADO476"/>
      <c r="ADP476"/>
      <c r="ADQ476"/>
      <c r="ADR476"/>
      <c r="ADS476"/>
      <c r="ADT476"/>
      <c r="ADU476"/>
      <c r="ADV476"/>
      <c r="ADW476"/>
      <c r="ADX476"/>
      <c r="ADY476"/>
      <c r="ADZ476"/>
      <c r="AEA476"/>
      <c r="AEB476"/>
      <c r="AEC476"/>
      <c r="AED476"/>
      <c r="AEE476"/>
      <c r="AEF476"/>
      <c r="AEG476"/>
      <c r="AEH476"/>
      <c r="AEI476"/>
      <c r="AEJ476"/>
      <c r="AEK476"/>
      <c r="AEL476"/>
      <c r="AEM476"/>
      <c r="AEN476"/>
      <c r="AEO476"/>
      <c r="AEP476"/>
      <c r="AEQ476"/>
      <c r="AER476"/>
      <c r="AES476"/>
      <c r="AET476"/>
      <c r="AEU476"/>
      <c r="AEV476"/>
      <c r="AEW476"/>
      <c r="AEX476"/>
      <c r="AEY476"/>
      <c r="AEZ476"/>
      <c r="AFA476"/>
      <c r="AFB476"/>
      <c r="AFC476"/>
      <c r="AFD476"/>
      <c r="AFE476"/>
      <c r="AFF476"/>
      <c r="AFG476"/>
      <c r="AFH476"/>
      <c r="AFI476"/>
      <c r="AFJ476"/>
      <c r="AFK476"/>
      <c r="AFL476"/>
      <c r="AFM476"/>
      <c r="AFN476"/>
      <c r="AFO476"/>
      <c r="AFP476"/>
      <c r="AFQ476"/>
      <c r="AFR476"/>
      <c r="AFS476"/>
      <c r="AFT476"/>
      <c r="AFU476"/>
      <c r="AFV476"/>
      <c r="AFW476"/>
      <c r="AFX476"/>
      <c r="AFY476"/>
      <c r="AFZ476"/>
      <c r="AGA476"/>
      <c r="AGB476"/>
      <c r="AGC476"/>
      <c r="AGD476"/>
      <c r="AGE476"/>
      <c r="AGF476"/>
      <c r="AGG476"/>
      <c r="AGH476"/>
      <c r="AGI476"/>
      <c r="AGJ476"/>
      <c r="AGK476"/>
      <c r="AGL476"/>
      <c r="AGM476"/>
      <c r="AGN476"/>
      <c r="AGO476"/>
      <c r="AGP476"/>
      <c r="AGQ476"/>
      <c r="AGR476"/>
      <c r="AGS476"/>
      <c r="AGT476"/>
      <c r="AGU476"/>
      <c r="AGV476"/>
      <c r="AGW476"/>
      <c r="AGX476"/>
      <c r="AGY476"/>
      <c r="AGZ476"/>
      <c r="AHA476"/>
      <c r="AHB476"/>
      <c r="AHC476"/>
      <c r="AHD476"/>
      <c r="AHE476"/>
      <c r="AHF476"/>
      <c r="AHG476"/>
      <c r="AHH476"/>
      <c r="AHI476"/>
      <c r="AHJ476"/>
      <c r="AHK476"/>
      <c r="AHL476"/>
      <c r="AHM476"/>
      <c r="AHN476"/>
      <c r="AHO476"/>
      <c r="AHP476"/>
      <c r="AHQ476"/>
      <c r="AHR476"/>
      <c r="AHS476"/>
      <c r="AHT476"/>
      <c r="AHU476"/>
      <c r="AHV476"/>
      <c r="AHW476"/>
      <c r="AHX476"/>
      <c r="AHY476"/>
      <c r="AHZ476"/>
      <c r="AIA476"/>
      <c r="AIB476"/>
      <c r="AIC476"/>
      <c r="AID476"/>
      <c r="AIE476"/>
      <c r="AIF476"/>
      <c r="AIG476"/>
      <c r="AIH476"/>
      <c r="AII476"/>
      <c r="AIJ476"/>
      <c r="AIK476"/>
      <c r="AIL476"/>
      <c r="AIM476"/>
      <c r="AIN476"/>
      <c r="AIO476"/>
      <c r="AIP476"/>
      <c r="AIQ476"/>
      <c r="AIR476"/>
      <c r="AIS476"/>
      <c r="AIT476"/>
      <c r="AIU476"/>
      <c r="AIV476"/>
      <c r="AIW476"/>
      <c r="AIX476"/>
      <c r="AIY476"/>
      <c r="AIZ476"/>
    </row>
    <row r="477" spans="1:936" s="6" customFormat="1" ht="18" customHeight="1" x14ac:dyDescent="0.25">
      <c r="A477" s="34">
        <v>471</v>
      </c>
      <c r="B477" s="16" t="s">
        <v>703</v>
      </c>
      <c r="C477" s="16" t="s">
        <v>872</v>
      </c>
      <c r="D477" s="16" t="s">
        <v>243</v>
      </c>
      <c r="E477" s="16" t="s">
        <v>101</v>
      </c>
      <c r="F477" s="17" t="s">
        <v>881</v>
      </c>
      <c r="G477" s="18">
        <v>30975</v>
      </c>
      <c r="H477" s="16">
        <v>0</v>
      </c>
      <c r="I477" s="19">
        <v>25</v>
      </c>
      <c r="J477" s="45">
        <v>888.98</v>
      </c>
      <c r="K477" s="39">
        <f t="shared" si="89"/>
        <v>2199.2249999999999</v>
      </c>
      <c r="L477" s="29">
        <f t="shared" si="90"/>
        <v>340.72500000000002</v>
      </c>
      <c r="M477" s="44">
        <v>941.64</v>
      </c>
      <c r="N477" s="19">
        <f t="shared" si="91"/>
        <v>2196.1275000000001</v>
      </c>
      <c r="O477" s="19"/>
      <c r="P477" s="19">
        <f t="shared" si="92"/>
        <v>1830.62</v>
      </c>
      <c r="Q477" s="19">
        <f t="shared" si="93"/>
        <v>1855.62</v>
      </c>
      <c r="R477" s="19">
        <f t="shared" si="94"/>
        <v>4736.0774999999994</v>
      </c>
      <c r="S477" s="19">
        <f t="shared" si="88"/>
        <v>29119.38</v>
      </c>
      <c r="T477" s="30" t="s">
        <v>41</v>
      </c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  <c r="ADN477"/>
      <c r="ADO477"/>
      <c r="ADP477"/>
      <c r="ADQ477"/>
      <c r="ADR477"/>
      <c r="ADS477"/>
      <c r="ADT477"/>
      <c r="ADU477"/>
      <c r="ADV477"/>
      <c r="ADW477"/>
      <c r="ADX477"/>
      <c r="ADY477"/>
      <c r="ADZ477"/>
      <c r="AEA477"/>
      <c r="AEB477"/>
      <c r="AEC477"/>
      <c r="AED477"/>
      <c r="AEE477"/>
      <c r="AEF477"/>
      <c r="AEG477"/>
      <c r="AEH477"/>
      <c r="AEI477"/>
      <c r="AEJ477"/>
      <c r="AEK477"/>
      <c r="AEL477"/>
      <c r="AEM477"/>
      <c r="AEN477"/>
      <c r="AEO477"/>
      <c r="AEP477"/>
      <c r="AEQ477"/>
      <c r="AER477"/>
      <c r="AES477"/>
      <c r="AET477"/>
      <c r="AEU477"/>
      <c r="AEV477"/>
      <c r="AEW477"/>
      <c r="AEX477"/>
      <c r="AEY477"/>
      <c r="AEZ477"/>
      <c r="AFA477"/>
      <c r="AFB477"/>
      <c r="AFC477"/>
      <c r="AFD477"/>
      <c r="AFE477"/>
      <c r="AFF477"/>
      <c r="AFG477"/>
      <c r="AFH477"/>
      <c r="AFI477"/>
      <c r="AFJ477"/>
      <c r="AFK477"/>
      <c r="AFL477"/>
      <c r="AFM477"/>
      <c r="AFN477"/>
      <c r="AFO477"/>
      <c r="AFP477"/>
      <c r="AFQ477"/>
      <c r="AFR477"/>
      <c r="AFS477"/>
      <c r="AFT477"/>
      <c r="AFU477"/>
      <c r="AFV477"/>
      <c r="AFW477"/>
      <c r="AFX477"/>
      <c r="AFY477"/>
      <c r="AFZ477"/>
      <c r="AGA477"/>
      <c r="AGB477"/>
      <c r="AGC477"/>
      <c r="AGD477"/>
      <c r="AGE477"/>
      <c r="AGF477"/>
      <c r="AGG477"/>
      <c r="AGH477"/>
      <c r="AGI477"/>
      <c r="AGJ477"/>
      <c r="AGK477"/>
      <c r="AGL477"/>
      <c r="AGM477"/>
      <c r="AGN477"/>
      <c r="AGO477"/>
      <c r="AGP477"/>
      <c r="AGQ477"/>
      <c r="AGR477"/>
      <c r="AGS477"/>
      <c r="AGT477"/>
      <c r="AGU477"/>
      <c r="AGV477"/>
      <c r="AGW477"/>
      <c r="AGX477"/>
      <c r="AGY477"/>
      <c r="AGZ477"/>
      <c r="AHA477"/>
      <c r="AHB477"/>
      <c r="AHC477"/>
      <c r="AHD477"/>
      <c r="AHE477"/>
      <c r="AHF477"/>
      <c r="AHG477"/>
      <c r="AHH477"/>
      <c r="AHI477"/>
      <c r="AHJ477"/>
      <c r="AHK477"/>
      <c r="AHL477"/>
      <c r="AHM477"/>
      <c r="AHN477"/>
      <c r="AHO477"/>
      <c r="AHP477"/>
      <c r="AHQ477"/>
      <c r="AHR477"/>
      <c r="AHS477"/>
      <c r="AHT477"/>
      <c r="AHU477"/>
      <c r="AHV477"/>
      <c r="AHW477"/>
      <c r="AHX477"/>
      <c r="AHY477"/>
      <c r="AHZ477"/>
      <c r="AIA477"/>
      <c r="AIB477"/>
      <c r="AIC477"/>
      <c r="AID477"/>
      <c r="AIE477"/>
      <c r="AIF477"/>
      <c r="AIG477"/>
      <c r="AIH477"/>
      <c r="AII477"/>
      <c r="AIJ477"/>
      <c r="AIK477"/>
      <c r="AIL477"/>
      <c r="AIM477"/>
      <c r="AIN477"/>
      <c r="AIO477"/>
      <c r="AIP477"/>
      <c r="AIQ477"/>
      <c r="AIR477"/>
      <c r="AIS477"/>
      <c r="AIT477"/>
      <c r="AIU477"/>
      <c r="AIV477"/>
      <c r="AIW477"/>
      <c r="AIX477"/>
      <c r="AIY477"/>
      <c r="AIZ477"/>
    </row>
    <row r="478" spans="1:936" s="6" customFormat="1" ht="18" customHeight="1" x14ac:dyDescent="0.25">
      <c r="A478" s="34">
        <v>472</v>
      </c>
      <c r="B478" s="16" t="s">
        <v>699</v>
      </c>
      <c r="C478" s="16" t="s">
        <v>872</v>
      </c>
      <c r="D478" s="16" t="s">
        <v>243</v>
      </c>
      <c r="E478" s="16" t="s">
        <v>804</v>
      </c>
      <c r="F478" s="17" t="s">
        <v>881</v>
      </c>
      <c r="G478" s="18">
        <v>25000</v>
      </c>
      <c r="H478" s="16">
        <v>0</v>
      </c>
      <c r="I478" s="19">
        <v>25</v>
      </c>
      <c r="J478" s="45">
        <v>717.5</v>
      </c>
      <c r="K478" s="39">
        <f t="shared" si="89"/>
        <v>1774.9999999999998</v>
      </c>
      <c r="L478" s="29">
        <f t="shared" si="90"/>
        <v>275</v>
      </c>
      <c r="M478" s="44">
        <v>760</v>
      </c>
      <c r="N478" s="19">
        <f t="shared" si="91"/>
        <v>1772.5000000000002</v>
      </c>
      <c r="O478" s="19"/>
      <c r="P478" s="19">
        <f t="shared" si="92"/>
        <v>1477.5</v>
      </c>
      <c r="Q478" s="19">
        <f t="shared" si="93"/>
        <v>1502.5</v>
      </c>
      <c r="R478" s="19">
        <f t="shared" si="94"/>
        <v>3822.5</v>
      </c>
      <c r="S478" s="19">
        <f t="shared" si="88"/>
        <v>23497.5</v>
      </c>
      <c r="T478" s="30" t="s">
        <v>41</v>
      </c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  <c r="ABX478"/>
      <c r="ABY478"/>
      <c r="ABZ478"/>
      <c r="ACA478"/>
      <c r="ACB478"/>
      <c r="ACC478"/>
      <c r="ACD478"/>
      <c r="ACE478"/>
      <c r="ACF478"/>
      <c r="ACG478"/>
      <c r="ACH478"/>
      <c r="ACI478"/>
      <c r="ACJ478"/>
      <c r="ACK478"/>
      <c r="ACL478"/>
      <c r="ACM478"/>
      <c r="ACN478"/>
      <c r="ACO478"/>
      <c r="ACP478"/>
      <c r="ACQ478"/>
      <c r="ACR478"/>
      <c r="ACS478"/>
      <c r="ACT478"/>
      <c r="ACU478"/>
      <c r="ACV478"/>
      <c r="ACW478"/>
      <c r="ACX478"/>
      <c r="ACY478"/>
      <c r="ACZ478"/>
      <c r="ADA478"/>
      <c r="ADB478"/>
      <c r="ADC478"/>
      <c r="ADD478"/>
      <c r="ADE478"/>
      <c r="ADF478"/>
      <c r="ADG478"/>
      <c r="ADH478"/>
      <c r="ADI478"/>
      <c r="ADJ478"/>
      <c r="ADK478"/>
      <c r="ADL478"/>
      <c r="ADM478"/>
      <c r="ADN478"/>
      <c r="ADO478"/>
      <c r="ADP478"/>
      <c r="ADQ478"/>
      <c r="ADR478"/>
      <c r="ADS478"/>
      <c r="ADT478"/>
      <c r="ADU478"/>
      <c r="ADV478"/>
      <c r="ADW478"/>
      <c r="ADX478"/>
      <c r="ADY478"/>
      <c r="ADZ478"/>
      <c r="AEA478"/>
      <c r="AEB478"/>
      <c r="AEC478"/>
      <c r="AED478"/>
      <c r="AEE478"/>
      <c r="AEF478"/>
      <c r="AEG478"/>
      <c r="AEH478"/>
      <c r="AEI478"/>
      <c r="AEJ478"/>
      <c r="AEK478"/>
      <c r="AEL478"/>
      <c r="AEM478"/>
      <c r="AEN478"/>
      <c r="AEO478"/>
      <c r="AEP478"/>
      <c r="AEQ478"/>
      <c r="AER478"/>
      <c r="AES478"/>
      <c r="AET478"/>
      <c r="AEU478"/>
      <c r="AEV478"/>
      <c r="AEW478"/>
      <c r="AEX478"/>
      <c r="AEY478"/>
      <c r="AEZ478"/>
      <c r="AFA478"/>
      <c r="AFB478"/>
      <c r="AFC478"/>
      <c r="AFD478"/>
      <c r="AFE478"/>
      <c r="AFF478"/>
      <c r="AFG478"/>
      <c r="AFH478"/>
      <c r="AFI478"/>
      <c r="AFJ478"/>
      <c r="AFK478"/>
      <c r="AFL478"/>
      <c r="AFM478"/>
      <c r="AFN478"/>
      <c r="AFO478"/>
      <c r="AFP478"/>
      <c r="AFQ478"/>
      <c r="AFR478"/>
      <c r="AFS478"/>
      <c r="AFT478"/>
      <c r="AFU478"/>
      <c r="AFV478"/>
      <c r="AFW478"/>
      <c r="AFX478"/>
      <c r="AFY478"/>
      <c r="AFZ478"/>
      <c r="AGA478"/>
      <c r="AGB478"/>
      <c r="AGC478"/>
      <c r="AGD478"/>
      <c r="AGE478"/>
      <c r="AGF478"/>
      <c r="AGG478"/>
      <c r="AGH478"/>
      <c r="AGI478"/>
      <c r="AGJ478"/>
      <c r="AGK478"/>
      <c r="AGL478"/>
      <c r="AGM478"/>
      <c r="AGN478"/>
      <c r="AGO478"/>
      <c r="AGP478"/>
      <c r="AGQ478"/>
      <c r="AGR478"/>
      <c r="AGS478"/>
      <c r="AGT478"/>
      <c r="AGU478"/>
      <c r="AGV478"/>
      <c r="AGW478"/>
      <c r="AGX478"/>
      <c r="AGY478"/>
      <c r="AGZ478"/>
      <c r="AHA478"/>
      <c r="AHB478"/>
      <c r="AHC478"/>
      <c r="AHD478"/>
      <c r="AHE478"/>
      <c r="AHF478"/>
      <c r="AHG478"/>
      <c r="AHH478"/>
      <c r="AHI478"/>
      <c r="AHJ478"/>
      <c r="AHK478"/>
      <c r="AHL478"/>
      <c r="AHM478"/>
      <c r="AHN478"/>
      <c r="AHO478"/>
      <c r="AHP478"/>
      <c r="AHQ478"/>
      <c r="AHR478"/>
      <c r="AHS478"/>
      <c r="AHT478"/>
      <c r="AHU478"/>
      <c r="AHV478"/>
      <c r="AHW478"/>
      <c r="AHX478"/>
      <c r="AHY478"/>
      <c r="AHZ478"/>
      <c r="AIA478"/>
      <c r="AIB478"/>
      <c r="AIC478"/>
      <c r="AID478"/>
      <c r="AIE478"/>
      <c r="AIF478"/>
      <c r="AIG478"/>
      <c r="AIH478"/>
      <c r="AII478"/>
      <c r="AIJ478"/>
      <c r="AIK478"/>
      <c r="AIL478"/>
      <c r="AIM478"/>
      <c r="AIN478"/>
      <c r="AIO478"/>
      <c r="AIP478"/>
      <c r="AIQ478"/>
      <c r="AIR478"/>
      <c r="AIS478"/>
      <c r="AIT478"/>
      <c r="AIU478"/>
      <c r="AIV478"/>
      <c r="AIW478"/>
      <c r="AIX478"/>
      <c r="AIY478"/>
      <c r="AIZ478"/>
    </row>
    <row r="479" spans="1:936" s="6" customFormat="1" ht="18" customHeight="1" x14ac:dyDescent="0.25">
      <c r="A479" s="34">
        <v>473</v>
      </c>
      <c r="B479" s="16" t="s">
        <v>701</v>
      </c>
      <c r="C479" s="16" t="s">
        <v>872</v>
      </c>
      <c r="D479" s="16" t="s">
        <v>243</v>
      </c>
      <c r="E479" s="16" t="s">
        <v>35</v>
      </c>
      <c r="F479" s="17" t="s">
        <v>881</v>
      </c>
      <c r="G479" s="18">
        <v>25200</v>
      </c>
      <c r="H479" s="16">
        <v>0</v>
      </c>
      <c r="I479" s="19">
        <v>25</v>
      </c>
      <c r="J479" s="45">
        <v>723.24</v>
      </c>
      <c r="K479" s="39">
        <f t="shared" si="89"/>
        <v>1789.1999999999998</v>
      </c>
      <c r="L479" s="29">
        <f t="shared" si="90"/>
        <v>277.20000000000005</v>
      </c>
      <c r="M479" s="44">
        <v>766.08</v>
      </c>
      <c r="N479" s="19">
        <f t="shared" si="91"/>
        <v>1786.68</v>
      </c>
      <c r="O479" s="19"/>
      <c r="P479" s="19">
        <f t="shared" si="92"/>
        <v>1489.3200000000002</v>
      </c>
      <c r="Q479" s="19">
        <f t="shared" si="93"/>
        <v>1514.3200000000002</v>
      </c>
      <c r="R479" s="19">
        <f t="shared" si="94"/>
        <v>3853.08</v>
      </c>
      <c r="S479" s="19">
        <f t="shared" si="88"/>
        <v>23685.68</v>
      </c>
      <c r="T479" s="30" t="s">
        <v>41</v>
      </c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  <c r="ADN479"/>
      <c r="ADO479"/>
      <c r="ADP479"/>
      <c r="ADQ479"/>
      <c r="ADR479"/>
      <c r="ADS479"/>
      <c r="ADT479"/>
      <c r="ADU479"/>
      <c r="ADV479"/>
      <c r="ADW479"/>
      <c r="ADX479"/>
      <c r="ADY479"/>
      <c r="ADZ479"/>
      <c r="AEA479"/>
      <c r="AEB479"/>
      <c r="AEC479"/>
      <c r="AED479"/>
      <c r="AEE479"/>
      <c r="AEF479"/>
      <c r="AEG479"/>
      <c r="AEH479"/>
      <c r="AEI479"/>
      <c r="AEJ479"/>
      <c r="AEK479"/>
      <c r="AEL479"/>
      <c r="AEM479"/>
      <c r="AEN479"/>
      <c r="AEO479"/>
      <c r="AEP479"/>
      <c r="AEQ479"/>
      <c r="AER479"/>
      <c r="AES479"/>
      <c r="AET479"/>
      <c r="AEU479"/>
      <c r="AEV479"/>
      <c r="AEW479"/>
      <c r="AEX479"/>
      <c r="AEY479"/>
      <c r="AEZ479"/>
      <c r="AFA479"/>
      <c r="AFB479"/>
      <c r="AFC479"/>
      <c r="AFD479"/>
      <c r="AFE479"/>
      <c r="AFF479"/>
      <c r="AFG479"/>
      <c r="AFH479"/>
      <c r="AFI479"/>
      <c r="AFJ479"/>
      <c r="AFK479"/>
      <c r="AFL479"/>
      <c r="AFM479"/>
      <c r="AFN479"/>
      <c r="AFO479"/>
      <c r="AFP479"/>
      <c r="AFQ479"/>
      <c r="AFR479"/>
      <c r="AFS479"/>
      <c r="AFT479"/>
      <c r="AFU479"/>
      <c r="AFV479"/>
      <c r="AFW479"/>
      <c r="AFX479"/>
      <c r="AFY479"/>
      <c r="AFZ479"/>
      <c r="AGA479"/>
      <c r="AGB479"/>
      <c r="AGC479"/>
      <c r="AGD479"/>
      <c r="AGE479"/>
      <c r="AGF479"/>
      <c r="AGG479"/>
      <c r="AGH479"/>
      <c r="AGI479"/>
      <c r="AGJ479"/>
      <c r="AGK479"/>
      <c r="AGL479"/>
      <c r="AGM479"/>
      <c r="AGN479"/>
      <c r="AGO479"/>
      <c r="AGP479"/>
      <c r="AGQ479"/>
      <c r="AGR479"/>
      <c r="AGS479"/>
      <c r="AGT479"/>
      <c r="AGU479"/>
      <c r="AGV479"/>
      <c r="AGW479"/>
      <c r="AGX479"/>
      <c r="AGY479"/>
      <c r="AGZ479"/>
      <c r="AHA479"/>
      <c r="AHB479"/>
      <c r="AHC479"/>
      <c r="AHD479"/>
      <c r="AHE479"/>
      <c r="AHF479"/>
      <c r="AHG479"/>
      <c r="AHH479"/>
      <c r="AHI479"/>
      <c r="AHJ479"/>
      <c r="AHK479"/>
      <c r="AHL479"/>
      <c r="AHM479"/>
      <c r="AHN479"/>
      <c r="AHO479"/>
      <c r="AHP479"/>
      <c r="AHQ479"/>
      <c r="AHR479"/>
      <c r="AHS479"/>
      <c r="AHT479"/>
      <c r="AHU479"/>
      <c r="AHV479"/>
      <c r="AHW479"/>
      <c r="AHX479"/>
      <c r="AHY479"/>
      <c r="AHZ479"/>
      <c r="AIA479"/>
      <c r="AIB479"/>
      <c r="AIC479"/>
      <c r="AID479"/>
      <c r="AIE479"/>
      <c r="AIF479"/>
      <c r="AIG479"/>
      <c r="AIH479"/>
      <c r="AII479"/>
      <c r="AIJ479"/>
      <c r="AIK479"/>
      <c r="AIL479"/>
      <c r="AIM479"/>
      <c r="AIN479"/>
      <c r="AIO479"/>
      <c r="AIP479"/>
      <c r="AIQ479"/>
      <c r="AIR479"/>
      <c r="AIS479"/>
      <c r="AIT479"/>
      <c r="AIU479"/>
      <c r="AIV479"/>
      <c r="AIW479"/>
      <c r="AIX479"/>
      <c r="AIY479"/>
      <c r="AIZ479"/>
    </row>
    <row r="480" spans="1:936" s="6" customFormat="1" ht="18" customHeight="1" x14ac:dyDescent="0.25">
      <c r="A480" s="34">
        <v>474</v>
      </c>
      <c r="B480" s="16" t="s">
        <v>702</v>
      </c>
      <c r="C480" s="16" t="s">
        <v>872</v>
      </c>
      <c r="D480" s="16" t="s">
        <v>243</v>
      </c>
      <c r="E480" s="16" t="s">
        <v>35</v>
      </c>
      <c r="F480" s="17" t="s">
        <v>881</v>
      </c>
      <c r="G480" s="18">
        <v>25000</v>
      </c>
      <c r="H480" s="16">
        <v>0</v>
      </c>
      <c r="I480" s="19">
        <v>25</v>
      </c>
      <c r="J480" s="45">
        <v>717.5</v>
      </c>
      <c r="K480" s="39">
        <f t="shared" si="89"/>
        <v>1774.9999999999998</v>
      </c>
      <c r="L480" s="29">
        <f t="shared" si="90"/>
        <v>275</v>
      </c>
      <c r="M480" s="44">
        <v>760</v>
      </c>
      <c r="N480" s="19">
        <f t="shared" si="91"/>
        <v>1772.5000000000002</v>
      </c>
      <c r="O480" s="19"/>
      <c r="P480" s="19">
        <f t="shared" si="92"/>
        <v>1477.5</v>
      </c>
      <c r="Q480" s="19">
        <f t="shared" si="93"/>
        <v>1502.5</v>
      </c>
      <c r="R480" s="19">
        <f t="shared" si="94"/>
        <v>3822.5</v>
      </c>
      <c r="S480" s="19">
        <f t="shared" si="88"/>
        <v>23497.5</v>
      </c>
      <c r="T480" s="30" t="s">
        <v>41</v>
      </c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  <c r="ADN480"/>
      <c r="ADO480"/>
      <c r="ADP480"/>
      <c r="ADQ480"/>
      <c r="ADR480"/>
      <c r="ADS480"/>
      <c r="ADT480"/>
      <c r="ADU480"/>
      <c r="ADV480"/>
      <c r="ADW480"/>
      <c r="ADX480"/>
      <c r="ADY480"/>
      <c r="ADZ480"/>
      <c r="AEA480"/>
      <c r="AEB480"/>
      <c r="AEC480"/>
      <c r="AED480"/>
      <c r="AEE480"/>
      <c r="AEF480"/>
      <c r="AEG480"/>
      <c r="AEH480"/>
      <c r="AEI480"/>
      <c r="AEJ480"/>
      <c r="AEK480"/>
      <c r="AEL480"/>
      <c r="AEM480"/>
      <c r="AEN480"/>
      <c r="AEO480"/>
      <c r="AEP480"/>
      <c r="AEQ480"/>
      <c r="AER480"/>
      <c r="AES480"/>
      <c r="AET480"/>
      <c r="AEU480"/>
      <c r="AEV480"/>
      <c r="AEW480"/>
      <c r="AEX480"/>
      <c r="AEY480"/>
      <c r="AEZ480"/>
      <c r="AFA480"/>
      <c r="AFB480"/>
      <c r="AFC480"/>
      <c r="AFD480"/>
      <c r="AFE480"/>
      <c r="AFF480"/>
      <c r="AFG480"/>
      <c r="AFH480"/>
      <c r="AFI480"/>
      <c r="AFJ480"/>
      <c r="AFK480"/>
      <c r="AFL480"/>
      <c r="AFM480"/>
      <c r="AFN480"/>
      <c r="AFO480"/>
      <c r="AFP480"/>
      <c r="AFQ480"/>
      <c r="AFR480"/>
      <c r="AFS480"/>
      <c r="AFT480"/>
      <c r="AFU480"/>
      <c r="AFV480"/>
      <c r="AFW480"/>
      <c r="AFX480"/>
      <c r="AFY480"/>
      <c r="AFZ480"/>
      <c r="AGA480"/>
      <c r="AGB480"/>
      <c r="AGC480"/>
      <c r="AGD480"/>
      <c r="AGE480"/>
      <c r="AGF480"/>
      <c r="AGG480"/>
      <c r="AGH480"/>
      <c r="AGI480"/>
      <c r="AGJ480"/>
      <c r="AGK480"/>
      <c r="AGL480"/>
      <c r="AGM480"/>
      <c r="AGN480"/>
      <c r="AGO480"/>
      <c r="AGP480"/>
      <c r="AGQ480"/>
      <c r="AGR480"/>
      <c r="AGS480"/>
      <c r="AGT480"/>
      <c r="AGU480"/>
      <c r="AGV480"/>
      <c r="AGW480"/>
      <c r="AGX480"/>
      <c r="AGY480"/>
      <c r="AGZ480"/>
      <c r="AHA480"/>
      <c r="AHB480"/>
      <c r="AHC480"/>
      <c r="AHD480"/>
      <c r="AHE480"/>
      <c r="AHF480"/>
      <c r="AHG480"/>
      <c r="AHH480"/>
      <c r="AHI480"/>
      <c r="AHJ480"/>
      <c r="AHK480"/>
      <c r="AHL480"/>
      <c r="AHM480"/>
      <c r="AHN480"/>
      <c r="AHO480"/>
      <c r="AHP480"/>
      <c r="AHQ480"/>
      <c r="AHR480"/>
      <c r="AHS480"/>
      <c r="AHT480"/>
      <c r="AHU480"/>
      <c r="AHV480"/>
      <c r="AHW480"/>
      <c r="AHX480"/>
      <c r="AHY480"/>
      <c r="AHZ480"/>
      <c r="AIA480"/>
      <c r="AIB480"/>
      <c r="AIC480"/>
      <c r="AID480"/>
      <c r="AIE480"/>
      <c r="AIF480"/>
      <c r="AIG480"/>
      <c r="AIH480"/>
      <c r="AII480"/>
      <c r="AIJ480"/>
      <c r="AIK480"/>
      <c r="AIL480"/>
      <c r="AIM480"/>
      <c r="AIN480"/>
      <c r="AIO480"/>
      <c r="AIP480"/>
      <c r="AIQ480"/>
      <c r="AIR480"/>
      <c r="AIS480"/>
      <c r="AIT480"/>
      <c r="AIU480"/>
      <c r="AIV480"/>
      <c r="AIW480"/>
      <c r="AIX480"/>
      <c r="AIY480"/>
      <c r="AIZ480"/>
    </row>
    <row r="481" spans="1:936" s="6" customFormat="1" ht="18" customHeight="1" x14ac:dyDescent="0.25">
      <c r="A481" s="34">
        <v>475</v>
      </c>
      <c r="B481" s="16" t="s">
        <v>704</v>
      </c>
      <c r="C481" s="16" t="s">
        <v>872</v>
      </c>
      <c r="D481" s="16" t="s">
        <v>243</v>
      </c>
      <c r="E481" s="16" t="s">
        <v>35</v>
      </c>
      <c r="F481" s="17" t="s">
        <v>881</v>
      </c>
      <c r="G481" s="18">
        <v>25000</v>
      </c>
      <c r="H481" s="16">
        <v>0</v>
      </c>
      <c r="I481" s="19">
        <v>25</v>
      </c>
      <c r="J481" s="45">
        <v>717.5</v>
      </c>
      <c r="K481" s="39">
        <f t="shared" si="89"/>
        <v>1774.9999999999998</v>
      </c>
      <c r="L481" s="29">
        <f t="shared" si="90"/>
        <v>275</v>
      </c>
      <c r="M481" s="44">
        <v>760</v>
      </c>
      <c r="N481" s="19">
        <f t="shared" si="91"/>
        <v>1772.5000000000002</v>
      </c>
      <c r="O481" s="19"/>
      <c r="P481" s="19">
        <f t="shared" si="92"/>
        <v>1477.5</v>
      </c>
      <c r="Q481" s="19">
        <f t="shared" si="93"/>
        <v>1502.5</v>
      </c>
      <c r="R481" s="19">
        <f t="shared" si="94"/>
        <v>3822.5</v>
      </c>
      <c r="S481" s="19">
        <f t="shared" si="88"/>
        <v>23497.5</v>
      </c>
      <c r="T481" s="30" t="s">
        <v>41</v>
      </c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  <c r="ABZ481"/>
      <c r="ACA481"/>
      <c r="ACB481"/>
      <c r="ACC481"/>
      <c r="ACD481"/>
      <c r="ACE481"/>
      <c r="ACF481"/>
      <c r="ACG481"/>
      <c r="ACH481"/>
      <c r="ACI481"/>
      <c r="ACJ481"/>
      <c r="ACK481"/>
      <c r="ACL481"/>
      <c r="ACM481"/>
      <c r="ACN481"/>
      <c r="ACO481"/>
      <c r="ACP481"/>
      <c r="ACQ481"/>
      <c r="ACR481"/>
      <c r="ACS481"/>
      <c r="ACT481"/>
      <c r="ACU481"/>
      <c r="ACV481"/>
      <c r="ACW481"/>
      <c r="ACX481"/>
      <c r="ACY481"/>
      <c r="ACZ481"/>
      <c r="ADA481"/>
      <c r="ADB481"/>
      <c r="ADC481"/>
      <c r="ADD481"/>
      <c r="ADE481"/>
      <c r="ADF481"/>
      <c r="ADG481"/>
      <c r="ADH481"/>
      <c r="ADI481"/>
      <c r="ADJ481"/>
      <c r="ADK481"/>
      <c r="ADL481"/>
      <c r="ADM481"/>
      <c r="ADN481"/>
      <c r="ADO481"/>
      <c r="ADP481"/>
      <c r="ADQ481"/>
      <c r="ADR481"/>
      <c r="ADS481"/>
      <c r="ADT481"/>
      <c r="ADU481"/>
      <c r="ADV481"/>
      <c r="ADW481"/>
      <c r="ADX481"/>
      <c r="ADY481"/>
      <c r="ADZ481"/>
      <c r="AEA481"/>
      <c r="AEB481"/>
      <c r="AEC481"/>
      <c r="AED481"/>
      <c r="AEE481"/>
      <c r="AEF481"/>
      <c r="AEG481"/>
      <c r="AEH481"/>
      <c r="AEI481"/>
      <c r="AEJ481"/>
      <c r="AEK481"/>
      <c r="AEL481"/>
      <c r="AEM481"/>
      <c r="AEN481"/>
      <c r="AEO481"/>
      <c r="AEP481"/>
      <c r="AEQ481"/>
      <c r="AER481"/>
      <c r="AES481"/>
      <c r="AET481"/>
      <c r="AEU481"/>
      <c r="AEV481"/>
      <c r="AEW481"/>
      <c r="AEX481"/>
      <c r="AEY481"/>
      <c r="AEZ481"/>
      <c r="AFA481"/>
      <c r="AFB481"/>
      <c r="AFC481"/>
      <c r="AFD481"/>
      <c r="AFE481"/>
      <c r="AFF481"/>
      <c r="AFG481"/>
      <c r="AFH481"/>
      <c r="AFI481"/>
      <c r="AFJ481"/>
      <c r="AFK481"/>
      <c r="AFL481"/>
      <c r="AFM481"/>
      <c r="AFN481"/>
      <c r="AFO481"/>
      <c r="AFP481"/>
      <c r="AFQ481"/>
      <c r="AFR481"/>
      <c r="AFS481"/>
      <c r="AFT481"/>
      <c r="AFU481"/>
      <c r="AFV481"/>
      <c r="AFW481"/>
      <c r="AFX481"/>
      <c r="AFY481"/>
      <c r="AFZ481"/>
      <c r="AGA481"/>
      <c r="AGB481"/>
      <c r="AGC481"/>
      <c r="AGD481"/>
      <c r="AGE481"/>
      <c r="AGF481"/>
      <c r="AGG481"/>
      <c r="AGH481"/>
      <c r="AGI481"/>
      <c r="AGJ481"/>
      <c r="AGK481"/>
      <c r="AGL481"/>
      <c r="AGM481"/>
      <c r="AGN481"/>
      <c r="AGO481"/>
      <c r="AGP481"/>
      <c r="AGQ481"/>
      <c r="AGR481"/>
      <c r="AGS481"/>
      <c r="AGT481"/>
      <c r="AGU481"/>
      <c r="AGV481"/>
      <c r="AGW481"/>
      <c r="AGX481"/>
      <c r="AGY481"/>
      <c r="AGZ481"/>
      <c r="AHA481"/>
      <c r="AHB481"/>
      <c r="AHC481"/>
      <c r="AHD481"/>
      <c r="AHE481"/>
      <c r="AHF481"/>
      <c r="AHG481"/>
      <c r="AHH481"/>
      <c r="AHI481"/>
      <c r="AHJ481"/>
      <c r="AHK481"/>
      <c r="AHL481"/>
      <c r="AHM481"/>
      <c r="AHN481"/>
      <c r="AHO481"/>
      <c r="AHP481"/>
      <c r="AHQ481"/>
      <c r="AHR481"/>
      <c r="AHS481"/>
      <c r="AHT481"/>
      <c r="AHU481"/>
      <c r="AHV481"/>
      <c r="AHW481"/>
      <c r="AHX481"/>
      <c r="AHY481"/>
      <c r="AHZ481"/>
      <c r="AIA481"/>
      <c r="AIB481"/>
      <c r="AIC481"/>
      <c r="AID481"/>
      <c r="AIE481"/>
      <c r="AIF481"/>
      <c r="AIG481"/>
      <c r="AIH481"/>
      <c r="AII481"/>
      <c r="AIJ481"/>
      <c r="AIK481"/>
      <c r="AIL481"/>
      <c r="AIM481"/>
      <c r="AIN481"/>
      <c r="AIO481"/>
      <c r="AIP481"/>
      <c r="AIQ481"/>
      <c r="AIR481"/>
      <c r="AIS481"/>
      <c r="AIT481"/>
      <c r="AIU481"/>
      <c r="AIV481"/>
      <c r="AIW481"/>
      <c r="AIX481"/>
      <c r="AIY481"/>
      <c r="AIZ481"/>
    </row>
    <row r="482" spans="1:936" s="6" customFormat="1" ht="18" customHeight="1" x14ac:dyDescent="0.25">
      <c r="A482" s="34">
        <v>476</v>
      </c>
      <c r="B482" s="16" t="s">
        <v>707</v>
      </c>
      <c r="C482" s="16" t="s">
        <v>873</v>
      </c>
      <c r="D482" s="16" t="s">
        <v>243</v>
      </c>
      <c r="E482" s="16" t="s">
        <v>35</v>
      </c>
      <c r="F482" s="17" t="s">
        <v>881</v>
      </c>
      <c r="G482" s="18">
        <v>25000</v>
      </c>
      <c r="H482" s="16">
        <v>0</v>
      </c>
      <c r="I482" s="19">
        <v>25</v>
      </c>
      <c r="J482" s="45">
        <v>717.5</v>
      </c>
      <c r="K482" s="39">
        <f t="shared" si="89"/>
        <v>1774.9999999999998</v>
      </c>
      <c r="L482" s="29">
        <f t="shared" si="90"/>
        <v>275</v>
      </c>
      <c r="M482" s="44">
        <v>760</v>
      </c>
      <c r="N482" s="19">
        <f t="shared" si="91"/>
        <v>1772.5000000000002</v>
      </c>
      <c r="O482" s="19"/>
      <c r="P482" s="19">
        <f t="shared" si="92"/>
        <v>1477.5</v>
      </c>
      <c r="Q482" s="19">
        <f t="shared" si="93"/>
        <v>1502.5</v>
      </c>
      <c r="R482" s="19">
        <f t="shared" si="94"/>
        <v>3822.5</v>
      </c>
      <c r="S482" s="19">
        <f t="shared" si="88"/>
        <v>23497.5</v>
      </c>
      <c r="T482" s="30" t="s">
        <v>41</v>
      </c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  <c r="ABZ482"/>
      <c r="ACA482"/>
      <c r="ACB482"/>
      <c r="ACC482"/>
      <c r="ACD482"/>
      <c r="ACE482"/>
      <c r="ACF482"/>
      <c r="ACG482"/>
      <c r="ACH482"/>
      <c r="ACI482"/>
      <c r="ACJ482"/>
      <c r="ACK482"/>
      <c r="ACL482"/>
      <c r="ACM482"/>
      <c r="ACN482"/>
      <c r="ACO482"/>
      <c r="ACP482"/>
      <c r="ACQ482"/>
      <c r="ACR482"/>
      <c r="ACS482"/>
      <c r="ACT482"/>
      <c r="ACU482"/>
      <c r="ACV482"/>
      <c r="ACW482"/>
      <c r="ACX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  <c r="ADN482"/>
      <c r="ADO482"/>
      <c r="ADP482"/>
      <c r="ADQ482"/>
      <c r="ADR482"/>
      <c r="ADS482"/>
      <c r="ADT482"/>
      <c r="ADU482"/>
      <c r="ADV482"/>
      <c r="ADW482"/>
      <c r="ADX482"/>
      <c r="ADY482"/>
      <c r="ADZ482"/>
      <c r="AEA482"/>
      <c r="AEB482"/>
      <c r="AEC482"/>
      <c r="AED482"/>
      <c r="AEE482"/>
      <c r="AEF482"/>
      <c r="AEG482"/>
      <c r="AEH482"/>
      <c r="AEI482"/>
      <c r="AEJ482"/>
      <c r="AEK482"/>
      <c r="AEL482"/>
      <c r="AEM482"/>
      <c r="AEN482"/>
      <c r="AEO482"/>
      <c r="AEP482"/>
      <c r="AEQ482"/>
      <c r="AER482"/>
      <c r="AES482"/>
      <c r="AET482"/>
      <c r="AEU482"/>
      <c r="AEV482"/>
      <c r="AEW482"/>
      <c r="AEX482"/>
      <c r="AEY482"/>
      <c r="AEZ482"/>
      <c r="AFA482"/>
      <c r="AFB482"/>
      <c r="AFC482"/>
      <c r="AFD482"/>
      <c r="AFE482"/>
      <c r="AFF482"/>
      <c r="AFG482"/>
      <c r="AFH482"/>
      <c r="AFI482"/>
      <c r="AFJ482"/>
      <c r="AFK482"/>
      <c r="AFL482"/>
      <c r="AFM482"/>
      <c r="AFN482"/>
      <c r="AFO482"/>
      <c r="AFP482"/>
      <c r="AFQ482"/>
      <c r="AFR482"/>
      <c r="AFS482"/>
      <c r="AFT482"/>
      <c r="AFU482"/>
      <c r="AFV482"/>
      <c r="AFW482"/>
      <c r="AFX482"/>
      <c r="AFY482"/>
      <c r="AFZ482"/>
      <c r="AGA482"/>
      <c r="AGB482"/>
      <c r="AGC482"/>
      <c r="AGD482"/>
      <c r="AGE482"/>
      <c r="AGF482"/>
      <c r="AGG482"/>
      <c r="AGH482"/>
      <c r="AGI482"/>
      <c r="AGJ482"/>
      <c r="AGK482"/>
      <c r="AGL482"/>
      <c r="AGM482"/>
      <c r="AGN482"/>
      <c r="AGO482"/>
      <c r="AGP482"/>
      <c r="AGQ482"/>
      <c r="AGR482"/>
      <c r="AGS482"/>
      <c r="AGT482"/>
      <c r="AGU482"/>
      <c r="AGV482"/>
      <c r="AGW482"/>
      <c r="AGX482"/>
      <c r="AGY482"/>
      <c r="AGZ482"/>
      <c r="AHA482"/>
      <c r="AHB482"/>
      <c r="AHC482"/>
      <c r="AHD482"/>
      <c r="AHE482"/>
      <c r="AHF482"/>
      <c r="AHG482"/>
      <c r="AHH482"/>
      <c r="AHI482"/>
      <c r="AHJ482"/>
      <c r="AHK482"/>
      <c r="AHL482"/>
      <c r="AHM482"/>
      <c r="AHN482"/>
      <c r="AHO482"/>
      <c r="AHP482"/>
      <c r="AHQ482"/>
      <c r="AHR482"/>
      <c r="AHS482"/>
      <c r="AHT482"/>
      <c r="AHU482"/>
      <c r="AHV482"/>
      <c r="AHW482"/>
      <c r="AHX482"/>
      <c r="AHY482"/>
      <c r="AHZ482"/>
      <c r="AIA482"/>
      <c r="AIB482"/>
      <c r="AIC482"/>
      <c r="AID482"/>
      <c r="AIE482"/>
      <c r="AIF482"/>
      <c r="AIG482"/>
      <c r="AIH482"/>
      <c r="AII482"/>
      <c r="AIJ482"/>
      <c r="AIK482"/>
      <c r="AIL482"/>
      <c r="AIM482"/>
      <c r="AIN482"/>
      <c r="AIO482"/>
      <c r="AIP482"/>
      <c r="AIQ482"/>
      <c r="AIR482"/>
      <c r="AIS482"/>
      <c r="AIT482"/>
      <c r="AIU482"/>
      <c r="AIV482"/>
      <c r="AIW482"/>
      <c r="AIX482"/>
      <c r="AIY482"/>
      <c r="AIZ482"/>
    </row>
    <row r="483" spans="1:936" s="6" customFormat="1" ht="18" customHeight="1" x14ac:dyDescent="0.25">
      <c r="A483" s="34">
        <v>477</v>
      </c>
      <c r="B483" s="16" t="s">
        <v>714</v>
      </c>
      <c r="C483" s="16" t="s">
        <v>872</v>
      </c>
      <c r="D483" s="16" t="s">
        <v>243</v>
      </c>
      <c r="E483" s="16" t="s">
        <v>35</v>
      </c>
      <c r="F483" s="17" t="s">
        <v>881</v>
      </c>
      <c r="G483" s="18">
        <v>45000</v>
      </c>
      <c r="H483" s="38">
        <v>1148.33</v>
      </c>
      <c r="I483" s="19">
        <v>25</v>
      </c>
      <c r="J483" s="45">
        <v>1291.5</v>
      </c>
      <c r="K483" s="39">
        <f t="shared" si="89"/>
        <v>3194.9999999999995</v>
      </c>
      <c r="L483" s="29">
        <f t="shared" si="90"/>
        <v>495.00000000000006</v>
      </c>
      <c r="M483" s="44">
        <v>1368</v>
      </c>
      <c r="N483" s="19">
        <f t="shared" si="91"/>
        <v>3190.5</v>
      </c>
      <c r="O483" s="19"/>
      <c r="P483" s="19">
        <f t="shared" si="92"/>
        <v>2659.5</v>
      </c>
      <c r="Q483" s="19">
        <f t="shared" si="93"/>
        <v>3832.83</v>
      </c>
      <c r="R483" s="19">
        <f t="shared" si="94"/>
        <v>6880.5</v>
      </c>
      <c r="S483" s="19">
        <f t="shared" si="88"/>
        <v>41167.17</v>
      </c>
      <c r="T483" s="30" t="s">
        <v>41</v>
      </c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  <c r="ZP483"/>
      <c r="ZQ483"/>
      <c r="ZR483"/>
      <c r="ZS483"/>
      <c r="ZT483"/>
      <c r="ZU483"/>
      <c r="ZV483"/>
      <c r="ZW483"/>
      <c r="ZX483"/>
      <c r="ZY483"/>
      <c r="ZZ483"/>
      <c r="AAA483"/>
      <c r="AAB483"/>
      <c r="AAC483"/>
      <c r="AAD483"/>
      <c r="AAE483"/>
      <c r="AAF483"/>
      <c r="AAG483"/>
      <c r="AAH483"/>
      <c r="AAI483"/>
      <c r="AAJ483"/>
      <c r="AAK483"/>
      <c r="AAL483"/>
      <c r="AAM483"/>
      <c r="AAN483"/>
      <c r="AAO483"/>
      <c r="AAP483"/>
      <c r="AAQ483"/>
      <c r="AAR483"/>
      <c r="AAS483"/>
      <c r="AAT483"/>
      <c r="AAU483"/>
      <c r="AAV483"/>
      <c r="AAW483"/>
      <c r="AAX483"/>
      <c r="AAY483"/>
      <c r="AAZ483"/>
      <c r="ABA483"/>
      <c r="ABB483"/>
      <c r="ABC483"/>
      <c r="ABD483"/>
      <c r="ABE483"/>
      <c r="ABF483"/>
      <c r="ABG483"/>
      <c r="ABH483"/>
      <c r="ABI483"/>
      <c r="ABJ483"/>
      <c r="ABK483"/>
      <c r="ABL483"/>
      <c r="ABM483"/>
      <c r="ABN483"/>
      <c r="ABO483"/>
      <c r="ABP483"/>
      <c r="ABQ483"/>
      <c r="ABR483"/>
      <c r="ABS483"/>
      <c r="ABT483"/>
      <c r="ABU483"/>
      <c r="ABV483"/>
      <c r="ABW483"/>
      <c r="ABX483"/>
      <c r="ABY483"/>
      <c r="ABZ483"/>
      <c r="ACA483"/>
      <c r="ACB483"/>
      <c r="ACC483"/>
      <c r="ACD483"/>
      <c r="ACE483"/>
      <c r="ACF483"/>
      <c r="ACG483"/>
      <c r="ACH483"/>
      <c r="ACI483"/>
      <c r="ACJ483"/>
      <c r="ACK483"/>
      <c r="ACL483"/>
      <c r="ACM483"/>
      <c r="ACN483"/>
      <c r="ACO483"/>
      <c r="ACP483"/>
      <c r="ACQ483"/>
      <c r="ACR483"/>
      <c r="ACS483"/>
      <c r="ACT483"/>
      <c r="ACU483"/>
      <c r="ACV483"/>
      <c r="ACW483"/>
      <c r="ACX483"/>
      <c r="ACY483"/>
      <c r="ACZ483"/>
      <c r="ADA483"/>
      <c r="ADB483"/>
      <c r="ADC483"/>
      <c r="ADD483"/>
      <c r="ADE483"/>
      <c r="ADF483"/>
      <c r="ADG483"/>
      <c r="ADH483"/>
      <c r="ADI483"/>
      <c r="ADJ483"/>
      <c r="ADK483"/>
      <c r="ADL483"/>
      <c r="ADM483"/>
      <c r="ADN483"/>
      <c r="ADO483"/>
      <c r="ADP483"/>
      <c r="ADQ483"/>
      <c r="ADR483"/>
      <c r="ADS483"/>
      <c r="ADT483"/>
      <c r="ADU483"/>
      <c r="ADV483"/>
      <c r="ADW483"/>
      <c r="ADX483"/>
      <c r="ADY483"/>
      <c r="ADZ483"/>
      <c r="AEA483"/>
      <c r="AEB483"/>
      <c r="AEC483"/>
      <c r="AED483"/>
      <c r="AEE483"/>
      <c r="AEF483"/>
      <c r="AEG483"/>
      <c r="AEH483"/>
      <c r="AEI483"/>
      <c r="AEJ483"/>
      <c r="AEK483"/>
      <c r="AEL483"/>
      <c r="AEM483"/>
      <c r="AEN483"/>
      <c r="AEO483"/>
      <c r="AEP483"/>
      <c r="AEQ483"/>
      <c r="AER483"/>
      <c r="AES483"/>
      <c r="AET483"/>
      <c r="AEU483"/>
      <c r="AEV483"/>
      <c r="AEW483"/>
      <c r="AEX483"/>
      <c r="AEY483"/>
      <c r="AEZ483"/>
      <c r="AFA483"/>
      <c r="AFB483"/>
      <c r="AFC483"/>
      <c r="AFD483"/>
      <c r="AFE483"/>
      <c r="AFF483"/>
      <c r="AFG483"/>
      <c r="AFH483"/>
      <c r="AFI483"/>
      <c r="AFJ483"/>
      <c r="AFK483"/>
      <c r="AFL483"/>
      <c r="AFM483"/>
      <c r="AFN483"/>
      <c r="AFO483"/>
      <c r="AFP483"/>
      <c r="AFQ483"/>
      <c r="AFR483"/>
      <c r="AFS483"/>
      <c r="AFT483"/>
      <c r="AFU483"/>
      <c r="AFV483"/>
      <c r="AFW483"/>
      <c r="AFX483"/>
      <c r="AFY483"/>
      <c r="AFZ483"/>
      <c r="AGA483"/>
      <c r="AGB483"/>
      <c r="AGC483"/>
      <c r="AGD483"/>
      <c r="AGE483"/>
      <c r="AGF483"/>
      <c r="AGG483"/>
      <c r="AGH483"/>
      <c r="AGI483"/>
      <c r="AGJ483"/>
      <c r="AGK483"/>
      <c r="AGL483"/>
      <c r="AGM483"/>
      <c r="AGN483"/>
      <c r="AGO483"/>
      <c r="AGP483"/>
      <c r="AGQ483"/>
      <c r="AGR483"/>
      <c r="AGS483"/>
      <c r="AGT483"/>
      <c r="AGU483"/>
      <c r="AGV483"/>
      <c r="AGW483"/>
      <c r="AGX483"/>
      <c r="AGY483"/>
      <c r="AGZ483"/>
      <c r="AHA483"/>
      <c r="AHB483"/>
      <c r="AHC483"/>
      <c r="AHD483"/>
      <c r="AHE483"/>
      <c r="AHF483"/>
      <c r="AHG483"/>
      <c r="AHH483"/>
      <c r="AHI483"/>
      <c r="AHJ483"/>
      <c r="AHK483"/>
      <c r="AHL483"/>
      <c r="AHM483"/>
      <c r="AHN483"/>
      <c r="AHO483"/>
      <c r="AHP483"/>
      <c r="AHQ483"/>
      <c r="AHR483"/>
      <c r="AHS483"/>
      <c r="AHT483"/>
      <c r="AHU483"/>
      <c r="AHV483"/>
      <c r="AHW483"/>
      <c r="AHX483"/>
      <c r="AHY483"/>
      <c r="AHZ483"/>
      <c r="AIA483"/>
      <c r="AIB483"/>
      <c r="AIC483"/>
      <c r="AID483"/>
      <c r="AIE483"/>
      <c r="AIF483"/>
      <c r="AIG483"/>
      <c r="AIH483"/>
      <c r="AII483"/>
      <c r="AIJ483"/>
      <c r="AIK483"/>
      <c r="AIL483"/>
      <c r="AIM483"/>
      <c r="AIN483"/>
      <c r="AIO483"/>
      <c r="AIP483"/>
      <c r="AIQ483"/>
      <c r="AIR483"/>
      <c r="AIS483"/>
      <c r="AIT483"/>
      <c r="AIU483"/>
      <c r="AIV483"/>
      <c r="AIW483"/>
      <c r="AIX483"/>
      <c r="AIY483"/>
      <c r="AIZ483"/>
    </row>
    <row r="484" spans="1:936" s="6" customFormat="1" ht="18" customHeight="1" x14ac:dyDescent="0.25">
      <c r="A484" s="34">
        <v>478</v>
      </c>
      <c r="B484" s="16" t="s">
        <v>718</v>
      </c>
      <c r="C484" s="16" t="s">
        <v>872</v>
      </c>
      <c r="D484" s="16" t="s">
        <v>243</v>
      </c>
      <c r="E484" s="16" t="s">
        <v>65</v>
      </c>
      <c r="F484" s="17" t="s">
        <v>880</v>
      </c>
      <c r="G484" s="18">
        <v>25000</v>
      </c>
      <c r="H484" s="16">
        <v>0</v>
      </c>
      <c r="I484" s="19">
        <v>25</v>
      </c>
      <c r="J484" s="45">
        <v>717.5</v>
      </c>
      <c r="K484" s="39">
        <f t="shared" si="89"/>
        <v>1774.9999999999998</v>
      </c>
      <c r="L484" s="29">
        <f t="shared" si="90"/>
        <v>275</v>
      </c>
      <c r="M484" s="44">
        <v>760</v>
      </c>
      <c r="N484" s="19">
        <f t="shared" si="91"/>
        <v>1772.5000000000002</v>
      </c>
      <c r="O484" s="19"/>
      <c r="P484" s="19">
        <f t="shared" si="92"/>
        <v>1477.5</v>
      </c>
      <c r="Q484" s="19">
        <f t="shared" si="93"/>
        <v>1502.5</v>
      </c>
      <c r="R484" s="19">
        <f t="shared" si="94"/>
        <v>3822.5</v>
      </c>
      <c r="S484" s="19">
        <f t="shared" si="88"/>
        <v>23497.5</v>
      </c>
      <c r="T484" s="30" t="s">
        <v>41</v>
      </c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  <c r="XY484"/>
      <c r="XZ484"/>
      <c r="YA484"/>
      <c r="YB484"/>
      <c r="YC484"/>
      <c r="YD484"/>
      <c r="YE484"/>
      <c r="YF484"/>
      <c r="YG484"/>
      <c r="YH484"/>
      <c r="YI484"/>
      <c r="YJ484"/>
      <c r="YK484"/>
      <c r="YL484"/>
      <c r="YM484"/>
      <c r="YN484"/>
      <c r="YO484"/>
      <c r="YP484"/>
      <c r="YQ484"/>
      <c r="YR484"/>
      <c r="YS484"/>
      <c r="YT484"/>
      <c r="YU484"/>
      <c r="YV484"/>
      <c r="YW484"/>
      <c r="YX484"/>
      <c r="YY484"/>
      <c r="YZ484"/>
      <c r="ZA484"/>
      <c r="ZB484"/>
      <c r="ZC484"/>
      <c r="ZD484"/>
      <c r="ZE484"/>
      <c r="ZF484"/>
      <c r="ZG484"/>
      <c r="ZH484"/>
      <c r="ZI484"/>
      <c r="ZJ484"/>
      <c r="ZK484"/>
      <c r="ZL484"/>
      <c r="ZM484"/>
      <c r="ZN484"/>
      <c r="ZO484"/>
      <c r="ZP484"/>
      <c r="ZQ484"/>
      <c r="ZR484"/>
      <c r="ZS484"/>
      <c r="ZT484"/>
      <c r="ZU484"/>
      <c r="ZV484"/>
      <c r="ZW484"/>
      <c r="ZX484"/>
      <c r="ZY484"/>
      <c r="ZZ484"/>
      <c r="AAA484"/>
      <c r="AAB484"/>
      <c r="AAC484"/>
      <c r="AAD484"/>
      <c r="AAE484"/>
      <c r="AAF484"/>
      <c r="AAG484"/>
      <c r="AAH484"/>
      <c r="AAI484"/>
      <c r="AAJ484"/>
      <c r="AAK484"/>
      <c r="AAL484"/>
      <c r="AAM484"/>
      <c r="AAN484"/>
      <c r="AAO484"/>
      <c r="AAP484"/>
      <c r="AAQ484"/>
      <c r="AAR484"/>
      <c r="AAS484"/>
      <c r="AAT484"/>
      <c r="AAU484"/>
      <c r="AAV484"/>
      <c r="AAW484"/>
      <c r="AAX484"/>
      <c r="AAY484"/>
      <c r="AAZ484"/>
      <c r="ABA484"/>
      <c r="ABB484"/>
      <c r="ABC484"/>
      <c r="ABD484"/>
      <c r="ABE484"/>
      <c r="ABF484"/>
      <c r="ABG484"/>
      <c r="ABH484"/>
      <c r="ABI484"/>
      <c r="ABJ484"/>
      <c r="ABK484"/>
      <c r="ABL484"/>
      <c r="ABM484"/>
      <c r="ABN484"/>
      <c r="ABO484"/>
      <c r="ABP484"/>
      <c r="ABQ484"/>
      <c r="ABR484"/>
      <c r="ABS484"/>
      <c r="ABT484"/>
      <c r="ABU484"/>
      <c r="ABV484"/>
      <c r="ABW484"/>
      <c r="ABX484"/>
      <c r="ABY484"/>
      <c r="ABZ484"/>
      <c r="ACA484"/>
      <c r="ACB484"/>
      <c r="ACC484"/>
      <c r="ACD484"/>
      <c r="ACE484"/>
      <c r="ACF484"/>
      <c r="ACG484"/>
      <c r="ACH484"/>
      <c r="ACI484"/>
      <c r="ACJ484"/>
      <c r="ACK484"/>
      <c r="ACL484"/>
      <c r="ACM484"/>
      <c r="ACN484"/>
      <c r="ACO484"/>
      <c r="ACP484"/>
      <c r="ACQ484"/>
      <c r="ACR484"/>
      <c r="ACS484"/>
      <c r="ACT484"/>
      <c r="ACU484"/>
      <c r="ACV484"/>
      <c r="ACW484"/>
      <c r="ACX484"/>
      <c r="ACY484"/>
      <c r="ACZ484"/>
      <c r="ADA484"/>
      <c r="ADB484"/>
      <c r="ADC484"/>
      <c r="ADD484"/>
      <c r="ADE484"/>
      <c r="ADF484"/>
      <c r="ADG484"/>
      <c r="ADH484"/>
      <c r="ADI484"/>
      <c r="ADJ484"/>
      <c r="ADK484"/>
      <c r="ADL484"/>
      <c r="ADM484"/>
      <c r="ADN484"/>
      <c r="ADO484"/>
      <c r="ADP484"/>
      <c r="ADQ484"/>
      <c r="ADR484"/>
      <c r="ADS484"/>
      <c r="ADT484"/>
      <c r="ADU484"/>
      <c r="ADV484"/>
      <c r="ADW484"/>
      <c r="ADX484"/>
      <c r="ADY484"/>
      <c r="ADZ484"/>
      <c r="AEA484"/>
      <c r="AEB484"/>
      <c r="AEC484"/>
      <c r="AED484"/>
      <c r="AEE484"/>
      <c r="AEF484"/>
      <c r="AEG484"/>
      <c r="AEH484"/>
      <c r="AEI484"/>
      <c r="AEJ484"/>
      <c r="AEK484"/>
      <c r="AEL484"/>
      <c r="AEM484"/>
      <c r="AEN484"/>
      <c r="AEO484"/>
      <c r="AEP484"/>
      <c r="AEQ484"/>
      <c r="AER484"/>
      <c r="AES484"/>
      <c r="AET484"/>
      <c r="AEU484"/>
      <c r="AEV484"/>
      <c r="AEW484"/>
      <c r="AEX484"/>
      <c r="AEY484"/>
      <c r="AEZ484"/>
      <c r="AFA484"/>
      <c r="AFB484"/>
      <c r="AFC484"/>
      <c r="AFD484"/>
      <c r="AFE484"/>
      <c r="AFF484"/>
      <c r="AFG484"/>
      <c r="AFH484"/>
      <c r="AFI484"/>
      <c r="AFJ484"/>
      <c r="AFK484"/>
      <c r="AFL484"/>
      <c r="AFM484"/>
      <c r="AFN484"/>
      <c r="AFO484"/>
      <c r="AFP484"/>
      <c r="AFQ484"/>
      <c r="AFR484"/>
      <c r="AFS484"/>
      <c r="AFT484"/>
      <c r="AFU484"/>
      <c r="AFV484"/>
      <c r="AFW484"/>
      <c r="AFX484"/>
      <c r="AFY484"/>
      <c r="AFZ484"/>
      <c r="AGA484"/>
      <c r="AGB484"/>
      <c r="AGC484"/>
      <c r="AGD484"/>
      <c r="AGE484"/>
      <c r="AGF484"/>
      <c r="AGG484"/>
      <c r="AGH484"/>
      <c r="AGI484"/>
      <c r="AGJ484"/>
      <c r="AGK484"/>
      <c r="AGL484"/>
      <c r="AGM484"/>
      <c r="AGN484"/>
      <c r="AGO484"/>
      <c r="AGP484"/>
      <c r="AGQ484"/>
      <c r="AGR484"/>
      <c r="AGS484"/>
      <c r="AGT484"/>
      <c r="AGU484"/>
      <c r="AGV484"/>
      <c r="AGW484"/>
      <c r="AGX484"/>
      <c r="AGY484"/>
      <c r="AGZ484"/>
      <c r="AHA484"/>
      <c r="AHB484"/>
      <c r="AHC484"/>
      <c r="AHD484"/>
      <c r="AHE484"/>
      <c r="AHF484"/>
      <c r="AHG484"/>
      <c r="AHH484"/>
      <c r="AHI484"/>
      <c r="AHJ484"/>
      <c r="AHK484"/>
      <c r="AHL484"/>
      <c r="AHM484"/>
      <c r="AHN484"/>
      <c r="AHO484"/>
      <c r="AHP484"/>
      <c r="AHQ484"/>
      <c r="AHR484"/>
      <c r="AHS484"/>
      <c r="AHT484"/>
      <c r="AHU484"/>
      <c r="AHV484"/>
      <c r="AHW484"/>
      <c r="AHX484"/>
      <c r="AHY484"/>
      <c r="AHZ484"/>
      <c r="AIA484"/>
      <c r="AIB484"/>
      <c r="AIC484"/>
      <c r="AID484"/>
      <c r="AIE484"/>
      <c r="AIF484"/>
      <c r="AIG484"/>
      <c r="AIH484"/>
      <c r="AII484"/>
      <c r="AIJ484"/>
      <c r="AIK484"/>
      <c r="AIL484"/>
      <c r="AIM484"/>
      <c r="AIN484"/>
      <c r="AIO484"/>
      <c r="AIP484"/>
      <c r="AIQ484"/>
      <c r="AIR484"/>
      <c r="AIS484"/>
      <c r="AIT484"/>
      <c r="AIU484"/>
      <c r="AIV484"/>
      <c r="AIW484"/>
      <c r="AIX484"/>
      <c r="AIY484"/>
      <c r="AIZ484"/>
    </row>
    <row r="485" spans="1:936" s="6" customFormat="1" ht="18" customHeight="1" x14ac:dyDescent="0.25">
      <c r="A485" s="34">
        <v>479</v>
      </c>
      <c r="B485" s="16" t="s">
        <v>719</v>
      </c>
      <c r="C485" s="16" t="s">
        <v>872</v>
      </c>
      <c r="D485" s="16" t="s">
        <v>243</v>
      </c>
      <c r="E485" s="16" t="s">
        <v>65</v>
      </c>
      <c r="F485" s="17" t="s">
        <v>880</v>
      </c>
      <c r="G485" s="18">
        <v>25000</v>
      </c>
      <c r="H485" s="16">
        <v>0</v>
      </c>
      <c r="I485" s="19">
        <v>25</v>
      </c>
      <c r="J485" s="45">
        <v>717.5</v>
      </c>
      <c r="K485" s="39">
        <f t="shared" si="89"/>
        <v>1774.9999999999998</v>
      </c>
      <c r="L485" s="29">
        <f t="shared" si="90"/>
        <v>275</v>
      </c>
      <c r="M485" s="44">
        <v>760</v>
      </c>
      <c r="N485" s="19">
        <f t="shared" si="91"/>
        <v>1772.5000000000002</v>
      </c>
      <c r="O485" s="19"/>
      <c r="P485" s="19">
        <f t="shared" si="92"/>
        <v>1477.5</v>
      </c>
      <c r="Q485" s="19">
        <f t="shared" si="93"/>
        <v>1502.5</v>
      </c>
      <c r="R485" s="19">
        <f t="shared" si="94"/>
        <v>3822.5</v>
      </c>
      <c r="S485" s="19">
        <f t="shared" si="88"/>
        <v>23497.5</v>
      </c>
      <c r="T485" s="30" t="s">
        <v>41</v>
      </c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  <c r="ZP485"/>
      <c r="ZQ485"/>
      <c r="ZR485"/>
      <c r="ZS485"/>
      <c r="ZT485"/>
      <c r="ZU485"/>
      <c r="ZV485"/>
      <c r="ZW485"/>
      <c r="ZX485"/>
      <c r="ZY485"/>
      <c r="ZZ485"/>
      <c r="AAA485"/>
      <c r="AAB485"/>
      <c r="AAC485"/>
      <c r="AAD485"/>
      <c r="AAE485"/>
      <c r="AAF485"/>
      <c r="AAG485"/>
      <c r="AAH485"/>
      <c r="AAI485"/>
      <c r="AAJ485"/>
      <c r="AAK485"/>
      <c r="AAL485"/>
      <c r="AAM485"/>
      <c r="AAN485"/>
      <c r="AAO485"/>
      <c r="AAP485"/>
      <c r="AAQ485"/>
      <c r="AAR485"/>
      <c r="AAS485"/>
      <c r="AAT485"/>
      <c r="AAU485"/>
      <c r="AAV485"/>
      <c r="AAW485"/>
      <c r="AAX485"/>
      <c r="AAY485"/>
      <c r="AAZ485"/>
      <c r="ABA485"/>
      <c r="ABB485"/>
      <c r="ABC485"/>
      <c r="ABD485"/>
      <c r="ABE485"/>
      <c r="ABF485"/>
      <c r="ABG485"/>
      <c r="ABH485"/>
      <c r="ABI485"/>
      <c r="ABJ485"/>
      <c r="ABK485"/>
      <c r="ABL485"/>
      <c r="ABM485"/>
      <c r="ABN485"/>
      <c r="ABO485"/>
      <c r="ABP485"/>
      <c r="ABQ485"/>
      <c r="ABR485"/>
      <c r="ABS485"/>
      <c r="ABT485"/>
      <c r="ABU485"/>
      <c r="ABV485"/>
      <c r="ABW485"/>
      <c r="ABX485"/>
      <c r="ABY485"/>
      <c r="ABZ485"/>
      <c r="ACA485"/>
      <c r="ACB485"/>
      <c r="ACC485"/>
      <c r="ACD485"/>
      <c r="ACE485"/>
      <c r="ACF485"/>
      <c r="ACG485"/>
      <c r="ACH485"/>
      <c r="ACI485"/>
      <c r="ACJ485"/>
      <c r="ACK485"/>
      <c r="ACL485"/>
      <c r="ACM485"/>
      <c r="ACN485"/>
      <c r="ACO485"/>
      <c r="ACP485"/>
      <c r="ACQ485"/>
      <c r="ACR485"/>
      <c r="ACS485"/>
      <c r="ACT485"/>
      <c r="ACU485"/>
      <c r="ACV485"/>
      <c r="ACW485"/>
      <c r="ACX485"/>
      <c r="ACY485"/>
      <c r="ACZ485"/>
      <c r="ADA485"/>
      <c r="ADB485"/>
      <c r="ADC485"/>
      <c r="ADD485"/>
      <c r="ADE485"/>
      <c r="ADF485"/>
      <c r="ADG485"/>
      <c r="ADH485"/>
      <c r="ADI485"/>
      <c r="ADJ485"/>
      <c r="ADK485"/>
      <c r="ADL485"/>
      <c r="ADM485"/>
      <c r="ADN485"/>
      <c r="ADO485"/>
      <c r="ADP485"/>
      <c r="ADQ485"/>
      <c r="ADR485"/>
      <c r="ADS485"/>
      <c r="ADT485"/>
      <c r="ADU485"/>
      <c r="ADV485"/>
      <c r="ADW485"/>
      <c r="ADX485"/>
      <c r="ADY485"/>
      <c r="ADZ485"/>
      <c r="AEA485"/>
      <c r="AEB485"/>
      <c r="AEC485"/>
      <c r="AED485"/>
      <c r="AEE485"/>
      <c r="AEF485"/>
      <c r="AEG485"/>
      <c r="AEH485"/>
      <c r="AEI485"/>
      <c r="AEJ485"/>
      <c r="AEK485"/>
      <c r="AEL485"/>
      <c r="AEM485"/>
      <c r="AEN485"/>
      <c r="AEO485"/>
      <c r="AEP485"/>
      <c r="AEQ485"/>
      <c r="AER485"/>
      <c r="AES485"/>
      <c r="AET485"/>
      <c r="AEU485"/>
      <c r="AEV485"/>
      <c r="AEW485"/>
      <c r="AEX485"/>
      <c r="AEY485"/>
      <c r="AEZ485"/>
      <c r="AFA485"/>
      <c r="AFB485"/>
      <c r="AFC485"/>
      <c r="AFD485"/>
      <c r="AFE485"/>
      <c r="AFF485"/>
      <c r="AFG485"/>
      <c r="AFH485"/>
      <c r="AFI485"/>
      <c r="AFJ485"/>
      <c r="AFK485"/>
      <c r="AFL485"/>
      <c r="AFM485"/>
      <c r="AFN485"/>
      <c r="AFO485"/>
      <c r="AFP485"/>
      <c r="AFQ485"/>
      <c r="AFR485"/>
      <c r="AFS485"/>
      <c r="AFT485"/>
      <c r="AFU485"/>
      <c r="AFV485"/>
      <c r="AFW485"/>
      <c r="AFX485"/>
      <c r="AFY485"/>
      <c r="AFZ485"/>
      <c r="AGA485"/>
      <c r="AGB485"/>
      <c r="AGC485"/>
      <c r="AGD485"/>
      <c r="AGE485"/>
      <c r="AGF485"/>
      <c r="AGG485"/>
      <c r="AGH485"/>
      <c r="AGI485"/>
      <c r="AGJ485"/>
      <c r="AGK485"/>
      <c r="AGL485"/>
      <c r="AGM485"/>
      <c r="AGN485"/>
      <c r="AGO485"/>
      <c r="AGP485"/>
      <c r="AGQ485"/>
      <c r="AGR485"/>
      <c r="AGS485"/>
      <c r="AGT485"/>
      <c r="AGU485"/>
      <c r="AGV485"/>
      <c r="AGW485"/>
      <c r="AGX485"/>
      <c r="AGY485"/>
      <c r="AGZ485"/>
      <c r="AHA485"/>
      <c r="AHB485"/>
      <c r="AHC485"/>
      <c r="AHD485"/>
      <c r="AHE485"/>
      <c r="AHF485"/>
      <c r="AHG485"/>
      <c r="AHH485"/>
      <c r="AHI485"/>
      <c r="AHJ485"/>
      <c r="AHK485"/>
      <c r="AHL485"/>
      <c r="AHM485"/>
      <c r="AHN485"/>
      <c r="AHO485"/>
      <c r="AHP485"/>
      <c r="AHQ485"/>
      <c r="AHR485"/>
      <c r="AHS485"/>
      <c r="AHT485"/>
      <c r="AHU485"/>
      <c r="AHV485"/>
      <c r="AHW485"/>
      <c r="AHX485"/>
      <c r="AHY485"/>
      <c r="AHZ485"/>
      <c r="AIA485"/>
      <c r="AIB485"/>
      <c r="AIC485"/>
      <c r="AID485"/>
      <c r="AIE485"/>
      <c r="AIF485"/>
      <c r="AIG485"/>
      <c r="AIH485"/>
      <c r="AII485"/>
      <c r="AIJ485"/>
      <c r="AIK485"/>
      <c r="AIL485"/>
      <c r="AIM485"/>
      <c r="AIN485"/>
      <c r="AIO485"/>
      <c r="AIP485"/>
      <c r="AIQ485"/>
      <c r="AIR485"/>
      <c r="AIS485"/>
      <c r="AIT485"/>
      <c r="AIU485"/>
      <c r="AIV485"/>
      <c r="AIW485"/>
      <c r="AIX485"/>
      <c r="AIY485"/>
      <c r="AIZ485"/>
    </row>
    <row r="486" spans="1:936" s="6" customFormat="1" ht="18" customHeight="1" x14ac:dyDescent="0.25">
      <c r="A486" s="34">
        <v>480</v>
      </c>
      <c r="B486" s="16" t="s">
        <v>830</v>
      </c>
      <c r="C486" s="16" t="s">
        <v>872</v>
      </c>
      <c r="D486" s="16" t="s">
        <v>243</v>
      </c>
      <c r="E486" s="16" t="s">
        <v>65</v>
      </c>
      <c r="F486" s="17" t="s">
        <v>880</v>
      </c>
      <c r="G486" s="18">
        <v>25000</v>
      </c>
      <c r="H486" s="16">
        <v>0</v>
      </c>
      <c r="I486" s="19">
        <v>25</v>
      </c>
      <c r="J486" s="45">
        <v>717.5</v>
      </c>
      <c r="K486" s="39">
        <f t="shared" si="89"/>
        <v>1774.9999999999998</v>
      </c>
      <c r="L486" s="29">
        <f t="shared" si="90"/>
        <v>275</v>
      </c>
      <c r="M486" s="44">
        <v>760</v>
      </c>
      <c r="N486" s="19">
        <f t="shared" si="91"/>
        <v>1772.5000000000002</v>
      </c>
      <c r="O486" s="19"/>
      <c r="P486" s="19">
        <f t="shared" si="92"/>
        <v>1477.5</v>
      </c>
      <c r="Q486" s="19">
        <f t="shared" si="93"/>
        <v>1502.5</v>
      </c>
      <c r="R486" s="19">
        <f t="shared" si="94"/>
        <v>3822.5</v>
      </c>
      <c r="S486" s="19">
        <f t="shared" si="88"/>
        <v>23497.5</v>
      </c>
      <c r="T486" s="30" t="s">
        <v>41</v>
      </c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  <c r="ABZ486"/>
      <c r="ACA486"/>
      <c r="ACB486"/>
      <c r="ACC486"/>
      <c r="ACD486"/>
      <c r="ACE486"/>
      <c r="ACF486"/>
      <c r="ACG486"/>
      <c r="ACH486"/>
      <c r="ACI486"/>
      <c r="ACJ486"/>
      <c r="ACK486"/>
      <c r="ACL486"/>
      <c r="ACM486"/>
      <c r="ACN486"/>
      <c r="ACO486"/>
      <c r="ACP486"/>
      <c r="ACQ486"/>
      <c r="ACR486"/>
      <c r="ACS486"/>
      <c r="ACT486"/>
      <c r="ACU486"/>
      <c r="ACV486"/>
      <c r="ACW486"/>
      <c r="ACX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  <c r="ADN486"/>
      <c r="ADO486"/>
      <c r="ADP486"/>
      <c r="ADQ486"/>
      <c r="ADR486"/>
      <c r="ADS486"/>
      <c r="ADT486"/>
      <c r="ADU486"/>
      <c r="ADV486"/>
      <c r="ADW486"/>
      <c r="ADX486"/>
      <c r="ADY486"/>
      <c r="ADZ486"/>
      <c r="AEA486"/>
      <c r="AEB486"/>
      <c r="AEC486"/>
      <c r="AED486"/>
      <c r="AEE486"/>
      <c r="AEF486"/>
      <c r="AEG486"/>
      <c r="AEH486"/>
      <c r="AEI486"/>
      <c r="AEJ486"/>
      <c r="AEK486"/>
      <c r="AEL486"/>
      <c r="AEM486"/>
      <c r="AEN486"/>
      <c r="AEO486"/>
      <c r="AEP486"/>
      <c r="AEQ486"/>
      <c r="AER486"/>
      <c r="AES486"/>
      <c r="AET486"/>
      <c r="AEU486"/>
      <c r="AEV486"/>
      <c r="AEW486"/>
      <c r="AEX486"/>
      <c r="AEY486"/>
      <c r="AEZ486"/>
      <c r="AFA486"/>
      <c r="AFB486"/>
      <c r="AFC486"/>
      <c r="AFD486"/>
      <c r="AFE486"/>
      <c r="AFF486"/>
      <c r="AFG486"/>
      <c r="AFH486"/>
      <c r="AFI486"/>
      <c r="AFJ486"/>
      <c r="AFK486"/>
      <c r="AFL486"/>
      <c r="AFM486"/>
      <c r="AFN486"/>
      <c r="AFO486"/>
      <c r="AFP486"/>
      <c r="AFQ486"/>
      <c r="AFR486"/>
      <c r="AFS486"/>
      <c r="AFT486"/>
      <c r="AFU486"/>
      <c r="AFV486"/>
      <c r="AFW486"/>
      <c r="AFX486"/>
      <c r="AFY486"/>
      <c r="AFZ486"/>
      <c r="AGA486"/>
      <c r="AGB486"/>
      <c r="AGC486"/>
      <c r="AGD486"/>
      <c r="AGE486"/>
      <c r="AGF486"/>
      <c r="AGG486"/>
      <c r="AGH486"/>
      <c r="AGI486"/>
      <c r="AGJ486"/>
      <c r="AGK486"/>
      <c r="AGL486"/>
      <c r="AGM486"/>
      <c r="AGN486"/>
      <c r="AGO486"/>
      <c r="AGP486"/>
      <c r="AGQ486"/>
      <c r="AGR486"/>
      <c r="AGS486"/>
      <c r="AGT486"/>
      <c r="AGU486"/>
      <c r="AGV486"/>
      <c r="AGW486"/>
      <c r="AGX486"/>
      <c r="AGY486"/>
      <c r="AGZ486"/>
      <c r="AHA486"/>
      <c r="AHB486"/>
      <c r="AHC486"/>
      <c r="AHD486"/>
      <c r="AHE486"/>
      <c r="AHF486"/>
      <c r="AHG486"/>
      <c r="AHH486"/>
      <c r="AHI486"/>
      <c r="AHJ486"/>
      <c r="AHK486"/>
      <c r="AHL486"/>
      <c r="AHM486"/>
      <c r="AHN486"/>
      <c r="AHO486"/>
      <c r="AHP486"/>
      <c r="AHQ486"/>
      <c r="AHR486"/>
      <c r="AHS486"/>
      <c r="AHT486"/>
      <c r="AHU486"/>
      <c r="AHV486"/>
      <c r="AHW486"/>
      <c r="AHX486"/>
      <c r="AHY486"/>
      <c r="AHZ486"/>
      <c r="AIA486"/>
      <c r="AIB486"/>
      <c r="AIC486"/>
      <c r="AID486"/>
      <c r="AIE486"/>
      <c r="AIF486"/>
      <c r="AIG486"/>
      <c r="AIH486"/>
      <c r="AII486"/>
      <c r="AIJ486"/>
      <c r="AIK486"/>
      <c r="AIL486"/>
      <c r="AIM486"/>
      <c r="AIN486"/>
      <c r="AIO486"/>
      <c r="AIP486"/>
      <c r="AIQ486"/>
      <c r="AIR486"/>
      <c r="AIS486"/>
      <c r="AIT486"/>
      <c r="AIU486"/>
      <c r="AIV486"/>
      <c r="AIW486"/>
      <c r="AIX486"/>
      <c r="AIY486"/>
      <c r="AIZ486"/>
    </row>
    <row r="487" spans="1:936" s="6" customFormat="1" ht="18" customHeight="1" x14ac:dyDescent="0.25">
      <c r="A487" s="34">
        <v>481</v>
      </c>
      <c r="B487" s="16" t="s">
        <v>708</v>
      </c>
      <c r="C487" s="16" t="s">
        <v>872</v>
      </c>
      <c r="D487" s="16" t="s">
        <v>243</v>
      </c>
      <c r="E487" s="16" t="s">
        <v>60</v>
      </c>
      <c r="F487" s="17" t="s">
        <v>880</v>
      </c>
      <c r="G487" s="18">
        <v>25000</v>
      </c>
      <c r="H487" s="16">
        <v>0</v>
      </c>
      <c r="I487" s="19">
        <v>25</v>
      </c>
      <c r="J487" s="45">
        <v>717.5</v>
      </c>
      <c r="K487" s="39">
        <f t="shared" si="89"/>
        <v>1774.9999999999998</v>
      </c>
      <c r="L487" s="29">
        <f t="shared" si="90"/>
        <v>275</v>
      </c>
      <c r="M487" s="44">
        <v>760</v>
      </c>
      <c r="N487" s="19">
        <f t="shared" si="91"/>
        <v>1772.5000000000002</v>
      </c>
      <c r="O487" s="19"/>
      <c r="P487" s="19">
        <f t="shared" si="92"/>
        <v>1477.5</v>
      </c>
      <c r="Q487" s="19">
        <f t="shared" si="93"/>
        <v>1502.5</v>
      </c>
      <c r="R487" s="19">
        <f t="shared" si="94"/>
        <v>3822.5</v>
      </c>
      <c r="S487" s="19">
        <f t="shared" si="88"/>
        <v>23497.5</v>
      </c>
      <c r="T487" s="30" t="s">
        <v>41</v>
      </c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  <c r="ZP487"/>
      <c r="ZQ487"/>
      <c r="ZR487"/>
      <c r="ZS487"/>
      <c r="ZT487"/>
      <c r="ZU487"/>
      <c r="ZV487"/>
      <c r="ZW487"/>
      <c r="ZX487"/>
      <c r="ZY487"/>
      <c r="ZZ487"/>
      <c r="AAA487"/>
      <c r="AAB487"/>
      <c r="AAC487"/>
      <c r="AAD487"/>
      <c r="AAE487"/>
      <c r="AAF487"/>
      <c r="AAG487"/>
      <c r="AAH487"/>
      <c r="AAI487"/>
      <c r="AAJ487"/>
      <c r="AAK487"/>
      <c r="AAL487"/>
      <c r="AAM487"/>
      <c r="AAN487"/>
      <c r="AAO487"/>
      <c r="AAP487"/>
      <c r="AAQ487"/>
      <c r="AAR487"/>
      <c r="AAS487"/>
      <c r="AAT487"/>
      <c r="AAU487"/>
      <c r="AAV487"/>
      <c r="AAW487"/>
      <c r="AAX487"/>
      <c r="AAY487"/>
      <c r="AAZ487"/>
      <c r="ABA487"/>
      <c r="ABB487"/>
      <c r="ABC487"/>
      <c r="ABD487"/>
      <c r="ABE487"/>
      <c r="ABF487"/>
      <c r="ABG487"/>
      <c r="ABH487"/>
      <c r="ABI487"/>
      <c r="ABJ487"/>
      <c r="ABK487"/>
      <c r="ABL487"/>
      <c r="ABM487"/>
      <c r="ABN487"/>
      <c r="ABO487"/>
      <c r="ABP487"/>
      <c r="ABQ487"/>
      <c r="ABR487"/>
      <c r="ABS487"/>
      <c r="ABT487"/>
      <c r="ABU487"/>
      <c r="ABV487"/>
      <c r="ABW487"/>
      <c r="ABX487"/>
      <c r="ABY487"/>
      <c r="ABZ487"/>
      <c r="ACA487"/>
      <c r="ACB487"/>
      <c r="ACC487"/>
      <c r="ACD487"/>
      <c r="ACE487"/>
      <c r="ACF487"/>
      <c r="ACG487"/>
      <c r="ACH487"/>
      <c r="ACI487"/>
      <c r="ACJ487"/>
      <c r="ACK487"/>
      <c r="ACL487"/>
      <c r="ACM487"/>
      <c r="ACN487"/>
      <c r="ACO487"/>
      <c r="ACP487"/>
      <c r="ACQ487"/>
      <c r="ACR487"/>
      <c r="ACS487"/>
      <c r="ACT487"/>
      <c r="ACU487"/>
      <c r="ACV487"/>
      <c r="ACW487"/>
      <c r="ACX487"/>
      <c r="ACY487"/>
      <c r="ACZ487"/>
      <c r="ADA487"/>
      <c r="ADB487"/>
      <c r="ADC487"/>
      <c r="ADD487"/>
      <c r="ADE487"/>
      <c r="ADF487"/>
      <c r="ADG487"/>
      <c r="ADH487"/>
      <c r="ADI487"/>
      <c r="ADJ487"/>
      <c r="ADK487"/>
      <c r="ADL487"/>
      <c r="ADM487"/>
      <c r="ADN487"/>
      <c r="ADO487"/>
      <c r="ADP487"/>
      <c r="ADQ487"/>
      <c r="ADR487"/>
      <c r="ADS487"/>
      <c r="ADT487"/>
      <c r="ADU487"/>
      <c r="ADV487"/>
      <c r="ADW487"/>
      <c r="ADX487"/>
      <c r="ADY487"/>
      <c r="ADZ487"/>
      <c r="AEA487"/>
      <c r="AEB487"/>
      <c r="AEC487"/>
      <c r="AED487"/>
      <c r="AEE487"/>
      <c r="AEF487"/>
      <c r="AEG487"/>
      <c r="AEH487"/>
      <c r="AEI487"/>
      <c r="AEJ487"/>
      <c r="AEK487"/>
      <c r="AEL487"/>
      <c r="AEM487"/>
      <c r="AEN487"/>
      <c r="AEO487"/>
      <c r="AEP487"/>
      <c r="AEQ487"/>
      <c r="AER487"/>
      <c r="AES487"/>
      <c r="AET487"/>
      <c r="AEU487"/>
      <c r="AEV487"/>
      <c r="AEW487"/>
      <c r="AEX487"/>
      <c r="AEY487"/>
      <c r="AEZ487"/>
      <c r="AFA487"/>
      <c r="AFB487"/>
      <c r="AFC487"/>
      <c r="AFD487"/>
      <c r="AFE487"/>
      <c r="AFF487"/>
      <c r="AFG487"/>
      <c r="AFH487"/>
      <c r="AFI487"/>
      <c r="AFJ487"/>
      <c r="AFK487"/>
      <c r="AFL487"/>
      <c r="AFM487"/>
      <c r="AFN487"/>
      <c r="AFO487"/>
      <c r="AFP487"/>
      <c r="AFQ487"/>
      <c r="AFR487"/>
      <c r="AFS487"/>
      <c r="AFT487"/>
      <c r="AFU487"/>
      <c r="AFV487"/>
      <c r="AFW487"/>
      <c r="AFX487"/>
      <c r="AFY487"/>
      <c r="AFZ487"/>
      <c r="AGA487"/>
      <c r="AGB487"/>
      <c r="AGC487"/>
      <c r="AGD487"/>
      <c r="AGE487"/>
      <c r="AGF487"/>
      <c r="AGG487"/>
      <c r="AGH487"/>
      <c r="AGI487"/>
      <c r="AGJ487"/>
      <c r="AGK487"/>
      <c r="AGL487"/>
      <c r="AGM487"/>
      <c r="AGN487"/>
      <c r="AGO487"/>
      <c r="AGP487"/>
      <c r="AGQ487"/>
      <c r="AGR487"/>
      <c r="AGS487"/>
      <c r="AGT487"/>
      <c r="AGU487"/>
      <c r="AGV487"/>
      <c r="AGW487"/>
      <c r="AGX487"/>
      <c r="AGY487"/>
      <c r="AGZ487"/>
      <c r="AHA487"/>
      <c r="AHB487"/>
      <c r="AHC487"/>
      <c r="AHD487"/>
      <c r="AHE487"/>
      <c r="AHF487"/>
      <c r="AHG487"/>
      <c r="AHH487"/>
      <c r="AHI487"/>
      <c r="AHJ487"/>
      <c r="AHK487"/>
      <c r="AHL487"/>
      <c r="AHM487"/>
      <c r="AHN487"/>
      <c r="AHO487"/>
      <c r="AHP487"/>
      <c r="AHQ487"/>
      <c r="AHR487"/>
      <c r="AHS487"/>
      <c r="AHT487"/>
      <c r="AHU487"/>
      <c r="AHV487"/>
      <c r="AHW487"/>
      <c r="AHX487"/>
      <c r="AHY487"/>
      <c r="AHZ487"/>
      <c r="AIA487"/>
      <c r="AIB487"/>
      <c r="AIC487"/>
      <c r="AID487"/>
      <c r="AIE487"/>
      <c r="AIF487"/>
      <c r="AIG487"/>
      <c r="AIH487"/>
      <c r="AII487"/>
      <c r="AIJ487"/>
      <c r="AIK487"/>
      <c r="AIL487"/>
      <c r="AIM487"/>
      <c r="AIN487"/>
      <c r="AIO487"/>
      <c r="AIP487"/>
      <c r="AIQ487"/>
      <c r="AIR487"/>
      <c r="AIS487"/>
      <c r="AIT487"/>
      <c r="AIU487"/>
      <c r="AIV487"/>
      <c r="AIW487"/>
      <c r="AIX487"/>
      <c r="AIY487"/>
      <c r="AIZ487"/>
    </row>
    <row r="488" spans="1:936" s="6" customFormat="1" ht="18" customHeight="1" x14ac:dyDescent="0.25">
      <c r="A488" s="34">
        <v>482</v>
      </c>
      <c r="B488" s="16" t="s">
        <v>717</v>
      </c>
      <c r="C488" s="16" t="s">
        <v>873</v>
      </c>
      <c r="D488" s="16" t="s">
        <v>243</v>
      </c>
      <c r="E488" s="16" t="s">
        <v>39</v>
      </c>
      <c r="F488" s="17" t="s">
        <v>881</v>
      </c>
      <c r="G488" s="18">
        <v>24000</v>
      </c>
      <c r="H488" s="16">
        <v>0</v>
      </c>
      <c r="I488" s="19">
        <v>25</v>
      </c>
      <c r="J488" s="45">
        <v>688.8</v>
      </c>
      <c r="K488" s="39">
        <f t="shared" si="89"/>
        <v>1703.9999999999998</v>
      </c>
      <c r="L488" s="29">
        <f t="shared" si="90"/>
        <v>264</v>
      </c>
      <c r="M488" s="44">
        <v>729.6</v>
      </c>
      <c r="N488" s="19">
        <f t="shared" si="91"/>
        <v>1701.6000000000001</v>
      </c>
      <c r="O488" s="19"/>
      <c r="P488" s="19">
        <f t="shared" si="92"/>
        <v>1418.4</v>
      </c>
      <c r="Q488" s="19">
        <f t="shared" si="93"/>
        <v>1443.4</v>
      </c>
      <c r="R488" s="19">
        <f t="shared" si="94"/>
        <v>3669.6</v>
      </c>
      <c r="S488" s="19">
        <f t="shared" si="88"/>
        <v>22556.6</v>
      </c>
      <c r="T488" s="30" t="s">
        <v>41</v>
      </c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  <c r="XY488"/>
      <c r="XZ488"/>
      <c r="YA488"/>
      <c r="YB488"/>
      <c r="YC488"/>
      <c r="YD488"/>
      <c r="YE488"/>
      <c r="YF488"/>
      <c r="YG488"/>
      <c r="YH488"/>
      <c r="YI488"/>
      <c r="YJ488"/>
      <c r="YK488"/>
      <c r="YL488"/>
      <c r="YM488"/>
      <c r="YN488"/>
      <c r="YO488"/>
      <c r="YP488"/>
      <c r="YQ488"/>
      <c r="YR488"/>
      <c r="YS488"/>
      <c r="YT488"/>
      <c r="YU488"/>
      <c r="YV488"/>
      <c r="YW488"/>
      <c r="YX488"/>
      <c r="YY488"/>
      <c r="YZ488"/>
      <c r="ZA488"/>
      <c r="ZB488"/>
      <c r="ZC488"/>
      <c r="ZD488"/>
      <c r="ZE488"/>
      <c r="ZF488"/>
      <c r="ZG488"/>
      <c r="ZH488"/>
      <c r="ZI488"/>
      <c r="ZJ488"/>
      <c r="ZK488"/>
      <c r="ZL488"/>
      <c r="ZM488"/>
      <c r="ZN488"/>
      <c r="ZO488"/>
      <c r="ZP488"/>
      <c r="ZQ488"/>
      <c r="ZR488"/>
      <c r="ZS488"/>
      <c r="ZT488"/>
      <c r="ZU488"/>
      <c r="ZV488"/>
      <c r="ZW488"/>
      <c r="ZX488"/>
      <c r="ZY488"/>
      <c r="ZZ488"/>
      <c r="AAA488"/>
      <c r="AAB488"/>
      <c r="AAC488"/>
      <c r="AAD488"/>
      <c r="AAE488"/>
      <c r="AAF488"/>
      <c r="AAG488"/>
      <c r="AAH488"/>
      <c r="AAI488"/>
      <c r="AAJ488"/>
      <c r="AAK488"/>
      <c r="AAL488"/>
      <c r="AAM488"/>
      <c r="AAN488"/>
      <c r="AAO488"/>
      <c r="AAP488"/>
      <c r="AAQ488"/>
      <c r="AAR488"/>
      <c r="AAS488"/>
      <c r="AAT488"/>
      <c r="AAU488"/>
      <c r="AAV488"/>
      <c r="AAW488"/>
      <c r="AAX488"/>
      <c r="AAY488"/>
      <c r="AAZ488"/>
      <c r="ABA488"/>
      <c r="ABB488"/>
      <c r="ABC488"/>
      <c r="ABD488"/>
      <c r="ABE488"/>
      <c r="ABF488"/>
      <c r="ABG488"/>
      <c r="ABH488"/>
      <c r="ABI488"/>
      <c r="ABJ488"/>
      <c r="ABK488"/>
      <c r="ABL488"/>
      <c r="ABM488"/>
      <c r="ABN488"/>
      <c r="ABO488"/>
      <c r="ABP488"/>
      <c r="ABQ488"/>
      <c r="ABR488"/>
      <c r="ABS488"/>
      <c r="ABT488"/>
      <c r="ABU488"/>
      <c r="ABV488"/>
      <c r="ABW488"/>
      <c r="ABX488"/>
      <c r="ABY488"/>
      <c r="ABZ488"/>
      <c r="ACA488"/>
      <c r="ACB488"/>
      <c r="ACC488"/>
      <c r="ACD488"/>
      <c r="ACE488"/>
      <c r="ACF488"/>
      <c r="ACG488"/>
      <c r="ACH488"/>
      <c r="ACI488"/>
      <c r="ACJ488"/>
      <c r="ACK488"/>
      <c r="ACL488"/>
      <c r="ACM488"/>
      <c r="ACN488"/>
      <c r="ACO488"/>
      <c r="ACP488"/>
      <c r="ACQ488"/>
      <c r="ACR488"/>
      <c r="ACS488"/>
      <c r="ACT488"/>
      <c r="ACU488"/>
      <c r="ACV488"/>
      <c r="ACW488"/>
      <c r="ACX488"/>
      <c r="ACY488"/>
      <c r="ACZ488"/>
      <c r="ADA488"/>
      <c r="ADB488"/>
      <c r="ADC488"/>
      <c r="ADD488"/>
      <c r="ADE488"/>
      <c r="ADF488"/>
      <c r="ADG488"/>
      <c r="ADH488"/>
      <c r="ADI488"/>
      <c r="ADJ488"/>
      <c r="ADK488"/>
      <c r="ADL488"/>
      <c r="ADM488"/>
      <c r="ADN488"/>
      <c r="ADO488"/>
      <c r="ADP488"/>
      <c r="ADQ488"/>
      <c r="ADR488"/>
      <c r="ADS488"/>
      <c r="ADT488"/>
      <c r="ADU488"/>
      <c r="ADV488"/>
      <c r="ADW488"/>
      <c r="ADX488"/>
      <c r="ADY488"/>
      <c r="ADZ488"/>
      <c r="AEA488"/>
      <c r="AEB488"/>
      <c r="AEC488"/>
      <c r="AED488"/>
      <c r="AEE488"/>
      <c r="AEF488"/>
      <c r="AEG488"/>
      <c r="AEH488"/>
      <c r="AEI488"/>
      <c r="AEJ488"/>
      <c r="AEK488"/>
      <c r="AEL488"/>
      <c r="AEM488"/>
      <c r="AEN488"/>
      <c r="AEO488"/>
      <c r="AEP488"/>
      <c r="AEQ488"/>
      <c r="AER488"/>
      <c r="AES488"/>
      <c r="AET488"/>
      <c r="AEU488"/>
      <c r="AEV488"/>
      <c r="AEW488"/>
      <c r="AEX488"/>
      <c r="AEY488"/>
      <c r="AEZ488"/>
      <c r="AFA488"/>
      <c r="AFB488"/>
      <c r="AFC488"/>
      <c r="AFD488"/>
      <c r="AFE488"/>
      <c r="AFF488"/>
      <c r="AFG488"/>
      <c r="AFH488"/>
      <c r="AFI488"/>
      <c r="AFJ488"/>
      <c r="AFK488"/>
      <c r="AFL488"/>
      <c r="AFM488"/>
      <c r="AFN488"/>
      <c r="AFO488"/>
      <c r="AFP488"/>
      <c r="AFQ488"/>
      <c r="AFR488"/>
      <c r="AFS488"/>
      <c r="AFT488"/>
      <c r="AFU488"/>
      <c r="AFV488"/>
      <c r="AFW488"/>
      <c r="AFX488"/>
      <c r="AFY488"/>
      <c r="AFZ488"/>
      <c r="AGA488"/>
      <c r="AGB488"/>
      <c r="AGC488"/>
      <c r="AGD488"/>
      <c r="AGE488"/>
      <c r="AGF488"/>
      <c r="AGG488"/>
      <c r="AGH488"/>
      <c r="AGI488"/>
      <c r="AGJ488"/>
      <c r="AGK488"/>
      <c r="AGL488"/>
      <c r="AGM488"/>
      <c r="AGN488"/>
      <c r="AGO488"/>
      <c r="AGP488"/>
      <c r="AGQ488"/>
      <c r="AGR488"/>
      <c r="AGS488"/>
      <c r="AGT488"/>
      <c r="AGU488"/>
      <c r="AGV488"/>
      <c r="AGW488"/>
      <c r="AGX488"/>
      <c r="AGY488"/>
      <c r="AGZ488"/>
      <c r="AHA488"/>
      <c r="AHB488"/>
      <c r="AHC488"/>
      <c r="AHD488"/>
      <c r="AHE488"/>
      <c r="AHF488"/>
      <c r="AHG488"/>
      <c r="AHH488"/>
      <c r="AHI488"/>
      <c r="AHJ488"/>
      <c r="AHK488"/>
      <c r="AHL488"/>
      <c r="AHM488"/>
      <c r="AHN488"/>
      <c r="AHO488"/>
      <c r="AHP488"/>
      <c r="AHQ488"/>
      <c r="AHR488"/>
      <c r="AHS488"/>
      <c r="AHT488"/>
      <c r="AHU488"/>
      <c r="AHV488"/>
      <c r="AHW488"/>
      <c r="AHX488"/>
      <c r="AHY488"/>
      <c r="AHZ488"/>
      <c r="AIA488"/>
      <c r="AIB488"/>
      <c r="AIC488"/>
      <c r="AID488"/>
      <c r="AIE488"/>
      <c r="AIF488"/>
      <c r="AIG488"/>
      <c r="AIH488"/>
      <c r="AII488"/>
      <c r="AIJ488"/>
      <c r="AIK488"/>
      <c r="AIL488"/>
      <c r="AIM488"/>
      <c r="AIN488"/>
      <c r="AIO488"/>
      <c r="AIP488"/>
      <c r="AIQ488"/>
      <c r="AIR488"/>
      <c r="AIS488"/>
      <c r="AIT488"/>
      <c r="AIU488"/>
      <c r="AIV488"/>
      <c r="AIW488"/>
      <c r="AIX488"/>
      <c r="AIY488"/>
      <c r="AIZ488"/>
    </row>
    <row r="489" spans="1:936" s="6" customFormat="1" ht="18" customHeight="1" x14ac:dyDescent="0.25">
      <c r="A489" s="34">
        <v>483</v>
      </c>
      <c r="B489" s="16" t="s">
        <v>833</v>
      </c>
      <c r="C489" s="16" t="s">
        <v>872</v>
      </c>
      <c r="D489" s="16" t="s">
        <v>243</v>
      </c>
      <c r="E489" s="16" t="s">
        <v>66</v>
      </c>
      <c r="F489" s="17" t="s">
        <v>876</v>
      </c>
      <c r="G489" s="18">
        <v>18000</v>
      </c>
      <c r="H489" s="16">
        <v>0</v>
      </c>
      <c r="I489" s="19">
        <v>25</v>
      </c>
      <c r="J489" s="45">
        <v>516.6</v>
      </c>
      <c r="K489" s="39">
        <f t="shared" si="89"/>
        <v>1277.9999999999998</v>
      </c>
      <c r="L489" s="29">
        <f t="shared" si="90"/>
        <v>198.00000000000003</v>
      </c>
      <c r="M489" s="44">
        <v>547.20000000000005</v>
      </c>
      <c r="N489" s="19">
        <f t="shared" si="91"/>
        <v>1276.2</v>
      </c>
      <c r="O489" s="19"/>
      <c r="P489" s="19">
        <f t="shared" si="92"/>
        <v>1063.8000000000002</v>
      </c>
      <c r="Q489" s="19">
        <f t="shared" si="93"/>
        <v>1088.8000000000002</v>
      </c>
      <c r="R489" s="19">
        <f t="shared" si="94"/>
        <v>2752.2</v>
      </c>
      <c r="S489" s="19">
        <f t="shared" si="88"/>
        <v>16911.2</v>
      </c>
      <c r="T489" s="30" t="s">
        <v>41</v>
      </c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  <c r="ADN489"/>
      <c r="ADO489"/>
      <c r="ADP489"/>
      <c r="ADQ489"/>
      <c r="ADR489"/>
      <c r="ADS489"/>
      <c r="ADT489"/>
      <c r="ADU489"/>
      <c r="ADV489"/>
      <c r="ADW489"/>
      <c r="ADX489"/>
      <c r="ADY489"/>
      <c r="ADZ489"/>
      <c r="AEA489"/>
      <c r="AEB489"/>
      <c r="AEC489"/>
      <c r="AED489"/>
      <c r="AEE489"/>
      <c r="AEF489"/>
      <c r="AEG489"/>
      <c r="AEH489"/>
      <c r="AEI489"/>
      <c r="AEJ489"/>
      <c r="AEK489"/>
      <c r="AEL489"/>
      <c r="AEM489"/>
      <c r="AEN489"/>
      <c r="AEO489"/>
      <c r="AEP489"/>
      <c r="AEQ489"/>
      <c r="AER489"/>
      <c r="AES489"/>
      <c r="AET489"/>
      <c r="AEU489"/>
      <c r="AEV489"/>
      <c r="AEW489"/>
      <c r="AEX489"/>
      <c r="AEY489"/>
      <c r="AEZ489"/>
      <c r="AFA489"/>
      <c r="AFB489"/>
      <c r="AFC489"/>
      <c r="AFD489"/>
      <c r="AFE489"/>
      <c r="AFF489"/>
      <c r="AFG489"/>
      <c r="AFH489"/>
      <c r="AFI489"/>
      <c r="AFJ489"/>
      <c r="AFK489"/>
      <c r="AFL489"/>
      <c r="AFM489"/>
      <c r="AFN489"/>
      <c r="AFO489"/>
      <c r="AFP489"/>
      <c r="AFQ489"/>
      <c r="AFR489"/>
      <c r="AFS489"/>
      <c r="AFT489"/>
      <c r="AFU489"/>
      <c r="AFV489"/>
      <c r="AFW489"/>
      <c r="AFX489"/>
      <c r="AFY489"/>
      <c r="AFZ489"/>
      <c r="AGA489"/>
      <c r="AGB489"/>
      <c r="AGC489"/>
      <c r="AGD489"/>
      <c r="AGE489"/>
      <c r="AGF489"/>
      <c r="AGG489"/>
      <c r="AGH489"/>
      <c r="AGI489"/>
      <c r="AGJ489"/>
      <c r="AGK489"/>
      <c r="AGL489"/>
      <c r="AGM489"/>
      <c r="AGN489"/>
      <c r="AGO489"/>
      <c r="AGP489"/>
      <c r="AGQ489"/>
      <c r="AGR489"/>
      <c r="AGS489"/>
      <c r="AGT489"/>
      <c r="AGU489"/>
      <c r="AGV489"/>
      <c r="AGW489"/>
      <c r="AGX489"/>
      <c r="AGY489"/>
      <c r="AGZ489"/>
      <c r="AHA489"/>
      <c r="AHB489"/>
      <c r="AHC489"/>
      <c r="AHD489"/>
      <c r="AHE489"/>
      <c r="AHF489"/>
      <c r="AHG489"/>
      <c r="AHH489"/>
      <c r="AHI489"/>
      <c r="AHJ489"/>
      <c r="AHK489"/>
      <c r="AHL489"/>
      <c r="AHM489"/>
      <c r="AHN489"/>
      <c r="AHO489"/>
      <c r="AHP489"/>
      <c r="AHQ489"/>
      <c r="AHR489"/>
      <c r="AHS489"/>
      <c r="AHT489"/>
      <c r="AHU489"/>
      <c r="AHV489"/>
      <c r="AHW489"/>
      <c r="AHX489"/>
      <c r="AHY489"/>
      <c r="AHZ489"/>
      <c r="AIA489"/>
      <c r="AIB489"/>
      <c r="AIC489"/>
      <c r="AID489"/>
      <c r="AIE489"/>
      <c r="AIF489"/>
      <c r="AIG489"/>
      <c r="AIH489"/>
      <c r="AII489"/>
      <c r="AIJ489"/>
      <c r="AIK489"/>
      <c r="AIL489"/>
      <c r="AIM489"/>
      <c r="AIN489"/>
      <c r="AIO489"/>
      <c r="AIP489"/>
      <c r="AIQ489"/>
      <c r="AIR489"/>
      <c r="AIS489"/>
      <c r="AIT489"/>
      <c r="AIU489"/>
      <c r="AIV489"/>
      <c r="AIW489"/>
      <c r="AIX489"/>
      <c r="AIY489"/>
      <c r="AIZ489"/>
    </row>
    <row r="490" spans="1:936" s="6" customFormat="1" ht="18" customHeight="1" x14ac:dyDescent="0.25">
      <c r="A490" s="34">
        <v>484</v>
      </c>
      <c r="B490" s="16" t="s">
        <v>1003</v>
      </c>
      <c r="C490" s="16" t="s">
        <v>872</v>
      </c>
      <c r="D490" s="16" t="s">
        <v>243</v>
      </c>
      <c r="E490" s="16" t="s">
        <v>66</v>
      </c>
      <c r="F490" s="17" t="s">
        <v>876</v>
      </c>
      <c r="G490" s="18">
        <v>8400</v>
      </c>
      <c r="H490" s="16">
        <v>0</v>
      </c>
      <c r="I490" s="19">
        <v>25</v>
      </c>
      <c r="J490" s="45">
        <v>241.08</v>
      </c>
      <c r="K490" s="39">
        <f t="shared" si="89"/>
        <v>596.4</v>
      </c>
      <c r="L490" s="29">
        <f t="shared" si="90"/>
        <v>92.4</v>
      </c>
      <c r="M490" s="44">
        <v>255.36</v>
      </c>
      <c r="N490" s="19">
        <f t="shared" si="91"/>
        <v>595.56000000000006</v>
      </c>
      <c r="O490" s="19"/>
      <c r="P490" s="19">
        <f t="shared" si="92"/>
        <v>496.44000000000005</v>
      </c>
      <c r="Q490" s="19">
        <f t="shared" si="93"/>
        <v>521.44000000000005</v>
      </c>
      <c r="R490" s="19">
        <f t="shared" si="94"/>
        <v>1284.3600000000001</v>
      </c>
      <c r="S490" s="19">
        <f t="shared" si="88"/>
        <v>7878.5599999999995</v>
      </c>
      <c r="T490" s="30" t="s">
        <v>41</v>
      </c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  <c r="AAZ490"/>
      <c r="ABA490"/>
      <c r="ABB490"/>
      <c r="ABC490"/>
      <c r="ABD490"/>
      <c r="ABE490"/>
      <c r="ABF490"/>
      <c r="ABG490"/>
      <c r="ABH490"/>
      <c r="ABI490"/>
      <c r="ABJ490"/>
      <c r="ABK490"/>
      <c r="ABL490"/>
      <c r="ABM490"/>
      <c r="ABN490"/>
      <c r="ABO490"/>
      <c r="ABP490"/>
      <c r="ABQ490"/>
      <c r="ABR490"/>
      <c r="ABS490"/>
      <c r="ABT490"/>
      <c r="ABU490"/>
      <c r="ABV490"/>
      <c r="ABW490"/>
      <c r="ABX490"/>
      <c r="ABY490"/>
      <c r="ABZ490"/>
      <c r="ACA490"/>
      <c r="ACB490"/>
      <c r="ACC490"/>
      <c r="ACD490"/>
      <c r="ACE490"/>
      <c r="ACF490"/>
      <c r="ACG490"/>
      <c r="ACH490"/>
      <c r="ACI490"/>
      <c r="ACJ490"/>
      <c r="ACK490"/>
      <c r="ACL490"/>
      <c r="ACM490"/>
      <c r="ACN490"/>
      <c r="ACO490"/>
      <c r="ACP490"/>
      <c r="ACQ490"/>
      <c r="ACR490"/>
      <c r="ACS490"/>
      <c r="ACT490"/>
      <c r="ACU490"/>
      <c r="ACV490"/>
      <c r="ACW490"/>
      <c r="ACX490"/>
      <c r="ACY490"/>
      <c r="ACZ490"/>
      <c r="ADA490"/>
      <c r="ADB490"/>
      <c r="ADC490"/>
      <c r="ADD490"/>
      <c r="ADE490"/>
      <c r="ADF490"/>
      <c r="ADG490"/>
      <c r="ADH490"/>
      <c r="ADI490"/>
      <c r="ADJ490"/>
      <c r="ADK490"/>
      <c r="ADL490"/>
      <c r="ADM490"/>
      <c r="ADN490"/>
      <c r="ADO490"/>
      <c r="ADP490"/>
      <c r="ADQ490"/>
      <c r="ADR490"/>
      <c r="ADS490"/>
      <c r="ADT490"/>
      <c r="ADU490"/>
      <c r="ADV490"/>
      <c r="ADW490"/>
      <c r="ADX490"/>
      <c r="ADY490"/>
      <c r="ADZ490"/>
      <c r="AEA490"/>
      <c r="AEB490"/>
      <c r="AEC490"/>
      <c r="AED490"/>
      <c r="AEE490"/>
      <c r="AEF490"/>
      <c r="AEG490"/>
      <c r="AEH490"/>
      <c r="AEI490"/>
      <c r="AEJ490"/>
      <c r="AEK490"/>
      <c r="AEL490"/>
      <c r="AEM490"/>
      <c r="AEN490"/>
      <c r="AEO490"/>
      <c r="AEP490"/>
      <c r="AEQ490"/>
      <c r="AER490"/>
      <c r="AES490"/>
      <c r="AET490"/>
      <c r="AEU490"/>
      <c r="AEV490"/>
      <c r="AEW490"/>
      <c r="AEX490"/>
      <c r="AEY490"/>
      <c r="AEZ490"/>
      <c r="AFA490"/>
      <c r="AFB490"/>
      <c r="AFC490"/>
      <c r="AFD490"/>
      <c r="AFE490"/>
      <c r="AFF490"/>
      <c r="AFG490"/>
      <c r="AFH490"/>
      <c r="AFI490"/>
      <c r="AFJ490"/>
      <c r="AFK490"/>
      <c r="AFL490"/>
      <c r="AFM490"/>
      <c r="AFN490"/>
      <c r="AFO490"/>
      <c r="AFP490"/>
      <c r="AFQ490"/>
      <c r="AFR490"/>
      <c r="AFS490"/>
      <c r="AFT490"/>
      <c r="AFU490"/>
      <c r="AFV490"/>
      <c r="AFW490"/>
      <c r="AFX490"/>
      <c r="AFY490"/>
      <c r="AFZ490"/>
      <c r="AGA490"/>
      <c r="AGB490"/>
      <c r="AGC490"/>
      <c r="AGD490"/>
      <c r="AGE490"/>
      <c r="AGF490"/>
      <c r="AGG490"/>
      <c r="AGH490"/>
      <c r="AGI490"/>
      <c r="AGJ490"/>
      <c r="AGK490"/>
      <c r="AGL490"/>
      <c r="AGM490"/>
      <c r="AGN490"/>
      <c r="AGO490"/>
      <c r="AGP490"/>
      <c r="AGQ490"/>
      <c r="AGR490"/>
      <c r="AGS490"/>
      <c r="AGT490"/>
      <c r="AGU490"/>
      <c r="AGV490"/>
      <c r="AGW490"/>
      <c r="AGX490"/>
      <c r="AGY490"/>
      <c r="AGZ490"/>
      <c r="AHA490"/>
      <c r="AHB490"/>
      <c r="AHC490"/>
      <c r="AHD490"/>
      <c r="AHE490"/>
      <c r="AHF490"/>
      <c r="AHG490"/>
      <c r="AHH490"/>
      <c r="AHI490"/>
      <c r="AHJ490"/>
      <c r="AHK490"/>
      <c r="AHL490"/>
      <c r="AHM490"/>
      <c r="AHN490"/>
      <c r="AHO490"/>
      <c r="AHP490"/>
      <c r="AHQ490"/>
      <c r="AHR490"/>
      <c r="AHS490"/>
      <c r="AHT490"/>
      <c r="AHU490"/>
      <c r="AHV490"/>
      <c r="AHW490"/>
      <c r="AHX490"/>
      <c r="AHY490"/>
      <c r="AHZ490"/>
      <c r="AIA490"/>
      <c r="AIB490"/>
      <c r="AIC490"/>
      <c r="AID490"/>
      <c r="AIE490"/>
      <c r="AIF490"/>
      <c r="AIG490"/>
      <c r="AIH490"/>
      <c r="AII490"/>
      <c r="AIJ490"/>
      <c r="AIK490"/>
      <c r="AIL490"/>
      <c r="AIM490"/>
      <c r="AIN490"/>
      <c r="AIO490"/>
      <c r="AIP490"/>
      <c r="AIQ490"/>
      <c r="AIR490"/>
      <c r="AIS490"/>
      <c r="AIT490"/>
      <c r="AIU490"/>
      <c r="AIV490"/>
      <c r="AIW490"/>
      <c r="AIX490"/>
      <c r="AIY490"/>
      <c r="AIZ490"/>
    </row>
    <row r="491" spans="1:936" s="6" customFormat="1" ht="18" customHeight="1" x14ac:dyDescent="0.25">
      <c r="A491" s="34">
        <v>485</v>
      </c>
      <c r="B491" s="16" t="s">
        <v>705</v>
      </c>
      <c r="C491" s="16" t="s">
        <v>872</v>
      </c>
      <c r="D491" s="16" t="s">
        <v>243</v>
      </c>
      <c r="E491" s="16" t="s">
        <v>176</v>
      </c>
      <c r="F491" s="17" t="s">
        <v>881</v>
      </c>
      <c r="G491" s="18">
        <v>46000</v>
      </c>
      <c r="H491" s="38">
        <v>1289.46</v>
      </c>
      <c r="I491" s="19">
        <v>25</v>
      </c>
      <c r="J491" s="45">
        <v>1320.2</v>
      </c>
      <c r="K491" s="39">
        <f t="shared" si="89"/>
        <v>3265.9999999999995</v>
      </c>
      <c r="L491" s="29">
        <f t="shared" si="90"/>
        <v>506.00000000000006</v>
      </c>
      <c r="M491" s="44">
        <v>1398.4</v>
      </c>
      <c r="N491" s="19">
        <f t="shared" si="91"/>
        <v>3261.4</v>
      </c>
      <c r="O491" s="19"/>
      <c r="P491" s="19">
        <f t="shared" si="92"/>
        <v>2718.6000000000004</v>
      </c>
      <c r="Q491" s="19">
        <f t="shared" si="93"/>
        <v>4033.06</v>
      </c>
      <c r="R491" s="19">
        <f t="shared" si="94"/>
        <v>7033.4</v>
      </c>
      <c r="S491" s="19">
        <f t="shared" si="88"/>
        <v>41966.94</v>
      </c>
      <c r="T491" s="30" t="s">
        <v>41</v>
      </c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  <c r="ABX491"/>
      <c r="ABY491"/>
      <c r="ABZ491"/>
      <c r="ACA491"/>
      <c r="ACB491"/>
      <c r="ACC491"/>
      <c r="ACD491"/>
      <c r="ACE491"/>
      <c r="ACF491"/>
      <c r="ACG491"/>
      <c r="ACH491"/>
      <c r="ACI491"/>
      <c r="ACJ491"/>
      <c r="ACK491"/>
      <c r="ACL491"/>
      <c r="ACM491"/>
      <c r="ACN491"/>
      <c r="ACO491"/>
      <c r="ACP491"/>
      <c r="ACQ491"/>
      <c r="ACR491"/>
      <c r="ACS491"/>
      <c r="ACT491"/>
      <c r="ACU491"/>
      <c r="ACV491"/>
      <c r="ACW491"/>
      <c r="ACX491"/>
      <c r="ACY491"/>
      <c r="ACZ491"/>
      <c r="ADA491"/>
      <c r="ADB491"/>
      <c r="ADC491"/>
      <c r="ADD491"/>
      <c r="ADE491"/>
      <c r="ADF491"/>
      <c r="ADG491"/>
      <c r="ADH491"/>
      <c r="ADI491"/>
      <c r="ADJ491"/>
      <c r="ADK491"/>
      <c r="ADL491"/>
      <c r="ADM491"/>
      <c r="ADN491"/>
      <c r="ADO491"/>
      <c r="ADP491"/>
      <c r="ADQ491"/>
      <c r="ADR491"/>
      <c r="ADS491"/>
      <c r="ADT491"/>
      <c r="ADU491"/>
      <c r="ADV491"/>
      <c r="ADW491"/>
      <c r="ADX491"/>
      <c r="ADY491"/>
      <c r="ADZ491"/>
      <c r="AEA491"/>
      <c r="AEB491"/>
      <c r="AEC491"/>
      <c r="AED491"/>
      <c r="AEE491"/>
      <c r="AEF491"/>
      <c r="AEG491"/>
      <c r="AEH491"/>
      <c r="AEI491"/>
      <c r="AEJ491"/>
      <c r="AEK491"/>
      <c r="AEL491"/>
      <c r="AEM491"/>
      <c r="AEN491"/>
      <c r="AEO491"/>
      <c r="AEP491"/>
      <c r="AEQ491"/>
      <c r="AER491"/>
      <c r="AES491"/>
      <c r="AET491"/>
      <c r="AEU491"/>
      <c r="AEV491"/>
      <c r="AEW491"/>
      <c r="AEX491"/>
      <c r="AEY491"/>
      <c r="AEZ491"/>
      <c r="AFA491"/>
      <c r="AFB491"/>
      <c r="AFC491"/>
      <c r="AFD491"/>
      <c r="AFE491"/>
      <c r="AFF491"/>
      <c r="AFG491"/>
      <c r="AFH491"/>
      <c r="AFI491"/>
      <c r="AFJ491"/>
      <c r="AFK491"/>
      <c r="AFL491"/>
      <c r="AFM491"/>
      <c r="AFN491"/>
      <c r="AFO491"/>
      <c r="AFP491"/>
      <c r="AFQ491"/>
      <c r="AFR491"/>
      <c r="AFS491"/>
      <c r="AFT491"/>
      <c r="AFU491"/>
      <c r="AFV491"/>
      <c r="AFW491"/>
      <c r="AFX491"/>
      <c r="AFY491"/>
      <c r="AFZ491"/>
      <c r="AGA491"/>
      <c r="AGB491"/>
      <c r="AGC491"/>
      <c r="AGD491"/>
      <c r="AGE491"/>
      <c r="AGF491"/>
      <c r="AGG491"/>
      <c r="AGH491"/>
      <c r="AGI491"/>
      <c r="AGJ491"/>
      <c r="AGK491"/>
      <c r="AGL491"/>
      <c r="AGM491"/>
      <c r="AGN491"/>
      <c r="AGO491"/>
      <c r="AGP491"/>
      <c r="AGQ491"/>
      <c r="AGR491"/>
      <c r="AGS491"/>
      <c r="AGT491"/>
      <c r="AGU491"/>
      <c r="AGV491"/>
      <c r="AGW491"/>
      <c r="AGX491"/>
      <c r="AGY491"/>
      <c r="AGZ491"/>
      <c r="AHA491"/>
      <c r="AHB491"/>
      <c r="AHC491"/>
      <c r="AHD491"/>
      <c r="AHE491"/>
      <c r="AHF491"/>
      <c r="AHG491"/>
      <c r="AHH491"/>
      <c r="AHI491"/>
      <c r="AHJ491"/>
      <c r="AHK491"/>
      <c r="AHL491"/>
      <c r="AHM491"/>
      <c r="AHN491"/>
      <c r="AHO491"/>
      <c r="AHP491"/>
      <c r="AHQ491"/>
      <c r="AHR491"/>
      <c r="AHS491"/>
      <c r="AHT491"/>
      <c r="AHU491"/>
      <c r="AHV491"/>
      <c r="AHW491"/>
      <c r="AHX491"/>
      <c r="AHY491"/>
      <c r="AHZ491"/>
      <c r="AIA491"/>
      <c r="AIB491"/>
      <c r="AIC491"/>
      <c r="AID491"/>
      <c r="AIE491"/>
      <c r="AIF491"/>
      <c r="AIG491"/>
      <c r="AIH491"/>
      <c r="AII491"/>
      <c r="AIJ491"/>
      <c r="AIK491"/>
      <c r="AIL491"/>
      <c r="AIM491"/>
      <c r="AIN491"/>
      <c r="AIO491"/>
      <c r="AIP491"/>
      <c r="AIQ491"/>
      <c r="AIR491"/>
      <c r="AIS491"/>
      <c r="AIT491"/>
      <c r="AIU491"/>
      <c r="AIV491"/>
      <c r="AIW491"/>
      <c r="AIX491"/>
      <c r="AIY491"/>
      <c r="AIZ491"/>
    </row>
    <row r="492" spans="1:936" s="6" customFormat="1" ht="18" customHeight="1" x14ac:dyDescent="0.25">
      <c r="A492" s="34">
        <v>486</v>
      </c>
      <c r="B492" s="16" t="s">
        <v>835</v>
      </c>
      <c r="C492" s="16" t="s">
        <v>872</v>
      </c>
      <c r="D492" s="16" t="s">
        <v>243</v>
      </c>
      <c r="E492" s="16" t="s">
        <v>176</v>
      </c>
      <c r="F492" s="17" t="s">
        <v>876</v>
      </c>
      <c r="G492" s="18">
        <v>16000</v>
      </c>
      <c r="H492" s="16">
        <v>0</v>
      </c>
      <c r="I492" s="19">
        <v>25</v>
      </c>
      <c r="J492" s="45">
        <v>459.2</v>
      </c>
      <c r="K492" s="39">
        <f t="shared" si="89"/>
        <v>1136</v>
      </c>
      <c r="L492" s="29">
        <f t="shared" si="90"/>
        <v>176.00000000000003</v>
      </c>
      <c r="M492" s="44">
        <v>486.4</v>
      </c>
      <c r="N492" s="19">
        <f t="shared" si="91"/>
        <v>1134.4000000000001</v>
      </c>
      <c r="O492" s="19"/>
      <c r="P492" s="19">
        <f t="shared" si="92"/>
        <v>945.59999999999991</v>
      </c>
      <c r="Q492" s="19">
        <f t="shared" si="93"/>
        <v>970.59999999999991</v>
      </c>
      <c r="R492" s="19">
        <f t="shared" si="94"/>
        <v>2446.4</v>
      </c>
      <c r="S492" s="19">
        <f t="shared" si="88"/>
        <v>15029.4</v>
      </c>
      <c r="T492" s="30" t="s">
        <v>41</v>
      </c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  <c r="ABZ492"/>
      <c r="ACA492"/>
      <c r="ACB492"/>
      <c r="ACC492"/>
      <c r="ACD492"/>
      <c r="ACE492"/>
      <c r="ACF492"/>
      <c r="ACG492"/>
      <c r="ACH492"/>
      <c r="ACI492"/>
      <c r="ACJ492"/>
      <c r="ACK492"/>
      <c r="ACL492"/>
      <c r="ACM492"/>
      <c r="ACN492"/>
      <c r="ACO492"/>
      <c r="ACP492"/>
      <c r="ACQ492"/>
      <c r="ACR492"/>
      <c r="ACS492"/>
      <c r="ACT492"/>
      <c r="ACU492"/>
      <c r="ACV492"/>
      <c r="ACW492"/>
      <c r="ACX492"/>
      <c r="ACY492"/>
      <c r="ACZ492"/>
      <c r="ADA492"/>
      <c r="ADB492"/>
      <c r="ADC492"/>
      <c r="ADD492"/>
      <c r="ADE492"/>
      <c r="ADF492"/>
      <c r="ADG492"/>
      <c r="ADH492"/>
      <c r="ADI492"/>
      <c r="ADJ492"/>
      <c r="ADK492"/>
      <c r="ADL492"/>
      <c r="ADM492"/>
      <c r="ADN492"/>
      <c r="ADO492"/>
      <c r="ADP492"/>
      <c r="ADQ492"/>
      <c r="ADR492"/>
      <c r="ADS492"/>
      <c r="ADT492"/>
      <c r="ADU492"/>
      <c r="ADV492"/>
      <c r="ADW492"/>
      <c r="ADX492"/>
      <c r="ADY492"/>
      <c r="ADZ492"/>
      <c r="AEA492"/>
      <c r="AEB492"/>
      <c r="AEC492"/>
      <c r="AED492"/>
      <c r="AEE492"/>
      <c r="AEF492"/>
      <c r="AEG492"/>
      <c r="AEH492"/>
      <c r="AEI492"/>
      <c r="AEJ492"/>
      <c r="AEK492"/>
      <c r="AEL492"/>
      <c r="AEM492"/>
      <c r="AEN492"/>
      <c r="AEO492"/>
      <c r="AEP492"/>
      <c r="AEQ492"/>
      <c r="AER492"/>
      <c r="AES492"/>
      <c r="AET492"/>
      <c r="AEU492"/>
      <c r="AEV492"/>
      <c r="AEW492"/>
      <c r="AEX492"/>
      <c r="AEY492"/>
      <c r="AEZ492"/>
      <c r="AFA492"/>
      <c r="AFB492"/>
      <c r="AFC492"/>
      <c r="AFD492"/>
      <c r="AFE492"/>
      <c r="AFF492"/>
      <c r="AFG492"/>
      <c r="AFH492"/>
      <c r="AFI492"/>
      <c r="AFJ492"/>
      <c r="AFK492"/>
      <c r="AFL492"/>
      <c r="AFM492"/>
      <c r="AFN492"/>
      <c r="AFO492"/>
      <c r="AFP492"/>
      <c r="AFQ492"/>
      <c r="AFR492"/>
      <c r="AFS492"/>
      <c r="AFT492"/>
      <c r="AFU492"/>
      <c r="AFV492"/>
      <c r="AFW492"/>
      <c r="AFX492"/>
      <c r="AFY492"/>
      <c r="AFZ492"/>
      <c r="AGA492"/>
      <c r="AGB492"/>
      <c r="AGC492"/>
      <c r="AGD492"/>
      <c r="AGE492"/>
      <c r="AGF492"/>
      <c r="AGG492"/>
      <c r="AGH492"/>
      <c r="AGI492"/>
      <c r="AGJ492"/>
      <c r="AGK492"/>
      <c r="AGL492"/>
      <c r="AGM492"/>
      <c r="AGN492"/>
      <c r="AGO492"/>
      <c r="AGP492"/>
      <c r="AGQ492"/>
      <c r="AGR492"/>
      <c r="AGS492"/>
      <c r="AGT492"/>
      <c r="AGU492"/>
      <c r="AGV492"/>
      <c r="AGW492"/>
      <c r="AGX492"/>
      <c r="AGY492"/>
      <c r="AGZ492"/>
      <c r="AHA492"/>
      <c r="AHB492"/>
      <c r="AHC492"/>
      <c r="AHD492"/>
      <c r="AHE492"/>
      <c r="AHF492"/>
      <c r="AHG492"/>
      <c r="AHH492"/>
      <c r="AHI492"/>
      <c r="AHJ492"/>
      <c r="AHK492"/>
      <c r="AHL492"/>
      <c r="AHM492"/>
      <c r="AHN492"/>
      <c r="AHO492"/>
      <c r="AHP492"/>
      <c r="AHQ492"/>
      <c r="AHR492"/>
      <c r="AHS492"/>
      <c r="AHT492"/>
      <c r="AHU492"/>
      <c r="AHV492"/>
      <c r="AHW492"/>
      <c r="AHX492"/>
      <c r="AHY492"/>
      <c r="AHZ492"/>
      <c r="AIA492"/>
      <c r="AIB492"/>
      <c r="AIC492"/>
      <c r="AID492"/>
      <c r="AIE492"/>
      <c r="AIF492"/>
      <c r="AIG492"/>
      <c r="AIH492"/>
      <c r="AII492"/>
      <c r="AIJ492"/>
      <c r="AIK492"/>
      <c r="AIL492"/>
      <c r="AIM492"/>
      <c r="AIN492"/>
      <c r="AIO492"/>
      <c r="AIP492"/>
      <c r="AIQ492"/>
      <c r="AIR492"/>
      <c r="AIS492"/>
      <c r="AIT492"/>
      <c r="AIU492"/>
      <c r="AIV492"/>
      <c r="AIW492"/>
      <c r="AIX492"/>
      <c r="AIY492"/>
      <c r="AIZ492"/>
    </row>
    <row r="493" spans="1:936" s="6" customFormat="1" ht="18" customHeight="1" x14ac:dyDescent="0.25">
      <c r="A493" s="34">
        <v>487</v>
      </c>
      <c r="B493" s="16" t="s">
        <v>915</v>
      </c>
      <c r="C493" s="16" t="s">
        <v>873</v>
      </c>
      <c r="D493" s="16" t="s">
        <v>243</v>
      </c>
      <c r="E493" s="16" t="s">
        <v>65</v>
      </c>
      <c r="F493" s="17" t="s">
        <v>876</v>
      </c>
      <c r="G493" s="18">
        <v>25000</v>
      </c>
      <c r="H493" s="16">
        <v>0</v>
      </c>
      <c r="I493" s="19">
        <v>25</v>
      </c>
      <c r="J493" s="45">
        <v>717.5</v>
      </c>
      <c r="K493" s="39">
        <f t="shared" si="89"/>
        <v>1774.9999999999998</v>
      </c>
      <c r="L493" s="29">
        <f t="shared" si="90"/>
        <v>275</v>
      </c>
      <c r="M493" s="44">
        <v>760</v>
      </c>
      <c r="N493" s="19">
        <f t="shared" si="91"/>
        <v>1772.5000000000002</v>
      </c>
      <c r="O493" s="19"/>
      <c r="P493" s="19">
        <f t="shared" si="92"/>
        <v>1477.5</v>
      </c>
      <c r="Q493" s="19">
        <f t="shared" si="93"/>
        <v>1502.5</v>
      </c>
      <c r="R493" s="19">
        <f t="shared" si="94"/>
        <v>3822.5</v>
      </c>
      <c r="S493" s="19">
        <f t="shared" si="88"/>
        <v>23497.5</v>
      </c>
      <c r="T493" s="30" t="s">
        <v>41</v>
      </c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  <c r="ADN493"/>
      <c r="ADO493"/>
      <c r="ADP493"/>
      <c r="ADQ493"/>
      <c r="ADR493"/>
      <c r="ADS493"/>
      <c r="ADT493"/>
      <c r="ADU493"/>
      <c r="ADV493"/>
      <c r="ADW493"/>
      <c r="ADX493"/>
      <c r="ADY493"/>
      <c r="ADZ493"/>
      <c r="AEA493"/>
      <c r="AEB493"/>
      <c r="AEC493"/>
      <c r="AED493"/>
      <c r="AEE493"/>
      <c r="AEF493"/>
      <c r="AEG493"/>
      <c r="AEH493"/>
      <c r="AEI493"/>
      <c r="AEJ493"/>
      <c r="AEK493"/>
      <c r="AEL493"/>
      <c r="AEM493"/>
      <c r="AEN493"/>
      <c r="AEO493"/>
      <c r="AEP493"/>
      <c r="AEQ493"/>
      <c r="AER493"/>
      <c r="AES493"/>
      <c r="AET493"/>
      <c r="AEU493"/>
      <c r="AEV493"/>
      <c r="AEW493"/>
      <c r="AEX493"/>
      <c r="AEY493"/>
      <c r="AEZ493"/>
      <c r="AFA493"/>
      <c r="AFB493"/>
      <c r="AFC493"/>
      <c r="AFD493"/>
      <c r="AFE493"/>
      <c r="AFF493"/>
      <c r="AFG493"/>
      <c r="AFH493"/>
      <c r="AFI493"/>
      <c r="AFJ493"/>
      <c r="AFK493"/>
      <c r="AFL493"/>
      <c r="AFM493"/>
      <c r="AFN493"/>
      <c r="AFO493"/>
      <c r="AFP493"/>
      <c r="AFQ493"/>
      <c r="AFR493"/>
      <c r="AFS493"/>
      <c r="AFT493"/>
      <c r="AFU493"/>
      <c r="AFV493"/>
      <c r="AFW493"/>
      <c r="AFX493"/>
      <c r="AFY493"/>
      <c r="AFZ493"/>
      <c r="AGA493"/>
      <c r="AGB493"/>
      <c r="AGC493"/>
      <c r="AGD493"/>
      <c r="AGE493"/>
      <c r="AGF493"/>
      <c r="AGG493"/>
      <c r="AGH493"/>
      <c r="AGI493"/>
      <c r="AGJ493"/>
      <c r="AGK493"/>
      <c r="AGL493"/>
      <c r="AGM493"/>
      <c r="AGN493"/>
      <c r="AGO493"/>
      <c r="AGP493"/>
      <c r="AGQ493"/>
      <c r="AGR493"/>
      <c r="AGS493"/>
      <c r="AGT493"/>
      <c r="AGU493"/>
      <c r="AGV493"/>
      <c r="AGW493"/>
      <c r="AGX493"/>
      <c r="AGY493"/>
      <c r="AGZ493"/>
      <c r="AHA493"/>
      <c r="AHB493"/>
      <c r="AHC493"/>
      <c r="AHD493"/>
      <c r="AHE493"/>
      <c r="AHF493"/>
      <c r="AHG493"/>
      <c r="AHH493"/>
      <c r="AHI493"/>
      <c r="AHJ493"/>
      <c r="AHK493"/>
      <c r="AHL493"/>
      <c r="AHM493"/>
      <c r="AHN493"/>
      <c r="AHO493"/>
      <c r="AHP493"/>
      <c r="AHQ493"/>
      <c r="AHR493"/>
      <c r="AHS493"/>
      <c r="AHT493"/>
      <c r="AHU493"/>
      <c r="AHV493"/>
      <c r="AHW493"/>
      <c r="AHX493"/>
      <c r="AHY493"/>
      <c r="AHZ493"/>
      <c r="AIA493"/>
      <c r="AIB493"/>
      <c r="AIC493"/>
      <c r="AID493"/>
      <c r="AIE493"/>
      <c r="AIF493"/>
      <c r="AIG493"/>
      <c r="AIH493"/>
      <c r="AII493"/>
      <c r="AIJ493"/>
      <c r="AIK493"/>
      <c r="AIL493"/>
      <c r="AIM493"/>
      <c r="AIN493"/>
      <c r="AIO493"/>
      <c r="AIP493"/>
      <c r="AIQ493"/>
      <c r="AIR493"/>
      <c r="AIS493"/>
      <c r="AIT493"/>
      <c r="AIU493"/>
      <c r="AIV493"/>
      <c r="AIW493"/>
      <c r="AIX493"/>
      <c r="AIY493"/>
      <c r="AIZ493"/>
    </row>
    <row r="494" spans="1:936" s="6" customFormat="1" ht="18" customHeight="1" x14ac:dyDescent="0.25">
      <c r="A494" s="34">
        <v>488</v>
      </c>
      <c r="B494" s="16" t="s">
        <v>942</v>
      </c>
      <c r="C494" s="16" t="s">
        <v>872</v>
      </c>
      <c r="D494" s="16" t="s">
        <v>243</v>
      </c>
      <c r="E494" s="16" t="s">
        <v>61</v>
      </c>
      <c r="F494" s="17" t="s">
        <v>876</v>
      </c>
      <c r="G494" s="18">
        <v>8400</v>
      </c>
      <c r="H494" s="16">
        <v>0</v>
      </c>
      <c r="I494" s="19">
        <v>25</v>
      </c>
      <c r="J494" s="45">
        <v>241.08</v>
      </c>
      <c r="K494" s="39">
        <f t="shared" si="89"/>
        <v>596.4</v>
      </c>
      <c r="L494" s="29">
        <f t="shared" si="90"/>
        <v>92.4</v>
      </c>
      <c r="M494" s="44">
        <v>255.36</v>
      </c>
      <c r="N494" s="19">
        <f t="shared" si="91"/>
        <v>595.56000000000006</v>
      </c>
      <c r="O494" s="19"/>
      <c r="P494" s="19">
        <f t="shared" si="92"/>
        <v>496.44000000000005</v>
      </c>
      <c r="Q494" s="19">
        <f t="shared" si="93"/>
        <v>521.44000000000005</v>
      </c>
      <c r="R494" s="19">
        <f t="shared" si="94"/>
        <v>1284.3600000000001</v>
      </c>
      <c r="S494" s="19">
        <f t="shared" si="88"/>
        <v>7878.5599999999995</v>
      </c>
      <c r="T494" s="30" t="s">
        <v>41</v>
      </c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  <c r="ABZ494"/>
      <c r="ACA494"/>
      <c r="ACB494"/>
      <c r="ACC494"/>
      <c r="ACD494"/>
      <c r="ACE494"/>
      <c r="ACF494"/>
      <c r="ACG494"/>
      <c r="ACH494"/>
      <c r="ACI494"/>
      <c r="ACJ494"/>
      <c r="ACK494"/>
      <c r="ACL494"/>
      <c r="ACM494"/>
      <c r="ACN494"/>
      <c r="ACO494"/>
      <c r="ACP494"/>
      <c r="ACQ494"/>
      <c r="ACR494"/>
      <c r="ACS494"/>
      <c r="ACT494"/>
      <c r="ACU494"/>
      <c r="ACV494"/>
      <c r="ACW494"/>
      <c r="ACX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  <c r="ADN494"/>
      <c r="ADO494"/>
      <c r="ADP494"/>
      <c r="ADQ494"/>
      <c r="ADR494"/>
      <c r="ADS494"/>
      <c r="ADT494"/>
      <c r="ADU494"/>
      <c r="ADV494"/>
      <c r="ADW494"/>
      <c r="ADX494"/>
      <c r="ADY494"/>
      <c r="ADZ494"/>
      <c r="AEA494"/>
      <c r="AEB494"/>
      <c r="AEC494"/>
      <c r="AED494"/>
      <c r="AEE494"/>
      <c r="AEF494"/>
      <c r="AEG494"/>
      <c r="AEH494"/>
      <c r="AEI494"/>
      <c r="AEJ494"/>
      <c r="AEK494"/>
      <c r="AEL494"/>
      <c r="AEM494"/>
      <c r="AEN494"/>
      <c r="AEO494"/>
      <c r="AEP494"/>
      <c r="AEQ494"/>
      <c r="AER494"/>
      <c r="AES494"/>
      <c r="AET494"/>
      <c r="AEU494"/>
      <c r="AEV494"/>
      <c r="AEW494"/>
      <c r="AEX494"/>
      <c r="AEY494"/>
      <c r="AEZ494"/>
      <c r="AFA494"/>
      <c r="AFB494"/>
      <c r="AFC494"/>
      <c r="AFD494"/>
      <c r="AFE494"/>
      <c r="AFF494"/>
      <c r="AFG494"/>
      <c r="AFH494"/>
      <c r="AFI494"/>
      <c r="AFJ494"/>
      <c r="AFK494"/>
      <c r="AFL494"/>
      <c r="AFM494"/>
      <c r="AFN494"/>
      <c r="AFO494"/>
      <c r="AFP494"/>
      <c r="AFQ494"/>
      <c r="AFR494"/>
      <c r="AFS494"/>
      <c r="AFT494"/>
      <c r="AFU494"/>
      <c r="AFV494"/>
      <c r="AFW494"/>
      <c r="AFX494"/>
      <c r="AFY494"/>
      <c r="AFZ494"/>
      <c r="AGA494"/>
      <c r="AGB494"/>
      <c r="AGC494"/>
      <c r="AGD494"/>
      <c r="AGE494"/>
      <c r="AGF494"/>
      <c r="AGG494"/>
      <c r="AGH494"/>
      <c r="AGI494"/>
      <c r="AGJ494"/>
      <c r="AGK494"/>
      <c r="AGL494"/>
      <c r="AGM494"/>
      <c r="AGN494"/>
      <c r="AGO494"/>
      <c r="AGP494"/>
      <c r="AGQ494"/>
      <c r="AGR494"/>
      <c r="AGS494"/>
      <c r="AGT494"/>
      <c r="AGU494"/>
      <c r="AGV494"/>
      <c r="AGW494"/>
      <c r="AGX494"/>
      <c r="AGY494"/>
      <c r="AGZ494"/>
      <c r="AHA494"/>
      <c r="AHB494"/>
      <c r="AHC494"/>
      <c r="AHD494"/>
      <c r="AHE494"/>
      <c r="AHF494"/>
      <c r="AHG494"/>
      <c r="AHH494"/>
      <c r="AHI494"/>
      <c r="AHJ494"/>
      <c r="AHK494"/>
      <c r="AHL494"/>
      <c r="AHM494"/>
      <c r="AHN494"/>
      <c r="AHO494"/>
      <c r="AHP494"/>
      <c r="AHQ494"/>
      <c r="AHR494"/>
      <c r="AHS494"/>
      <c r="AHT494"/>
      <c r="AHU494"/>
      <c r="AHV494"/>
      <c r="AHW494"/>
      <c r="AHX494"/>
      <c r="AHY494"/>
      <c r="AHZ494"/>
      <c r="AIA494"/>
      <c r="AIB494"/>
      <c r="AIC494"/>
      <c r="AID494"/>
      <c r="AIE494"/>
      <c r="AIF494"/>
      <c r="AIG494"/>
      <c r="AIH494"/>
      <c r="AII494"/>
      <c r="AIJ494"/>
      <c r="AIK494"/>
      <c r="AIL494"/>
      <c r="AIM494"/>
      <c r="AIN494"/>
      <c r="AIO494"/>
      <c r="AIP494"/>
      <c r="AIQ494"/>
      <c r="AIR494"/>
      <c r="AIS494"/>
      <c r="AIT494"/>
      <c r="AIU494"/>
      <c r="AIV494"/>
      <c r="AIW494"/>
      <c r="AIX494"/>
      <c r="AIY494"/>
      <c r="AIZ494"/>
    </row>
    <row r="495" spans="1:936" s="6" customFormat="1" ht="18" customHeight="1" x14ac:dyDescent="0.25">
      <c r="A495" s="34">
        <v>489</v>
      </c>
      <c r="B495" s="16" t="s">
        <v>916</v>
      </c>
      <c r="C495" s="16" t="s">
        <v>872</v>
      </c>
      <c r="D495" s="16" t="s">
        <v>243</v>
      </c>
      <c r="E495" s="16" t="s">
        <v>65</v>
      </c>
      <c r="F495" s="17" t="s">
        <v>876</v>
      </c>
      <c r="G495" s="18">
        <v>25000</v>
      </c>
      <c r="H495" s="16">
        <v>0</v>
      </c>
      <c r="I495" s="19">
        <v>25</v>
      </c>
      <c r="J495" s="45">
        <v>717.5</v>
      </c>
      <c r="K495" s="39">
        <f t="shared" si="89"/>
        <v>1774.9999999999998</v>
      </c>
      <c r="L495" s="29">
        <f t="shared" si="90"/>
        <v>275</v>
      </c>
      <c r="M495" s="44">
        <v>760</v>
      </c>
      <c r="N495" s="19">
        <f t="shared" si="91"/>
        <v>1772.5000000000002</v>
      </c>
      <c r="O495" s="19"/>
      <c r="P495" s="19">
        <f t="shared" si="92"/>
        <v>1477.5</v>
      </c>
      <c r="Q495" s="19">
        <f t="shared" si="93"/>
        <v>1502.5</v>
      </c>
      <c r="R495" s="19">
        <f t="shared" si="94"/>
        <v>3822.5</v>
      </c>
      <c r="S495" s="19">
        <f t="shared" si="88"/>
        <v>23497.5</v>
      </c>
      <c r="T495" s="30" t="s">
        <v>41</v>
      </c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  <c r="AAZ495"/>
      <c r="ABA495"/>
      <c r="ABB495"/>
      <c r="ABC495"/>
      <c r="ABD495"/>
      <c r="ABE495"/>
      <c r="ABF495"/>
      <c r="ABG495"/>
      <c r="ABH495"/>
      <c r="ABI495"/>
      <c r="ABJ495"/>
      <c r="ABK495"/>
      <c r="ABL495"/>
      <c r="ABM495"/>
      <c r="ABN495"/>
      <c r="ABO495"/>
      <c r="ABP495"/>
      <c r="ABQ495"/>
      <c r="ABR495"/>
      <c r="ABS495"/>
      <c r="ABT495"/>
      <c r="ABU495"/>
      <c r="ABV495"/>
      <c r="ABW495"/>
      <c r="ABX495"/>
      <c r="ABY495"/>
      <c r="ABZ495"/>
      <c r="ACA495"/>
      <c r="ACB495"/>
      <c r="ACC495"/>
      <c r="ACD495"/>
      <c r="ACE495"/>
      <c r="ACF495"/>
      <c r="ACG495"/>
      <c r="ACH495"/>
      <c r="ACI495"/>
      <c r="ACJ495"/>
      <c r="ACK495"/>
      <c r="ACL495"/>
      <c r="ACM495"/>
      <c r="ACN495"/>
      <c r="ACO495"/>
      <c r="ACP495"/>
      <c r="ACQ495"/>
      <c r="ACR495"/>
      <c r="ACS495"/>
      <c r="ACT495"/>
      <c r="ACU495"/>
      <c r="ACV495"/>
      <c r="ACW495"/>
      <c r="ACX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  <c r="ADN495"/>
      <c r="ADO495"/>
      <c r="ADP495"/>
      <c r="ADQ495"/>
      <c r="ADR495"/>
      <c r="ADS495"/>
      <c r="ADT495"/>
      <c r="ADU495"/>
      <c r="ADV495"/>
      <c r="ADW495"/>
      <c r="ADX495"/>
      <c r="ADY495"/>
      <c r="ADZ495"/>
      <c r="AEA495"/>
      <c r="AEB495"/>
      <c r="AEC495"/>
      <c r="AED495"/>
      <c r="AEE495"/>
      <c r="AEF495"/>
      <c r="AEG495"/>
      <c r="AEH495"/>
      <c r="AEI495"/>
      <c r="AEJ495"/>
      <c r="AEK495"/>
      <c r="AEL495"/>
      <c r="AEM495"/>
      <c r="AEN495"/>
      <c r="AEO495"/>
      <c r="AEP495"/>
      <c r="AEQ495"/>
      <c r="AER495"/>
      <c r="AES495"/>
      <c r="AET495"/>
      <c r="AEU495"/>
      <c r="AEV495"/>
      <c r="AEW495"/>
      <c r="AEX495"/>
      <c r="AEY495"/>
      <c r="AEZ495"/>
      <c r="AFA495"/>
      <c r="AFB495"/>
      <c r="AFC495"/>
      <c r="AFD495"/>
      <c r="AFE495"/>
      <c r="AFF495"/>
      <c r="AFG495"/>
      <c r="AFH495"/>
      <c r="AFI495"/>
      <c r="AFJ495"/>
      <c r="AFK495"/>
      <c r="AFL495"/>
      <c r="AFM495"/>
      <c r="AFN495"/>
      <c r="AFO495"/>
      <c r="AFP495"/>
      <c r="AFQ495"/>
      <c r="AFR495"/>
      <c r="AFS495"/>
      <c r="AFT495"/>
      <c r="AFU495"/>
      <c r="AFV495"/>
      <c r="AFW495"/>
      <c r="AFX495"/>
      <c r="AFY495"/>
      <c r="AFZ495"/>
      <c r="AGA495"/>
      <c r="AGB495"/>
      <c r="AGC495"/>
      <c r="AGD495"/>
      <c r="AGE495"/>
      <c r="AGF495"/>
      <c r="AGG495"/>
      <c r="AGH495"/>
      <c r="AGI495"/>
      <c r="AGJ495"/>
      <c r="AGK495"/>
      <c r="AGL495"/>
      <c r="AGM495"/>
      <c r="AGN495"/>
      <c r="AGO495"/>
      <c r="AGP495"/>
      <c r="AGQ495"/>
      <c r="AGR495"/>
      <c r="AGS495"/>
      <c r="AGT495"/>
      <c r="AGU495"/>
      <c r="AGV495"/>
      <c r="AGW495"/>
      <c r="AGX495"/>
      <c r="AGY495"/>
      <c r="AGZ495"/>
      <c r="AHA495"/>
      <c r="AHB495"/>
      <c r="AHC495"/>
      <c r="AHD495"/>
      <c r="AHE495"/>
      <c r="AHF495"/>
      <c r="AHG495"/>
      <c r="AHH495"/>
      <c r="AHI495"/>
      <c r="AHJ495"/>
      <c r="AHK495"/>
      <c r="AHL495"/>
      <c r="AHM495"/>
      <c r="AHN495"/>
      <c r="AHO495"/>
      <c r="AHP495"/>
      <c r="AHQ495"/>
      <c r="AHR495"/>
      <c r="AHS495"/>
      <c r="AHT495"/>
      <c r="AHU495"/>
      <c r="AHV495"/>
      <c r="AHW495"/>
      <c r="AHX495"/>
      <c r="AHY495"/>
      <c r="AHZ495"/>
      <c r="AIA495"/>
      <c r="AIB495"/>
      <c r="AIC495"/>
      <c r="AID495"/>
      <c r="AIE495"/>
      <c r="AIF495"/>
      <c r="AIG495"/>
      <c r="AIH495"/>
      <c r="AII495"/>
      <c r="AIJ495"/>
      <c r="AIK495"/>
      <c r="AIL495"/>
      <c r="AIM495"/>
      <c r="AIN495"/>
      <c r="AIO495"/>
      <c r="AIP495"/>
      <c r="AIQ495"/>
      <c r="AIR495"/>
      <c r="AIS495"/>
      <c r="AIT495"/>
      <c r="AIU495"/>
      <c r="AIV495"/>
      <c r="AIW495"/>
      <c r="AIX495"/>
      <c r="AIY495"/>
      <c r="AIZ495"/>
    </row>
    <row r="496" spans="1:936" s="6" customFormat="1" ht="18" customHeight="1" x14ac:dyDescent="0.25">
      <c r="A496" s="34">
        <v>490</v>
      </c>
      <c r="B496" s="16" t="s">
        <v>917</v>
      </c>
      <c r="C496" s="16" t="s">
        <v>872</v>
      </c>
      <c r="D496" s="16" t="s">
        <v>243</v>
      </c>
      <c r="E496" s="16" t="s">
        <v>176</v>
      </c>
      <c r="F496" s="17" t="s">
        <v>876</v>
      </c>
      <c r="G496" s="18">
        <v>16000</v>
      </c>
      <c r="H496" s="16">
        <v>0</v>
      </c>
      <c r="I496" s="19">
        <v>25</v>
      </c>
      <c r="J496" s="45">
        <v>459.2</v>
      </c>
      <c r="K496" s="39">
        <f t="shared" si="89"/>
        <v>1136</v>
      </c>
      <c r="L496" s="29">
        <f t="shared" si="90"/>
        <v>176.00000000000003</v>
      </c>
      <c r="M496" s="44">
        <v>486.4</v>
      </c>
      <c r="N496" s="19">
        <f t="shared" si="91"/>
        <v>1134.4000000000001</v>
      </c>
      <c r="O496" s="19"/>
      <c r="P496" s="19">
        <f t="shared" si="92"/>
        <v>945.59999999999991</v>
      </c>
      <c r="Q496" s="19">
        <f t="shared" si="93"/>
        <v>970.59999999999991</v>
      </c>
      <c r="R496" s="19">
        <f t="shared" si="94"/>
        <v>2446.4</v>
      </c>
      <c r="S496" s="19">
        <f t="shared" si="88"/>
        <v>15029.4</v>
      </c>
      <c r="T496" s="30" t="s">
        <v>41</v>
      </c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  <c r="AAZ496"/>
      <c r="ABA496"/>
      <c r="ABB496"/>
      <c r="ABC496"/>
      <c r="ABD496"/>
      <c r="ABE496"/>
      <c r="ABF496"/>
      <c r="ABG496"/>
      <c r="ABH496"/>
      <c r="ABI496"/>
      <c r="ABJ496"/>
      <c r="ABK496"/>
      <c r="ABL496"/>
      <c r="ABM496"/>
      <c r="ABN496"/>
      <c r="ABO496"/>
      <c r="ABP496"/>
      <c r="ABQ496"/>
      <c r="ABR496"/>
      <c r="ABS496"/>
      <c r="ABT496"/>
      <c r="ABU496"/>
      <c r="ABV496"/>
      <c r="ABW496"/>
      <c r="ABX496"/>
      <c r="ABY496"/>
      <c r="ABZ496"/>
      <c r="ACA496"/>
      <c r="ACB496"/>
      <c r="ACC496"/>
      <c r="ACD496"/>
      <c r="ACE496"/>
      <c r="ACF496"/>
      <c r="ACG496"/>
      <c r="ACH496"/>
      <c r="ACI496"/>
      <c r="ACJ496"/>
      <c r="ACK496"/>
      <c r="ACL496"/>
      <c r="ACM496"/>
      <c r="ACN496"/>
      <c r="ACO496"/>
      <c r="ACP496"/>
      <c r="ACQ496"/>
      <c r="ACR496"/>
      <c r="ACS496"/>
      <c r="ACT496"/>
      <c r="ACU496"/>
      <c r="ACV496"/>
      <c r="ACW496"/>
      <c r="ACX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  <c r="ADN496"/>
      <c r="ADO496"/>
      <c r="ADP496"/>
      <c r="ADQ496"/>
      <c r="ADR496"/>
      <c r="ADS496"/>
      <c r="ADT496"/>
      <c r="ADU496"/>
      <c r="ADV496"/>
      <c r="ADW496"/>
      <c r="ADX496"/>
      <c r="ADY496"/>
      <c r="ADZ496"/>
      <c r="AEA496"/>
      <c r="AEB496"/>
      <c r="AEC496"/>
      <c r="AED496"/>
      <c r="AEE496"/>
      <c r="AEF496"/>
      <c r="AEG496"/>
      <c r="AEH496"/>
      <c r="AEI496"/>
      <c r="AEJ496"/>
      <c r="AEK496"/>
      <c r="AEL496"/>
      <c r="AEM496"/>
      <c r="AEN496"/>
      <c r="AEO496"/>
      <c r="AEP496"/>
      <c r="AEQ496"/>
      <c r="AER496"/>
      <c r="AES496"/>
      <c r="AET496"/>
      <c r="AEU496"/>
      <c r="AEV496"/>
      <c r="AEW496"/>
      <c r="AEX496"/>
      <c r="AEY496"/>
      <c r="AEZ496"/>
      <c r="AFA496"/>
      <c r="AFB496"/>
      <c r="AFC496"/>
      <c r="AFD496"/>
      <c r="AFE496"/>
      <c r="AFF496"/>
      <c r="AFG496"/>
      <c r="AFH496"/>
      <c r="AFI496"/>
      <c r="AFJ496"/>
      <c r="AFK496"/>
      <c r="AFL496"/>
      <c r="AFM496"/>
      <c r="AFN496"/>
      <c r="AFO496"/>
      <c r="AFP496"/>
      <c r="AFQ496"/>
      <c r="AFR496"/>
      <c r="AFS496"/>
      <c r="AFT496"/>
      <c r="AFU496"/>
      <c r="AFV496"/>
      <c r="AFW496"/>
      <c r="AFX496"/>
      <c r="AFY496"/>
      <c r="AFZ496"/>
      <c r="AGA496"/>
      <c r="AGB496"/>
      <c r="AGC496"/>
      <c r="AGD496"/>
      <c r="AGE496"/>
      <c r="AGF496"/>
      <c r="AGG496"/>
      <c r="AGH496"/>
      <c r="AGI496"/>
      <c r="AGJ496"/>
      <c r="AGK496"/>
      <c r="AGL496"/>
      <c r="AGM496"/>
      <c r="AGN496"/>
      <c r="AGO496"/>
      <c r="AGP496"/>
      <c r="AGQ496"/>
      <c r="AGR496"/>
      <c r="AGS496"/>
      <c r="AGT496"/>
      <c r="AGU496"/>
      <c r="AGV496"/>
      <c r="AGW496"/>
      <c r="AGX496"/>
      <c r="AGY496"/>
      <c r="AGZ496"/>
      <c r="AHA496"/>
      <c r="AHB496"/>
      <c r="AHC496"/>
      <c r="AHD496"/>
      <c r="AHE496"/>
      <c r="AHF496"/>
      <c r="AHG496"/>
      <c r="AHH496"/>
      <c r="AHI496"/>
      <c r="AHJ496"/>
      <c r="AHK496"/>
      <c r="AHL496"/>
      <c r="AHM496"/>
      <c r="AHN496"/>
      <c r="AHO496"/>
      <c r="AHP496"/>
      <c r="AHQ496"/>
      <c r="AHR496"/>
      <c r="AHS496"/>
      <c r="AHT496"/>
      <c r="AHU496"/>
      <c r="AHV496"/>
      <c r="AHW496"/>
      <c r="AHX496"/>
      <c r="AHY496"/>
      <c r="AHZ496"/>
      <c r="AIA496"/>
      <c r="AIB496"/>
      <c r="AIC496"/>
      <c r="AID496"/>
      <c r="AIE496"/>
      <c r="AIF496"/>
      <c r="AIG496"/>
      <c r="AIH496"/>
      <c r="AII496"/>
      <c r="AIJ496"/>
      <c r="AIK496"/>
      <c r="AIL496"/>
      <c r="AIM496"/>
      <c r="AIN496"/>
      <c r="AIO496"/>
      <c r="AIP496"/>
      <c r="AIQ496"/>
      <c r="AIR496"/>
      <c r="AIS496"/>
      <c r="AIT496"/>
      <c r="AIU496"/>
      <c r="AIV496"/>
      <c r="AIW496"/>
      <c r="AIX496"/>
      <c r="AIY496"/>
      <c r="AIZ496"/>
    </row>
    <row r="497" spans="1:936" s="6" customFormat="1" ht="18" customHeight="1" x14ac:dyDescent="0.25">
      <c r="A497" s="34">
        <v>491</v>
      </c>
      <c r="B497" s="16" t="s">
        <v>949</v>
      </c>
      <c r="C497" s="16" t="s">
        <v>872</v>
      </c>
      <c r="D497" s="16" t="s">
        <v>243</v>
      </c>
      <c r="E497" s="16" t="s">
        <v>65</v>
      </c>
      <c r="F497" s="17" t="s">
        <v>876</v>
      </c>
      <c r="G497" s="18">
        <v>25000</v>
      </c>
      <c r="H497" s="16">
        <v>0</v>
      </c>
      <c r="I497" s="19">
        <v>25</v>
      </c>
      <c r="J497" s="45">
        <v>717.5</v>
      </c>
      <c r="K497" s="39">
        <f t="shared" si="89"/>
        <v>1774.9999999999998</v>
      </c>
      <c r="L497" s="29">
        <f t="shared" si="90"/>
        <v>275</v>
      </c>
      <c r="M497" s="44">
        <v>760</v>
      </c>
      <c r="N497" s="19">
        <f t="shared" si="91"/>
        <v>1772.5000000000002</v>
      </c>
      <c r="O497" s="19"/>
      <c r="P497" s="19">
        <f t="shared" si="92"/>
        <v>1477.5</v>
      </c>
      <c r="Q497" s="19">
        <f t="shared" si="93"/>
        <v>1502.5</v>
      </c>
      <c r="R497" s="19">
        <f t="shared" si="94"/>
        <v>3822.5</v>
      </c>
      <c r="S497" s="19">
        <f t="shared" si="88"/>
        <v>23497.5</v>
      </c>
      <c r="T497" s="30" t="s">
        <v>41</v>
      </c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  <c r="ZP497"/>
      <c r="ZQ497"/>
      <c r="ZR497"/>
      <c r="ZS497"/>
      <c r="ZT497"/>
      <c r="ZU497"/>
      <c r="ZV497"/>
      <c r="ZW497"/>
      <c r="ZX497"/>
      <c r="ZY497"/>
      <c r="ZZ497"/>
      <c r="AAA497"/>
      <c r="AAB497"/>
      <c r="AAC497"/>
      <c r="AAD497"/>
      <c r="AAE497"/>
      <c r="AAF497"/>
      <c r="AAG497"/>
      <c r="AAH497"/>
      <c r="AAI497"/>
      <c r="AAJ497"/>
      <c r="AAK497"/>
      <c r="AAL497"/>
      <c r="AAM497"/>
      <c r="AAN497"/>
      <c r="AAO497"/>
      <c r="AAP497"/>
      <c r="AAQ497"/>
      <c r="AAR497"/>
      <c r="AAS497"/>
      <c r="AAT497"/>
      <c r="AAU497"/>
      <c r="AAV497"/>
      <c r="AAW497"/>
      <c r="AAX497"/>
      <c r="AAY497"/>
      <c r="AAZ497"/>
      <c r="ABA497"/>
      <c r="ABB497"/>
      <c r="ABC497"/>
      <c r="ABD497"/>
      <c r="ABE497"/>
      <c r="ABF497"/>
      <c r="ABG497"/>
      <c r="ABH497"/>
      <c r="ABI497"/>
      <c r="ABJ497"/>
      <c r="ABK497"/>
      <c r="ABL497"/>
      <c r="ABM497"/>
      <c r="ABN497"/>
      <c r="ABO497"/>
      <c r="ABP497"/>
      <c r="ABQ497"/>
      <c r="ABR497"/>
      <c r="ABS497"/>
      <c r="ABT497"/>
      <c r="ABU497"/>
      <c r="ABV497"/>
      <c r="ABW497"/>
      <c r="ABX497"/>
      <c r="ABY497"/>
      <c r="ABZ497"/>
      <c r="ACA497"/>
      <c r="ACB497"/>
      <c r="ACC497"/>
      <c r="ACD497"/>
      <c r="ACE497"/>
      <c r="ACF497"/>
      <c r="ACG497"/>
      <c r="ACH497"/>
      <c r="ACI497"/>
      <c r="ACJ497"/>
      <c r="ACK497"/>
      <c r="ACL497"/>
      <c r="ACM497"/>
      <c r="ACN497"/>
      <c r="ACO497"/>
      <c r="ACP497"/>
      <c r="ACQ497"/>
      <c r="ACR497"/>
      <c r="ACS497"/>
      <c r="ACT497"/>
      <c r="ACU497"/>
      <c r="ACV497"/>
      <c r="ACW497"/>
      <c r="ACX497"/>
      <c r="ACY497"/>
      <c r="ACZ497"/>
      <c r="ADA497"/>
      <c r="ADB497"/>
      <c r="ADC497"/>
      <c r="ADD497"/>
      <c r="ADE497"/>
      <c r="ADF497"/>
      <c r="ADG497"/>
      <c r="ADH497"/>
      <c r="ADI497"/>
      <c r="ADJ497"/>
      <c r="ADK497"/>
      <c r="ADL497"/>
      <c r="ADM497"/>
      <c r="ADN497"/>
      <c r="ADO497"/>
      <c r="ADP497"/>
      <c r="ADQ497"/>
      <c r="ADR497"/>
      <c r="ADS497"/>
      <c r="ADT497"/>
      <c r="ADU497"/>
      <c r="ADV497"/>
      <c r="ADW497"/>
      <c r="ADX497"/>
      <c r="ADY497"/>
      <c r="ADZ497"/>
      <c r="AEA497"/>
      <c r="AEB497"/>
      <c r="AEC497"/>
      <c r="AED497"/>
      <c r="AEE497"/>
      <c r="AEF497"/>
      <c r="AEG497"/>
      <c r="AEH497"/>
      <c r="AEI497"/>
      <c r="AEJ497"/>
      <c r="AEK497"/>
      <c r="AEL497"/>
      <c r="AEM497"/>
      <c r="AEN497"/>
      <c r="AEO497"/>
      <c r="AEP497"/>
      <c r="AEQ497"/>
      <c r="AER497"/>
      <c r="AES497"/>
      <c r="AET497"/>
      <c r="AEU497"/>
      <c r="AEV497"/>
      <c r="AEW497"/>
      <c r="AEX497"/>
      <c r="AEY497"/>
      <c r="AEZ497"/>
      <c r="AFA497"/>
      <c r="AFB497"/>
      <c r="AFC497"/>
      <c r="AFD497"/>
      <c r="AFE497"/>
      <c r="AFF497"/>
      <c r="AFG497"/>
      <c r="AFH497"/>
      <c r="AFI497"/>
      <c r="AFJ497"/>
      <c r="AFK497"/>
      <c r="AFL497"/>
      <c r="AFM497"/>
      <c r="AFN497"/>
      <c r="AFO497"/>
      <c r="AFP497"/>
      <c r="AFQ497"/>
      <c r="AFR497"/>
      <c r="AFS497"/>
      <c r="AFT497"/>
      <c r="AFU497"/>
      <c r="AFV497"/>
      <c r="AFW497"/>
      <c r="AFX497"/>
      <c r="AFY497"/>
      <c r="AFZ497"/>
      <c r="AGA497"/>
      <c r="AGB497"/>
      <c r="AGC497"/>
      <c r="AGD497"/>
      <c r="AGE497"/>
      <c r="AGF497"/>
      <c r="AGG497"/>
      <c r="AGH497"/>
      <c r="AGI497"/>
      <c r="AGJ497"/>
      <c r="AGK497"/>
      <c r="AGL497"/>
      <c r="AGM497"/>
      <c r="AGN497"/>
      <c r="AGO497"/>
      <c r="AGP497"/>
      <c r="AGQ497"/>
      <c r="AGR497"/>
      <c r="AGS497"/>
      <c r="AGT497"/>
      <c r="AGU497"/>
      <c r="AGV497"/>
      <c r="AGW497"/>
      <c r="AGX497"/>
      <c r="AGY497"/>
      <c r="AGZ497"/>
      <c r="AHA497"/>
      <c r="AHB497"/>
      <c r="AHC497"/>
      <c r="AHD497"/>
      <c r="AHE497"/>
      <c r="AHF497"/>
      <c r="AHG497"/>
      <c r="AHH497"/>
      <c r="AHI497"/>
      <c r="AHJ497"/>
      <c r="AHK497"/>
      <c r="AHL497"/>
      <c r="AHM497"/>
      <c r="AHN497"/>
      <c r="AHO497"/>
      <c r="AHP497"/>
      <c r="AHQ497"/>
      <c r="AHR497"/>
      <c r="AHS497"/>
      <c r="AHT497"/>
      <c r="AHU497"/>
      <c r="AHV497"/>
      <c r="AHW497"/>
      <c r="AHX497"/>
      <c r="AHY497"/>
      <c r="AHZ497"/>
      <c r="AIA497"/>
      <c r="AIB497"/>
      <c r="AIC497"/>
      <c r="AID497"/>
      <c r="AIE497"/>
      <c r="AIF497"/>
      <c r="AIG497"/>
      <c r="AIH497"/>
      <c r="AII497"/>
      <c r="AIJ497"/>
      <c r="AIK497"/>
      <c r="AIL497"/>
      <c r="AIM497"/>
      <c r="AIN497"/>
      <c r="AIO497"/>
      <c r="AIP497"/>
      <c r="AIQ497"/>
      <c r="AIR497"/>
      <c r="AIS497"/>
      <c r="AIT497"/>
      <c r="AIU497"/>
      <c r="AIV497"/>
      <c r="AIW497"/>
      <c r="AIX497"/>
      <c r="AIY497"/>
      <c r="AIZ497"/>
    </row>
    <row r="498" spans="1:936" s="6" customFormat="1" ht="18" customHeight="1" x14ac:dyDescent="0.25">
      <c r="A498" s="34">
        <v>492</v>
      </c>
      <c r="B498" s="16" t="s">
        <v>981</v>
      </c>
      <c r="C498" s="16" t="s">
        <v>872</v>
      </c>
      <c r="D498" s="16" t="s">
        <v>243</v>
      </c>
      <c r="E498" s="16" t="s">
        <v>65</v>
      </c>
      <c r="F498" s="17" t="s">
        <v>876</v>
      </c>
      <c r="G498" s="18">
        <v>25000</v>
      </c>
      <c r="H498" s="16">
        <v>0</v>
      </c>
      <c r="I498" s="19">
        <v>25</v>
      </c>
      <c r="J498" s="45">
        <v>717.5</v>
      </c>
      <c r="K498" s="39">
        <f t="shared" si="89"/>
        <v>1774.9999999999998</v>
      </c>
      <c r="L498" s="29">
        <f t="shared" si="90"/>
        <v>275</v>
      </c>
      <c r="M498" s="44">
        <v>760</v>
      </c>
      <c r="N498" s="19">
        <f t="shared" si="91"/>
        <v>1772.5000000000002</v>
      </c>
      <c r="O498" s="19"/>
      <c r="P498" s="19">
        <f t="shared" si="92"/>
        <v>1477.5</v>
      </c>
      <c r="Q498" s="19">
        <f t="shared" si="93"/>
        <v>1502.5</v>
      </c>
      <c r="R498" s="19">
        <f t="shared" si="94"/>
        <v>3822.5</v>
      </c>
      <c r="S498" s="19">
        <f t="shared" si="88"/>
        <v>23497.5</v>
      </c>
      <c r="T498" s="30" t="s">
        <v>41</v>
      </c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  <c r="ADN498"/>
      <c r="ADO498"/>
      <c r="ADP498"/>
      <c r="ADQ498"/>
      <c r="ADR498"/>
      <c r="ADS498"/>
      <c r="ADT498"/>
      <c r="ADU498"/>
      <c r="ADV498"/>
      <c r="ADW498"/>
      <c r="ADX498"/>
      <c r="ADY498"/>
      <c r="ADZ498"/>
      <c r="AEA498"/>
      <c r="AEB498"/>
      <c r="AEC498"/>
      <c r="AED498"/>
      <c r="AEE498"/>
      <c r="AEF498"/>
      <c r="AEG498"/>
      <c r="AEH498"/>
      <c r="AEI498"/>
      <c r="AEJ498"/>
      <c r="AEK498"/>
      <c r="AEL498"/>
      <c r="AEM498"/>
      <c r="AEN498"/>
      <c r="AEO498"/>
      <c r="AEP498"/>
      <c r="AEQ498"/>
      <c r="AER498"/>
      <c r="AES498"/>
      <c r="AET498"/>
      <c r="AEU498"/>
      <c r="AEV498"/>
      <c r="AEW498"/>
      <c r="AEX498"/>
      <c r="AEY498"/>
      <c r="AEZ498"/>
      <c r="AFA498"/>
      <c r="AFB498"/>
      <c r="AFC498"/>
      <c r="AFD498"/>
      <c r="AFE498"/>
      <c r="AFF498"/>
      <c r="AFG498"/>
      <c r="AFH498"/>
      <c r="AFI498"/>
      <c r="AFJ498"/>
      <c r="AFK498"/>
      <c r="AFL498"/>
      <c r="AFM498"/>
      <c r="AFN498"/>
      <c r="AFO498"/>
      <c r="AFP498"/>
      <c r="AFQ498"/>
      <c r="AFR498"/>
      <c r="AFS498"/>
      <c r="AFT498"/>
      <c r="AFU498"/>
      <c r="AFV498"/>
      <c r="AFW498"/>
      <c r="AFX498"/>
      <c r="AFY498"/>
      <c r="AFZ498"/>
      <c r="AGA498"/>
      <c r="AGB498"/>
      <c r="AGC498"/>
      <c r="AGD498"/>
      <c r="AGE498"/>
      <c r="AGF498"/>
      <c r="AGG498"/>
      <c r="AGH498"/>
      <c r="AGI498"/>
      <c r="AGJ498"/>
      <c r="AGK498"/>
      <c r="AGL498"/>
      <c r="AGM498"/>
      <c r="AGN498"/>
      <c r="AGO498"/>
      <c r="AGP498"/>
      <c r="AGQ498"/>
      <c r="AGR498"/>
      <c r="AGS498"/>
      <c r="AGT498"/>
      <c r="AGU498"/>
      <c r="AGV498"/>
      <c r="AGW498"/>
      <c r="AGX498"/>
      <c r="AGY498"/>
      <c r="AGZ498"/>
      <c r="AHA498"/>
      <c r="AHB498"/>
      <c r="AHC498"/>
      <c r="AHD498"/>
      <c r="AHE498"/>
      <c r="AHF498"/>
      <c r="AHG498"/>
      <c r="AHH498"/>
      <c r="AHI498"/>
      <c r="AHJ498"/>
      <c r="AHK498"/>
      <c r="AHL498"/>
      <c r="AHM498"/>
      <c r="AHN498"/>
      <c r="AHO498"/>
      <c r="AHP498"/>
      <c r="AHQ498"/>
      <c r="AHR498"/>
      <c r="AHS498"/>
      <c r="AHT498"/>
      <c r="AHU498"/>
      <c r="AHV498"/>
      <c r="AHW498"/>
      <c r="AHX498"/>
      <c r="AHY498"/>
      <c r="AHZ498"/>
      <c r="AIA498"/>
      <c r="AIB498"/>
      <c r="AIC498"/>
      <c r="AID498"/>
      <c r="AIE498"/>
      <c r="AIF498"/>
      <c r="AIG498"/>
      <c r="AIH498"/>
      <c r="AII498"/>
      <c r="AIJ498"/>
      <c r="AIK498"/>
      <c r="AIL498"/>
      <c r="AIM498"/>
      <c r="AIN498"/>
      <c r="AIO498"/>
      <c r="AIP498"/>
      <c r="AIQ498"/>
      <c r="AIR498"/>
      <c r="AIS498"/>
      <c r="AIT498"/>
      <c r="AIU498"/>
      <c r="AIV498"/>
      <c r="AIW498"/>
      <c r="AIX498"/>
      <c r="AIY498"/>
      <c r="AIZ498"/>
    </row>
    <row r="499" spans="1:936" s="6" customFormat="1" ht="18" customHeight="1" x14ac:dyDescent="0.25">
      <c r="A499" s="34">
        <v>493</v>
      </c>
      <c r="B499" s="16" t="s">
        <v>874</v>
      </c>
      <c r="C499" s="16" t="s">
        <v>872</v>
      </c>
      <c r="D499" s="16" t="s">
        <v>243</v>
      </c>
      <c r="E499" s="16" t="s">
        <v>176</v>
      </c>
      <c r="F499" s="17" t="s">
        <v>876</v>
      </c>
      <c r="G499" s="18">
        <v>16000</v>
      </c>
      <c r="H499" s="16">
        <v>0</v>
      </c>
      <c r="I499" s="19">
        <v>25</v>
      </c>
      <c r="J499" s="45">
        <v>459.2</v>
      </c>
      <c r="K499" s="39">
        <f t="shared" si="89"/>
        <v>1136</v>
      </c>
      <c r="L499" s="29">
        <f t="shared" si="90"/>
        <v>176.00000000000003</v>
      </c>
      <c r="M499" s="44">
        <v>486.4</v>
      </c>
      <c r="N499" s="19">
        <f t="shared" si="91"/>
        <v>1134.4000000000001</v>
      </c>
      <c r="O499" s="19"/>
      <c r="P499" s="19">
        <f t="shared" si="92"/>
        <v>945.59999999999991</v>
      </c>
      <c r="Q499" s="19">
        <f t="shared" si="93"/>
        <v>970.59999999999991</v>
      </c>
      <c r="R499" s="19">
        <f t="shared" si="94"/>
        <v>2446.4</v>
      </c>
      <c r="S499" s="19">
        <f t="shared" si="88"/>
        <v>15029.4</v>
      </c>
      <c r="T499" s="30" t="s">
        <v>41</v>
      </c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  <c r="ADN499"/>
      <c r="ADO499"/>
      <c r="ADP499"/>
      <c r="ADQ499"/>
      <c r="ADR499"/>
      <c r="ADS499"/>
      <c r="ADT499"/>
      <c r="ADU499"/>
      <c r="ADV499"/>
      <c r="ADW499"/>
      <c r="ADX499"/>
      <c r="ADY499"/>
      <c r="ADZ499"/>
      <c r="AEA499"/>
      <c r="AEB499"/>
      <c r="AEC499"/>
      <c r="AED499"/>
      <c r="AEE499"/>
      <c r="AEF499"/>
      <c r="AEG499"/>
      <c r="AEH499"/>
      <c r="AEI499"/>
      <c r="AEJ499"/>
      <c r="AEK499"/>
      <c r="AEL499"/>
      <c r="AEM499"/>
      <c r="AEN499"/>
      <c r="AEO499"/>
      <c r="AEP499"/>
      <c r="AEQ499"/>
      <c r="AER499"/>
      <c r="AES499"/>
      <c r="AET499"/>
      <c r="AEU499"/>
      <c r="AEV499"/>
      <c r="AEW499"/>
      <c r="AEX499"/>
      <c r="AEY499"/>
      <c r="AEZ499"/>
      <c r="AFA499"/>
      <c r="AFB499"/>
      <c r="AFC499"/>
      <c r="AFD499"/>
      <c r="AFE499"/>
      <c r="AFF499"/>
      <c r="AFG499"/>
      <c r="AFH499"/>
      <c r="AFI499"/>
      <c r="AFJ499"/>
      <c r="AFK499"/>
      <c r="AFL499"/>
      <c r="AFM499"/>
      <c r="AFN499"/>
      <c r="AFO499"/>
      <c r="AFP499"/>
      <c r="AFQ499"/>
      <c r="AFR499"/>
      <c r="AFS499"/>
      <c r="AFT499"/>
      <c r="AFU499"/>
      <c r="AFV499"/>
      <c r="AFW499"/>
      <c r="AFX499"/>
      <c r="AFY499"/>
      <c r="AFZ499"/>
      <c r="AGA499"/>
      <c r="AGB499"/>
      <c r="AGC499"/>
      <c r="AGD499"/>
      <c r="AGE499"/>
      <c r="AGF499"/>
      <c r="AGG499"/>
      <c r="AGH499"/>
      <c r="AGI499"/>
      <c r="AGJ499"/>
      <c r="AGK499"/>
      <c r="AGL499"/>
      <c r="AGM499"/>
      <c r="AGN499"/>
      <c r="AGO499"/>
      <c r="AGP499"/>
      <c r="AGQ499"/>
      <c r="AGR499"/>
      <c r="AGS499"/>
      <c r="AGT499"/>
      <c r="AGU499"/>
      <c r="AGV499"/>
      <c r="AGW499"/>
      <c r="AGX499"/>
      <c r="AGY499"/>
      <c r="AGZ499"/>
      <c r="AHA499"/>
      <c r="AHB499"/>
      <c r="AHC499"/>
      <c r="AHD499"/>
      <c r="AHE499"/>
      <c r="AHF499"/>
      <c r="AHG499"/>
      <c r="AHH499"/>
      <c r="AHI499"/>
      <c r="AHJ499"/>
      <c r="AHK499"/>
      <c r="AHL499"/>
      <c r="AHM499"/>
      <c r="AHN499"/>
      <c r="AHO499"/>
      <c r="AHP499"/>
      <c r="AHQ499"/>
      <c r="AHR499"/>
      <c r="AHS499"/>
      <c r="AHT499"/>
      <c r="AHU499"/>
      <c r="AHV499"/>
      <c r="AHW499"/>
      <c r="AHX499"/>
      <c r="AHY499"/>
      <c r="AHZ499"/>
      <c r="AIA499"/>
      <c r="AIB499"/>
      <c r="AIC499"/>
      <c r="AID499"/>
      <c r="AIE499"/>
      <c r="AIF499"/>
      <c r="AIG499"/>
      <c r="AIH499"/>
      <c r="AII499"/>
      <c r="AIJ499"/>
      <c r="AIK499"/>
      <c r="AIL499"/>
      <c r="AIM499"/>
      <c r="AIN499"/>
      <c r="AIO499"/>
      <c r="AIP499"/>
      <c r="AIQ499"/>
      <c r="AIR499"/>
      <c r="AIS499"/>
      <c r="AIT499"/>
      <c r="AIU499"/>
      <c r="AIV499"/>
      <c r="AIW499"/>
      <c r="AIX499"/>
      <c r="AIY499"/>
      <c r="AIZ499"/>
    </row>
    <row r="500" spans="1:936" s="12" customFormat="1" ht="18" customHeight="1" x14ac:dyDescent="0.25">
      <c r="A500" s="34">
        <v>494</v>
      </c>
      <c r="B500" s="16" t="s">
        <v>734</v>
      </c>
      <c r="C500" s="16" t="s">
        <v>872</v>
      </c>
      <c r="D500" s="16" t="s">
        <v>720</v>
      </c>
      <c r="E500" s="16" t="s">
        <v>902</v>
      </c>
      <c r="F500" s="17" t="s">
        <v>881</v>
      </c>
      <c r="G500" s="26">
        <v>85000</v>
      </c>
      <c r="H500" s="26">
        <v>8148.13</v>
      </c>
      <c r="I500" s="19">
        <v>25</v>
      </c>
      <c r="J500" s="46">
        <v>2439.5</v>
      </c>
      <c r="K500" s="42">
        <f t="shared" si="89"/>
        <v>6034.9999999999991</v>
      </c>
      <c r="L500" s="29">
        <f t="shared" si="90"/>
        <v>935.00000000000011</v>
      </c>
      <c r="M500" s="51">
        <v>2584</v>
      </c>
      <c r="N500" s="25">
        <f t="shared" si="91"/>
        <v>6026.5</v>
      </c>
      <c r="O500" s="25"/>
      <c r="P500" s="25">
        <f t="shared" si="92"/>
        <v>5023.5</v>
      </c>
      <c r="Q500" s="20">
        <f t="shared" si="93"/>
        <v>13196.630000000001</v>
      </c>
      <c r="R500" s="25">
        <f t="shared" si="94"/>
        <v>12996.5</v>
      </c>
      <c r="S500" s="25">
        <f t="shared" si="88"/>
        <v>71803.37</v>
      </c>
      <c r="T500" s="30" t="s">
        <v>41</v>
      </c>
      <c r="U500" s="134"/>
      <c r="V500" s="134"/>
      <c r="W500" s="134"/>
      <c r="X500" s="134"/>
      <c r="Y500" s="134"/>
      <c r="Z500" s="134"/>
      <c r="AA500" s="134"/>
      <c r="AB500" s="134"/>
      <c r="AC500" s="134"/>
      <c r="AD500" s="134"/>
      <c r="AE500" s="134"/>
      <c r="AF500" s="134"/>
      <c r="AG500" s="134"/>
      <c r="AH500" s="134"/>
      <c r="AI500" s="134"/>
      <c r="AJ500" s="134"/>
      <c r="AK500" s="134"/>
      <c r="AL500" s="134"/>
      <c r="AM500" s="134"/>
      <c r="AN500" s="134"/>
      <c r="AO500" s="134"/>
      <c r="AP500" s="134"/>
      <c r="AQ500" s="134"/>
      <c r="AR500" s="134"/>
      <c r="AS500" s="134"/>
      <c r="AT500" s="134"/>
      <c r="AU500" s="134"/>
      <c r="AV500" s="134"/>
      <c r="AW500" s="134"/>
      <c r="AX500" s="134"/>
      <c r="AY500" s="134"/>
      <c r="AZ500" s="134"/>
      <c r="BA500" s="134"/>
      <c r="BB500" s="134"/>
      <c r="BC500" s="134"/>
      <c r="BD500" s="134"/>
      <c r="BE500" s="134"/>
      <c r="BF500" s="134"/>
      <c r="BG500" s="134"/>
      <c r="BH500" s="134"/>
      <c r="BI500" s="134"/>
      <c r="BJ500" s="134"/>
      <c r="BK500" s="134"/>
      <c r="BL500" s="134"/>
      <c r="BM500" s="134"/>
      <c r="BN500" s="134"/>
      <c r="BO500" s="134"/>
      <c r="BP500" s="134"/>
      <c r="BQ500" s="134"/>
      <c r="BR500" s="134"/>
      <c r="BS500" s="134"/>
      <c r="BT500" s="134"/>
      <c r="BU500" s="134"/>
      <c r="BV500" s="134"/>
      <c r="BW500" s="134"/>
      <c r="BX500" s="134"/>
      <c r="BY500" s="134"/>
      <c r="BZ500" s="134"/>
      <c r="CA500" s="134"/>
      <c r="CB500" s="134"/>
      <c r="CC500" s="134"/>
      <c r="CD500" s="134"/>
      <c r="CE500" s="134"/>
      <c r="CF500" s="134"/>
      <c r="CG500" s="134"/>
      <c r="CH500" s="134"/>
      <c r="CI500" s="134"/>
      <c r="CJ500" s="134"/>
      <c r="CK500" s="134"/>
      <c r="CL500" s="134"/>
      <c r="CM500" s="134"/>
      <c r="CN500" s="134"/>
      <c r="CO500" s="134"/>
      <c r="CP500" s="134"/>
      <c r="CQ500" s="134"/>
      <c r="CR500" s="134"/>
      <c r="CS500" s="134"/>
      <c r="CT500" s="134"/>
      <c r="CU500" s="134"/>
      <c r="CV500" s="134"/>
      <c r="CW500" s="134"/>
      <c r="CX500" s="134"/>
      <c r="CY500" s="134"/>
      <c r="CZ500" s="134"/>
      <c r="DA500" s="134"/>
      <c r="DB500" s="134"/>
      <c r="DC500" s="134"/>
      <c r="DD500" s="134"/>
      <c r="DE500" s="134"/>
      <c r="DF500" s="134"/>
      <c r="DG500" s="134"/>
      <c r="DH500" s="134"/>
      <c r="DI500" s="134"/>
      <c r="DJ500" s="134"/>
      <c r="DK500" s="134"/>
      <c r="DL500" s="134"/>
      <c r="DM500" s="134"/>
      <c r="DN500" s="134"/>
      <c r="DO500" s="134"/>
      <c r="DP500" s="134"/>
      <c r="DQ500" s="134"/>
      <c r="DR500" s="134"/>
      <c r="DS500" s="134"/>
      <c r="DT500" s="134"/>
      <c r="DU500" s="134"/>
      <c r="DV500" s="134"/>
      <c r="DW500" s="134"/>
      <c r="DX500" s="134"/>
      <c r="DY500" s="134"/>
      <c r="DZ500" s="134"/>
      <c r="EA500" s="134"/>
      <c r="EB500" s="134"/>
      <c r="EC500" s="134"/>
      <c r="ED500" s="134"/>
      <c r="EE500" s="134"/>
      <c r="EF500" s="134"/>
      <c r="EG500" s="134"/>
      <c r="EH500" s="134"/>
      <c r="EI500" s="134"/>
      <c r="EJ500" s="134"/>
      <c r="EK500" s="134"/>
      <c r="EL500" s="134"/>
      <c r="EM500" s="134"/>
      <c r="EN500" s="134"/>
      <c r="EO500" s="134"/>
      <c r="EP500" s="134"/>
      <c r="EQ500" s="134"/>
      <c r="ER500" s="134"/>
      <c r="ES500" s="134"/>
      <c r="ET500" s="134"/>
      <c r="EU500" s="134"/>
      <c r="EV500" s="134"/>
      <c r="EW500" s="134"/>
      <c r="EX500" s="134"/>
      <c r="EY500" s="134"/>
      <c r="EZ500" s="134"/>
      <c r="FA500" s="134"/>
      <c r="FB500" s="134"/>
      <c r="FC500" s="134"/>
      <c r="FD500" s="134"/>
      <c r="FE500" s="134"/>
      <c r="FF500" s="134"/>
      <c r="FG500" s="134"/>
      <c r="FH500" s="134"/>
      <c r="FI500" s="134"/>
      <c r="FJ500" s="134"/>
      <c r="FK500" s="134"/>
      <c r="FL500" s="134"/>
      <c r="FM500" s="134"/>
      <c r="FN500" s="134"/>
      <c r="FO500" s="134"/>
      <c r="FP500" s="134"/>
      <c r="FQ500" s="134"/>
      <c r="FR500" s="134"/>
      <c r="FS500" s="134"/>
      <c r="FT500" s="134"/>
      <c r="FU500" s="134"/>
      <c r="FV500" s="134"/>
      <c r="FW500" s="134"/>
      <c r="FX500" s="134"/>
      <c r="FY500" s="134"/>
      <c r="FZ500" s="134"/>
      <c r="GA500" s="134"/>
      <c r="GB500" s="134"/>
      <c r="GC500" s="134"/>
      <c r="GD500" s="134"/>
      <c r="GE500" s="134"/>
      <c r="GF500" s="134"/>
      <c r="GG500" s="134"/>
      <c r="GH500" s="134"/>
      <c r="GI500" s="134"/>
      <c r="GJ500" s="134"/>
      <c r="GK500" s="134"/>
      <c r="GL500" s="134"/>
      <c r="GM500" s="134"/>
      <c r="GN500" s="134"/>
      <c r="GO500" s="134"/>
      <c r="GP500" s="134"/>
      <c r="GQ500" s="134"/>
      <c r="GR500" s="134"/>
      <c r="GS500" s="134"/>
      <c r="GT500" s="134"/>
      <c r="GU500" s="134"/>
      <c r="GV500" s="134"/>
      <c r="GW500" s="134"/>
      <c r="GX500" s="134"/>
      <c r="GY500" s="134"/>
      <c r="GZ500" s="134"/>
      <c r="HA500" s="134"/>
      <c r="HB500" s="134"/>
      <c r="HC500" s="134"/>
      <c r="HD500" s="134"/>
      <c r="HE500" s="134"/>
      <c r="HF500" s="134"/>
      <c r="HG500" s="134"/>
      <c r="HH500" s="134"/>
      <c r="HI500" s="134"/>
      <c r="HJ500" s="134"/>
      <c r="HK500" s="134"/>
      <c r="HL500" s="134"/>
      <c r="HM500" s="134"/>
      <c r="HN500" s="134"/>
      <c r="HO500" s="134"/>
      <c r="HP500" s="134"/>
      <c r="HQ500" s="134"/>
      <c r="HR500" s="134"/>
      <c r="HS500" s="134"/>
      <c r="HT500" s="134"/>
      <c r="HU500" s="134"/>
      <c r="HV500" s="134"/>
      <c r="HW500" s="134"/>
      <c r="HX500" s="134"/>
      <c r="HY500" s="134"/>
      <c r="HZ500" s="134"/>
      <c r="IA500" s="134"/>
      <c r="IB500" s="134"/>
      <c r="IC500" s="134"/>
      <c r="ID500" s="134"/>
      <c r="IE500" s="134"/>
      <c r="IF500" s="134"/>
      <c r="IG500" s="134"/>
      <c r="IH500" s="134"/>
      <c r="II500" s="134"/>
      <c r="IJ500" s="134"/>
      <c r="IK500" s="134"/>
      <c r="IL500" s="134"/>
      <c r="IM500" s="134"/>
      <c r="IN500" s="134"/>
      <c r="IO500" s="134"/>
      <c r="IP500" s="134"/>
      <c r="IQ500" s="134"/>
      <c r="IR500" s="134"/>
      <c r="IS500" s="134"/>
      <c r="IT500" s="134"/>
      <c r="IU500" s="134"/>
      <c r="IV500" s="134"/>
      <c r="IW500" s="134"/>
      <c r="IX500" s="134"/>
      <c r="IY500" s="134"/>
      <c r="IZ500" s="134"/>
      <c r="JA500" s="134"/>
      <c r="JB500" s="134"/>
      <c r="JC500" s="134"/>
      <c r="JD500" s="134"/>
      <c r="JE500" s="134"/>
      <c r="JF500" s="134"/>
      <c r="JG500" s="134"/>
      <c r="JH500" s="134"/>
      <c r="JI500" s="134"/>
      <c r="JJ500" s="134"/>
      <c r="JK500" s="134"/>
      <c r="JL500" s="134"/>
      <c r="JM500" s="134"/>
      <c r="JN500" s="134"/>
      <c r="JO500" s="134"/>
      <c r="JP500" s="134"/>
      <c r="JQ500" s="134"/>
      <c r="JR500" s="134"/>
      <c r="JS500" s="134"/>
      <c r="JT500" s="134"/>
      <c r="JU500" s="134"/>
      <c r="JV500" s="134"/>
      <c r="JW500" s="134"/>
      <c r="JX500" s="134"/>
      <c r="JY500" s="134"/>
      <c r="JZ500" s="134"/>
      <c r="KA500" s="134"/>
      <c r="KB500" s="134"/>
      <c r="KC500" s="134"/>
      <c r="KD500" s="134"/>
      <c r="KE500" s="134"/>
      <c r="KF500" s="134"/>
      <c r="KG500" s="134"/>
      <c r="KH500" s="134"/>
      <c r="KI500" s="134"/>
      <c r="KJ500" s="134"/>
      <c r="KK500" s="134"/>
      <c r="KL500" s="134"/>
      <c r="KM500" s="134"/>
      <c r="KN500" s="134"/>
      <c r="KO500" s="134"/>
      <c r="KP500" s="134"/>
      <c r="KQ500" s="134"/>
      <c r="KR500" s="134"/>
      <c r="KS500" s="134"/>
      <c r="KT500" s="134"/>
      <c r="KU500" s="134"/>
      <c r="KV500" s="134"/>
      <c r="KW500" s="134"/>
      <c r="KX500" s="134"/>
      <c r="KY500" s="134"/>
      <c r="KZ500" s="134"/>
      <c r="LA500" s="134"/>
      <c r="LB500" s="134"/>
      <c r="LC500" s="134"/>
      <c r="LD500" s="134"/>
      <c r="LE500" s="134"/>
      <c r="LF500" s="134"/>
      <c r="LG500" s="134"/>
      <c r="LH500" s="134"/>
      <c r="LI500" s="134"/>
      <c r="LJ500" s="134"/>
      <c r="LK500" s="134"/>
      <c r="LL500" s="134"/>
      <c r="LM500" s="134"/>
      <c r="LN500" s="134"/>
      <c r="LO500" s="134"/>
      <c r="LP500" s="134"/>
      <c r="LQ500" s="134"/>
      <c r="LR500" s="134"/>
      <c r="LS500" s="134"/>
      <c r="LT500" s="134"/>
      <c r="LU500" s="134"/>
      <c r="LV500" s="134"/>
      <c r="LW500" s="134"/>
      <c r="LX500" s="134"/>
      <c r="LY500" s="134"/>
      <c r="LZ500" s="134"/>
      <c r="MA500" s="134"/>
      <c r="MB500" s="134"/>
      <c r="MC500" s="134"/>
      <c r="MD500" s="134"/>
      <c r="ME500" s="134"/>
      <c r="MF500" s="134"/>
      <c r="MG500" s="134"/>
      <c r="MH500" s="134"/>
      <c r="MI500" s="134"/>
      <c r="MJ500" s="134"/>
      <c r="MK500" s="134"/>
      <c r="ML500" s="134"/>
      <c r="MM500" s="134"/>
      <c r="MN500" s="134"/>
      <c r="MO500" s="134"/>
      <c r="MP500" s="134"/>
      <c r="MQ500" s="134"/>
      <c r="MR500" s="134"/>
      <c r="MS500" s="134"/>
      <c r="MT500" s="134"/>
      <c r="MU500" s="134"/>
      <c r="MV500" s="134"/>
      <c r="MW500" s="134"/>
      <c r="MX500" s="134"/>
      <c r="MY500" s="134"/>
      <c r="MZ500" s="134"/>
      <c r="NA500" s="134"/>
      <c r="NB500" s="134"/>
      <c r="NC500" s="134"/>
      <c r="ND500" s="134"/>
      <c r="NE500" s="134"/>
      <c r="NF500" s="134"/>
      <c r="NG500" s="134"/>
      <c r="NH500" s="134"/>
      <c r="NI500" s="134"/>
      <c r="NJ500" s="134"/>
      <c r="NK500" s="134"/>
      <c r="NL500" s="134"/>
      <c r="NM500" s="134"/>
      <c r="NN500" s="134"/>
      <c r="NO500" s="134"/>
      <c r="NP500" s="134"/>
      <c r="NQ500" s="134"/>
      <c r="NR500" s="134"/>
      <c r="NS500" s="134"/>
      <c r="NT500" s="134"/>
      <c r="NU500" s="134"/>
      <c r="NV500" s="134"/>
      <c r="NW500" s="134"/>
      <c r="NX500" s="134"/>
      <c r="NY500" s="134"/>
      <c r="NZ500" s="134"/>
      <c r="OA500" s="134"/>
      <c r="OB500" s="134"/>
      <c r="OC500" s="134"/>
      <c r="OD500" s="134"/>
      <c r="OE500" s="134"/>
      <c r="OF500" s="134"/>
      <c r="OG500" s="134"/>
      <c r="OH500" s="134"/>
      <c r="OI500" s="134"/>
      <c r="OJ500" s="134"/>
      <c r="OK500" s="134"/>
      <c r="OL500" s="134"/>
      <c r="OM500" s="134"/>
      <c r="ON500" s="134"/>
      <c r="OO500" s="134"/>
      <c r="OP500" s="134"/>
      <c r="OQ500" s="134"/>
      <c r="OR500" s="134"/>
      <c r="OS500" s="134"/>
      <c r="OT500" s="134"/>
      <c r="OU500" s="134"/>
      <c r="OV500" s="134"/>
      <c r="OW500" s="134"/>
      <c r="OX500" s="134"/>
      <c r="OY500" s="134"/>
      <c r="OZ500" s="134"/>
      <c r="PA500" s="134"/>
      <c r="PB500" s="134"/>
      <c r="PC500" s="134"/>
      <c r="PD500" s="134"/>
      <c r="PE500" s="134"/>
      <c r="PF500" s="134"/>
      <c r="PG500" s="134"/>
      <c r="PH500" s="134"/>
      <c r="PI500" s="134"/>
      <c r="PJ500" s="134"/>
      <c r="PK500" s="134"/>
      <c r="PL500" s="134"/>
      <c r="PM500" s="134"/>
      <c r="PN500" s="134"/>
      <c r="PO500" s="134"/>
      <c r="PP500" s="134"/>
      <c r="PQ500" s="134"/>
      <c r="PR500" s="134"/>
      <c r="PS500" s="134"/>
      <c r="PT500" s="134"/>
      <c r="PU500" s="134"/>
      <c r="PV500" s="134"/>
      <c r="PW500" s="134"/>
      <c r="PX500" s="134"/>
      <c r="PY500" s="134"/>
      <c r="PZ500" s="134"/>
      <c r="QA500" s="134"/>
      <c r="QB500" s="134"/>
      <c r="QC500" s="134"/>
      <c r="QD500" s="134"/>
      <c r="QE500" s="134"/>
      <c r="QF500" s="134"/>
      <c r="QG500" s="134"/>
      <c r="QH500" s="134"/>
      <c r="QI500" s="134"/>
      <c r="QJ500" s="134"/>
      <c r="QK500" s="134"/>
      <c r="QL500" s="134"/>
      <c r="QM500" s="134"/>
      <c r="QN500" s="134"/>
      <c r="QO500" s="134"/>
      <c r="QP500" s="134"/>
      <c r="QQ500" s="134"/>
      <c r="QR500" s="134"/>
      <c r="QS500" s="134"/>
      <c r="QT500" s="134"/>
      <c r="QU500" s="134"/>
      <c r="QV500" s="134"/>
      <c r="QW500" s="134"/>
      <c r="QX500" s="134"/>
      <c r="QY500" s="134"/>
      <c r="QZ500" s="134"/>
      <c r="RA500" s="134"/>
      <c r="RB500" s="134"/>
      <c r="RC500" s="134"/>
      <c r="RD500" s="134"/>
      <c r="RE500" s="134"/>
      <c r="RF500" s="134"/>
      <c r="RG500" s="134"/>
      <c r="RH500" s="134"/>
      <c r="RI500" s="134"/>
      <c r="RJ500" s="134"/>
      <c r="RK500" s="134"/>
      <c r="RL500" s="134"/>
      <c r="RM500" s="134"/>
      <c r="RN500" s="134"/>
      <c r="RO500" s="134"/>
      <c r="RP500" s="134"/>
      <c r="RQ500" s="134"/>
      <c r="RR500" s="134"/>
      <c r="RS500" s="134"/>
      <c r="RT500" s="134"/>
      <c r="RU500" s="134"/>
      <c r="RV500" s="134"/>
      <c r="RW500" s="134"/>
      <c r="RX500" s="134"/>
      <c r="RY500" s="134"/>
      <c r="RZ500" s="134"/>
      <c r="SA500" s="134"/>
      <c r="SB500" s="134"/>
      <c r="SC500" s="134"/>
      <c r="SD500" s="134"/>
      <c r="SE500" s="134"/>
      <c r="SF500" s="134"/>
      <c r="SG500" s="134"/>
      <c r="SH500" s="134"/>
      <c r="SI500" s="134"/>
      <c r="SJ500" s="134"/>
      <c r="SK500" s="134"/>
      <c r="SL500" s="134"/>
      <c r="SM500" s="134"/>
      <c r="SN500" s="134"/>
      <c r="SO500" s="134"/>
      <c r="SP500" s="134"/>
      <c r="SQ500" s="134"/>
      <c r="SR500" s="134"/>
      <c r="SS500" s="134"/>
      <c r="ST500" s="134"/>
      <c r="SU500" s="134"/>
      <c r="SV500" s="134"/>
      <c r="SW500" s="134"/>
      <c r="SX500" s="134"/>
      <c r="SY500" s="134"/>
      <c r="SZ500" s="134"/>
      <c r="TA500" s="134"/>
      <c r="TB500" s="134"/>
      <c r="TC500" s="134"/>
      <c r="TD500" s="134"/>
      <c r="TE500" s="134"/>
      <c r="TF500" s="134"/>
      <c r="TG500" s="134"/>
      <c r="TH500" s="134"/>
      <c r="TI500" s="134"/>
      <c r="TJ500" s="134"/>
      <c r="TK500" s="134"/>
      <c r="TL500" s="134"/>
      <c r="TM500" s="134"/>
      <c r="TN500" s="134"/>
      <c r="TO500" s="134"/>
      <c r="TP500" s="134"/>
      <c r="TQ500" s="134"/>
      <c r="TR500" s="134"/>
      <c r="TS500" s="134"/>
      <c r="TT500" s="134"/>
      <c r="TU500" s="134"/>
      <c r="TV500" s="134"/>
      <c r="TW500" s="134"/>
      <c r="TX500" s="134"/>
      <c r="TY500" s="134"/>
      <c r="TZ500" s="134"/>
      <c r="UA500" s="134"/>
      <c r="UB500" s="134"/>
      <c r="UC500" s="134"/>
      <c r="UD500" s="134"/>
      <c r="UE500" s="134"/>
      <c r="UF500" s="134"/>
      <c r="UG500" s="134"/>
      <c r="UH500" s="134"/>
      <c r="UI500" s="134"/>
      <c r="UJ500" s="134"/>
      <c r="UK500" s="134"/>
      <c r="UL500" s="134"/>
      <c r="UM500" s="134"/>
      <c r="UN500" s="134"/>
      <c r="UO500" s="134"/>
      <c r="UP500" s="134"/>
      <c r="UQ500" s="134"/>
      <c r="UR500" s="134"/>
      <c r="US500" s="134"/>
      <c r="UT500" s="134"/>
      <c r="UU500" s="134"/>
      <c r="UV500" s="134"/>
      <c r="UW500" s="134"/>
      <c r="UX500" s="134"/>
      <c r="UY500" s="134"/>
      <c r="UZ500" s="134"/>
      <c r="VA500" s="134"/>
      <c r="VB500" s="134"/>
      <c r="VC500" s="134"/>
      <c r="VD500" s="134"/>
      <c r="VE500" s="134"/>
      <c r="VF500" s="134"/>
      <c r="VG500" s="134"/>
      <c r="VH500" s="134"/>
      <c r="VI500" s="134"/>
      <c r="VJ500" s="134"/>
      <c r="VK500" s="134"/>
      <c r="VL500" s="134"/>
      <c r="VM500" s="134"/>
      <c r="VN500" s="134"/>
      <c r="VO500" s="134"/>
      <c r="VP500" s="134"/>
      <c r="VQ500" s="134"/>
      <c r="VR500" s="134"/>
      <c r="VS500" s="134"/>
      <c r="VT500" s="134"/>
      <c r="VU500" s="134"/>
      <c r="VV500" s="134"/>
      <c r="VW500" s="134"/>
      <c r="VX500" s="134"/>
      <c r="VY500" s="134"/>
      <c r="VZ500" s="134"/>
      <c r="WA500" s="134"/>
      <c r="WB500" s="134"/>
      <c r="WC500" s="134"/>
      <c r="WD500" s="134"/>
      <c r="WE500" s="134"/>
      <c r="WF500" s="134"/>
      <c r="WG500" s="134"/>
      <c r="WH500" s="134"/>
      <c r="WI500" s="134"/>
      <c r="WJ500" s="134"/>
      <c r="WK500" s="134"/>
      <c r="WL500" s="134"/>
      <c r="WM500" s="134"/>
      <c r="WN500" s="134"/>
      <c r="WO500" s="134"/>
      <c r="WP500" s="134"/>
      <c r="WQ500" s="134"/>
      <c r="WR500" s="134"/>
      <c r="WS500" s="134"/>
      <c r="WT500" s="134"/>
      <c r="WU500" s="134"/>
      <c r="WV500" s="134"/>
      <c r="WW500" s="134"/>
      <c r="WX500" s="134"/>
      <c r="WY500" s="134"/>
      <c r="WZ500" s="134"/>
      <c r="XA500" s="134"/>
      <c r="XB500" s="134"/>
      <c r="XC500" s="134"/>
      <c r="XD500" s="134"/>
      <c r="XE500" s="134"/>
      <c r="XF500" s="134"/>
      <c r="XG500" s="134"/>
      <c r="XH500" s="134"/>
      <c r="XI500" s="134"/>
      <c r="XJ500" s="134"/>
      <c r="XK500" s="134"/>
      <c r="XL500" s="134"/>
      <c r="XM500" s="134"/>
      <c r="XN500" s="134"/>
      <c r="XO500" s="134"/>
      <c r="XP500" s="134"/>
      <c r="XQ500" s="134"/>
      <c r="XR500" s="134"/>
      <c r="XS500" s="134"/>
      <c r="XT500" s="134"/>
      <c r="XU500" s="134"/>
      <c r="XV500" s="134"/>
      <c r="XW500" s="134"/>
      <c r="XX500" s="134"/>
      <c r="XY500" s="134"/>
      <c r="XZ500" s="134"/>
      <c r="YA500" s="134"/>
      <c r="YB500" s="134"/>
      <c r="YC500" s="134"/>
      <c r="YD500" s="134"/>
      <c r="YE500" s="134"/>
      <c r="YF500" s="134"/>
      <c r="YG500" s="134"/>
      <c r="YH500" s="134"/>
      <c r="YI500" s="134"/>
      <c r="YJ500" s="134"/>
      <c r="YK500" s="134"/>
      <c r="YL500" s="134"/>
      <c r="YM500" s="134"/>
      <c r="YN500" s="134"/>
      <c r="YO500" s="134"/>
      <c r="YP500" s="134"/>
      <c r="YQ500" s="134"/>
      <c r="YR500" s="134"/>
      <c r="YS500" s="134"/>
      <c r="YT500" s="134"/>
      <c r="YU500" s="134"/>
      <c r="YV500" s="134"/>
      <c r="YW500" s="134"/>
      <c r="YX500" s="134"/>
      <c r="YY500" s="134"/>
      <c r="YZ500" s="134"/>
      <c r="ZA500" s="134"/>
      <c r="ZB500" s="134"/>
      <c r="ZC500" s="134"/>
      <c r="ZD500" s="134"/>
      <c r="ZE500" s="134"/>
      <c r="ZF500" s="134"/>
      <c r="ZG500" s="134"/>
      <c r="ZH500" s="134"/>
      <c r="ZI500" s="134"/>
      <c r="ZJ500" s="134"/>
      <c r="ZK500" s="134"/>
      <c r="ZL500" s="134"/>
      <c r="ZM500" s="134"/>
      <c r="ZN500" s="134"/>
      <c r="ZO500" s="134"/>
      <c r="ZP500" s="134"/>
      <c r="ZQ500" s="134"/>
      <c r="ZR500" s="134"/>
      <c r="ZS500" s="134"/>
      <c r="ZT500" s="134"/>
      <c r="ZU500" s="134"/>
      <c r="ZV500" s="134"/>
      <c r="ZW500" s="134"/>
      <c r="ZX500" s="134"/>
      <c r="ZY500" s="134"/>
      <c r="ZZ500" s="134"/>
      <c r="AAA500" s="134"/>
      <c r="AAB500" s="134"/>
      <c r="AAC500" s="134"/>
      <c r="AAD500" s="134"/>
      <c r="AAE500" s="134"/>
      <c r="AAF500" s="134"/>
      <c r="AAG500" s="134"/>
      <c r="AAH500" s="134"/>
      <c r="AAI500" s="134"/>
      <c r="AAJ500" s="134"/>
      <c r="AAK500" s="134"/>
      <c r="AAL500" s="134"/>
      <c r="AAM500" s="134"/>
      <c r="AAN500" s="134"/>
      <c r="AAO500" s="134"/>
      <c r="AAP500" s="134"/>
      <c r="AAQ500" s="134"/>
      <c r="AAR500" s="134"/>
      <c r="AAS500" s="134"/>
      <c r="AAT500" s="134"/>
      <c r="AAU500" s="134"/>
      <c r="AAV500" s="134"/>
      <c r="AAW500" s="134"/>
      <c r="AAX500" s="134"/>
      <c r="AAY500" s="134"/>
      <c r="AAZ500" s="134"/>
      <c r="ABA500" s="134"/>
      <c r="ABB500" s="134"/>
      <c r="ABC500" s="134"/>
      <c r="ABD500" s="134"/>
      <c r="ABE500" s="134"/>
      <c r="ABF500" s="134"/>
      <c r="ABG500" s="134"/>
      <c r="ABH500" s="134"/>
      <c r="ABI500" s="134"/>
      <c r="ABJ500" s="134"/>
      <c r="ABK500" s="134"/>
      <c r="ABL500" s="134"/>
      <c r="ABM500" s="134"/>
      <c r="ABN500" s="134"/>
      <c r="ABO500" s="134"/>
      <c r="ABP500" s="134"/>
      <c r="ABQ500" s="134"/>
      <c r="ABR500" s="134"/>
      <c r="ABS500" s="134"/>
      <c r="ABT500" s="134"/>
      <c r="ABU500" s="134"/>
      <c r="ABV500" s="134"/>
      <c r="ABW500" s="134"/>
      <c r="ABX500" s="134"/>
      <c r="ABY500" s="134"/>
      <c r="ABZ500" s="134"/>
      <c r="ACA500" s="134"/>
      <c r="ACB500" s="134"/>
      <c r="ACC500" s="134"/>
      <c r="ACD500" s="134"/>
      <c r="ACE500" s="134"/>
      <c r="ACF500" s="134"/>
      <c r="ACG500" s="134"/>
      <c r="ACH500" s="134"/>
      <c r="ACI500" s="134"/>
      <c r="ACJ500" s="134"/>
      <c r="ACK500" s="134"/>
      <c r="ACL500" s="134"/>
      <c r="ACM500" s="134"/>
      <c r="ACN500" s="134"/>
      <c r="ACO500" s="134"/>
      <c r="ACP500" s="134"/>
      <c r="ACQ500" s="134"/>
      <c r="ACR500" s="134"/>
      <c r="ACS500" s="134"/>
      <c r="ACT500" s="134"/>
      <c r="ACU500" s="134"/>
      <c r="ACV500" s="134"/>
      <c r="ACW500" s="134"/>
      <c r="ACX500" s="134"/>
      <c r="ACY500" s="134"/>
      <c r="ACZ500" s="134"/>
      <c r="ADA500" s="134"/>
      <c r="ADB500" s="134"/>
      <c r="ADC500" s="134"/>
      <c r="ADD500" s="134"/>
      <c r="ADE500" s="134"/>
      <c r="ADF500" s="134"/>
      <c r="ADG500" s="134"/>
      <c r="ADH500" s="134"/>
      <c r="ADI500" s="134"/>
      <c r="ADJ500" s="134"/>
      <c r="ADK500" s="134"/>
      <c r="ADL500" s="134"/>
      <c r="ADM500" s="134"/>
      <c r="ADN500" s="134"/>
      <c r="ADO500" s="134"/>
      <c r="ADP500" s="134"/>
      <c r="ADQ500" s="134"/>
      <c r="ADR500" s="134"/>
      <c r="ADS500" s="134"/>
      <c r="ADT500" s="134"/>
      <c r="ADU500" s="134"/>
      <c r="ADV500" s="134"/>
      <c r="ADW500" s="134"/>
      <c r="ADX500" s="134"/>
      <c r="ADY500" s="134"/>
      <c r="ADZ500" s="134"/>
      <c r="AEA500" s="134"/>
      <c r="AEB500" s="134"/>
      <c r="AEC500" s="134"/>
      <c r="AED500" s="134"/>
      <c r="AEE500" s="134"/>
      <c r="AEF500" s="134"/>
      <c r="AEG500" s="134"/>
      <c r="AEH500" s="134"/>
      <c r="AEI500" s="134"/>
      <c r="AEJ500" s="134"/>
      <c r="AEK500" s="134"/>
      <c r="AEL500" s="134"/>
      <c r="AEM500" s="134"/>
      <c r="AEN500" s="134"/>
      <c r="AEO500" s="134"/>
      <c r="AEP500" s="134"/>
      <c r="AEQ500" s="134"/>
      <c r="AER500" s="134"/>
      <c r="AES500" s="134"/>
      <c r="AET500" s="134"/>
      <c r="AEU500" s="134"/>
      <c r="AEV500" s="134"/>
      <c r="AEW500" s="134"/>
      <c r="AEX500" s="134"/>
      <c r="AEY500" s="134"/>
      <c r="AEZ500" s="134"/>
      <c r="AFA500" s="134"/>
      <c r="AFB500" s="134"/>
      <c r="AFC500" s="134"/>
      <c r="AFD500" s="134"/>
      <c r="AFE500" s="134"/>
      <c r="AFF500" s="134"/>
      <c r="AFG500" s="134"/>
      <c r="AFH500" s="134"/>
      <c r="AFI500" s="134"/>
      <c r="AFJ500" s="134"/>
      <c r="AFK500" s="134"/>
      <c r="AFL500" s="134"/>
      <c r="AFM500" s="134"/>
      <c r="AFN500" s="134"/>
      <c r="AFO500" s="134"/>
      <c r="AFP500" s="134"/>
      <c r="AFQ500" s="134"/>
      <c r="AFR500" s="134"/>
      <c r="AFS500" s="134"/>
      <c r="AFT500" s="134"/>
      <c r="AFU500" s="134"/>
      <c r="AFV500" s="134"/>
      <c r="AFW500" s="134"/>
      <c r="AFX500" s="134"/>
      <c r="AFY500" s="134"/>
      <c r="AFZ500" s="134"/>
      <c r="AGA500" s="134"/>
      <c r="AGB500" s="134"/>
      <c r="AGC500" s="134"/>
      <c r="AGD500" s="134"/>
      <c r="AGE500" s="134"/>
      <c r="AGF500" s="134"/>
      <c r="AGG500" s="134"/>
      <c r="AGH500" s="134"/>
      <c r="AGI500" s="134"/>
      <c r="AGJ500" s="134"/>
      <c r="AGK500" s="134"/>
      <c r="AGL500" s="134"/>
      <c r="AGM500" s="134"/>
      <c r="AGN500" s="134"/>
      <c r="AGO500" s="134"/>
      <c r="AGP500" s="134"/>
      <c r="AGQ500" s="134"/>
      <c r="AGR500" s="134"/>
      <c r="AGS500" s="134"/>
      <c r="AGT500" s="134"/>
      <c r="AGU500" s="134"/>
      <c r="AGV500" s="134"/>
      <c r="AGW500" s="134"/>
      <c r="AGX500" s="134"/>
      <c r="AGY500" s="134"/>
      <c r="AGZ500" s="134"/>
      <c r="AHA500" s="134"/>
      <c r="AHB500" s="134"/>
      <c r="AHC500" s="134"/>
      <c r="AHD500" s="134"/>
      <c r="AHE500" s="134"/>
      <c r="AHF500" s="134"/>
      <c r="AHG500" s="134"/>
      <c r="AHH500" s="134"/>
      <c r="AHI500" s="134"/>
      <c r="AHJ500" s="134"/>
      <c r="AHK500" s="134"/>
      <c r="AHL500" s="134"/>
      <c r="AHM500" s="134"/>
      <c r="AHN500" s="134"/>
      <c r="AHO500" s="134"/>
      <c r="AHP500" s="134"/>
      <c r="AHQ500" s="134"/>
      <c r="AHR500" s="134"/>
      <c r="AHS500" s="134"/>
      <c r="AHT500" s="134"/>
      <c r="AHU500" s="134"/>
      <c r="AHV500" s="134"/>
      <c r="AHW500" s="134"/>
      <c r="AHX500" s="134"/>
      <c r="AHY500" s="134"/>
      <c r="AHZ500" s="134"/>
      <c r="AIA500" s="134"/>
      <c r="AIB500" s="134"/>
      <c r="AIC500" s="134"/>
      <c r="AID500" s="134"/>
      <c r="AIE500" s="134"/>
      <c r="AIF500" s="134"/>
      <c r="AIG500" s="134"/>
      <c r="AIH500" s="134"/>
      <c r="AII500" s="134"/>
      <c r="AIJ500" s="134"/>
      <c r="AIK500" s="134"/>
      <c r="AIL500" s="134"/>
      <c r="AIM500" s="134"/>
      <c r="AIN500" s="134"/>
      <c r="AIO500" s="134"/>
      <c r="AIP500" s="134"/>
      <c r="AIQ500" s="134"/>
      <c r="AIR500" s="134"/>
      <c r="AIS500" s="134"/>
      <c r="AIT500" s="134"/>
      <c r="AIU500" s="134"/>
      <c r="AIV500" s="134"/>
      <c r="AIW500" s="134"/>
      <c r="AIX500" s="134"/>
      <c r="AIY500" s="134"/>
      <c r="AIZ500" s="134"/>
    </row>
    <row r="501" spans="1:936" s="6" customFormat="1" ht="18" customHeight="1" x14ac:dyDescent="0.25">
      <c r="A501" s="34">
        <v>495</v>
      </c>
      <c r="B501" s="16" t="s">
        <v>644</v>
      </c>
      <c r="C501" s="16" t="s">
        <v>872</v>
      </c>
      <c r="D501" s="16" t="s">
        <v>720</v>
      </c>
      <c r="E501" s="16" t="s">
        <v>802</v>
      </c>
      <c r="F501" s="17" t="s">
        <v>881</v>
      </c>
      <c r="G501" s="26">
        <v>85000</v>
      </c>
      <c r="H501" s="26">
        <v>8576.99</v>
      </c>
      <c r="I501" s="19">
        <v>25</v>
      </c>
      <c r="J501" s="46">
        <v>2439.5</v>
      </c>
      <c r="K501" s="42">
        <f t="shared" si="89"/>
        <v>6034.9999999999991</v>
      </c>
      <c r="L501" s="29">
        <f t="shared" si="90"/>
        <v>935.00000000000011</v>
      </c>
      <c r="M501" s="52">
        <v>2584</v>
      </c>
      <c r="N501" s="28">
        <f t="shared" si="91"/>
        <v>6026.5</v>
      </c>
      <c r="O501" s="28"/>
      <c r="P501" s="28">
        <f t="shared" si="92"/>
        <v>5023.5</v>
      </c>
      <c r="Q501" s="19">
        <f t="shared" si="93"/>
        <v>13625.49</v>
      </c>
      <c r="R501" s="28">
        <f t="shared" si="94"/>
        <v>12996.5</v>
      </c>
      <c r="S501" s="28">
        <f t="shared" si="88"/>
        <v>71374.509999999995</v>
      </c>
      <c r="T501" s="30" t="s">
        <v>41</v>
      </c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  <c r="ABZ501"/>
      <c r="ACA501"/>
      <c r="ACB501"/>
      <c r="ACC501"/>
      <c r="ACD501"/>
      <c r="ACE501"/>
      <c r="ACF501"/>
      <c r="ACG501"/>
      <c r="ACH501"/>
      <c r="ACI501"/>
      <c r="ACJ501"/>
      <c r="ACK501"/>
      <c r="ACL501"/>
      <c r="ACM501"/>
      <c r="ACN501"/>
      <c r="ACO501"/>
      <c r="ACP501"/>
      <c r="ACQ501"/>
      <c r="ACR501"/>
      <c r="ACS501"/>
      <c r="ACT501"/>
      <c r="ACU501"/>
      <c r="ACV501"/>
      <c r="ACW501"/>
      <c r="ACX501"/>
      <c r="ACY501"/>
      <c r="ACZ501"/>
      <c r="ADA501"/>
      <c r="ADB501"/>
      <c r="ADC501"/>
      <c r="ADD501"/>
      <c r="ADE501"/>
      <c r="ADF501"/>
      <c r="ADG501"/>
      <c r="ADH501"/>
      <c r="ADI501"/>
      <c r="ADJ501"/>
      <c r="ADK501"/>
      <c r="ADL501"/>
      <c r="ADM501"/>
      <c r="ADN501"/>
      <c r="ADO501"/>
      <c r="ADP501"/>
      <c r="ADQ501"/>
      <c r="ADR501"/>
      <c r="ADS501"/>
      <c r="ADT501"/>
      <c r="ADU501"/>
      <c r="ADV501"/>
      <c r="ADW501"/>
      <c r="ADX501"/>
      <c r="ADY501"/>
      <c r="ADZ501"/>
      <c r="AEA501"/>
      <c r="AEB501"/>
      <c r="AEC501"/>
      <c r="AED501"/>
      <c r="AEE501"/>
      <c r="AEF501"/>
      <c r="AEG501"/>
      <c r="AEH501"/>
      <c r="AEI501"/>
      <c r="AEJ501"/>
      <c r="AEK501"/>
      <c r="AEL501"/>
      <c r="AEM501"/>
      <c r="AEN501"/>
      <c r="AEO501"/>
      <c r="AEP501"/>
      <c r="AEQ501"/>
      <c r="AER501"/>
      <c r="AES501"/>
      <c r="AET501"/>
      <c r="AEU501"/>
      <c r="AEV501"/>
      <c r="AEW501"/>
      <c r="AEX501"/>
      <c r="AEY501"/>
      <c r="AEZ501"/>
      <c r="AFA501"/>
      <c r="AFB501"/>
      <c r="AFC501"/>
      <c r="AFD501"/>
      <c r="AFE501"/>
      <c r="AFF501"/>
      <c r="AFG501"/>
      <c r="AFH501"/>
      <c r="AFI501"/>
      <c r="AFJ501"/>
      <c r="AFK501"/>
      <c r="AFL501"/>
      <c r="AFM501"/>
      <c r="AFN501"/>
      <c r="AFO501"/>
      <c r="AFP501"/>
      <c r="AFQ501"/>
      <c r="AFR501"/>
      <c r="AFS501"/>
      <c r="AFT501"/>
      <c r="AFU501"/>
      <c r="AFV501"/>
      <c r="AFW501"/>
      <c r="AFX501"/>
      <c r="AFY501"/>
      <c r="AFZ501"/>
      <c r="AGA501"/>
      <c r="AGB501"/>
      <c r="AGC501"/>
      <c r="AGD501"/>
      <c r="AGE501"/>
      <c r="AGF501"/>
      <c r="AGG501"/>
      <c r="AGH501"/>
      <c r="AGI501"/>
      <c r="AGJ501"/>
      <c r="AGK501"/>
      <c r="AGL501"/>
      <c r="AGM501"/>
      <c r="AGN501"/>
      <c r="AGO501"/>
      <c r="AGP501"/>
      <c r="AGQ501"/>
      <c r="AGR501"/>
      <c r="AGS501"/>
      <c r="AGT501"/>
      <c r="AGU501"/>
      <c r="AGV501"/>
      <c r="AGW501"/>
      <c r="AGX501"/>
      <c r="AGY501"/>
      <c r="AGZ501"/>
      <c r="AHA501"/>
      <c r="AHB501"/>
      <c r="AHC501"/>
      <c r="AHD501"/>
      <c r="AHE501"/>
      <c r="AHF501"/>
      <c r="AHG501"/>
      <c r="AHH501"/>
      <c r="AHI501"/>
      <c r="AHJ501"/>
      <c r="AHK501"/>
      <c r="AHL501"/>
      <c r="AHM501"/>
      <c r="AHN501"/>
      <c r="AHO501"/>
      <c r="AHP501"/>
      <c r="AHQ501"/>
      <c r="AHR501"/>
      <c r="AHS501"/>
      <c r="AHT501"/>
      <c r="AHU501"/>
      <c r="AHV501"/>
      <c r="AHW501"/>
      <c r="AHX501"/>
      <c r="AHY501"/>
      <c r="AHZ501"/>
      <c r="AIA501"/>
      <c r="AIB501"/>
      <c r="AIC501"/>
      <c r="AID501"/>
      <c r="AIE501"/>
      <c r="AIF501"/>
      <c r="AIG501"/>
      <c r="AIH501"/>
      <c r="AII501"/>
      <c r="AIJ501"/>
      <c r="AIK501"/>
      <c r="AIL501"/>
      <c r="AIM501"/>
      <c r="AIN501"/>
      <c r="AIO501"/>
      <c r="AIP501"/>
      <c r="AIQ501"/>
      <c r="AIR501"/>
      <c r="AIS501"/>
      <c r="AIT501"/>
      <c r="AIU501"/>
      <c r="AIV501"/>
      <c r="AIW501"/>
      <c r="AIX501"/>
      <c r="AIY501"/>
      <c r="AIZ501"/>
    </row>
    <row r="502" spans="1:936" s="6" customFormat="1" ht="18" customHeight="1" x14ac:dyDescent="0.25">
      <c r="A502" s="34">
        <v>496</v>
      </c>
      <c r="B502" s="16" t="s">
        <v>1094</v>
      </c>
      <c r="C502" s="16" t="s">
        <v>873</v>
      </c>
      <c r="D502" s="16" t="s">
        <v>720</v>
      </c>
      <c r="E502" s="16" t="s">
        <v>805</v>
      </c>
      <c r="F502" s="17" t="s">
        <v>881</v>
      </c>
      <c r="G502" s="26">
        <v>75000</v>
      </c>
      <c r="H502" s="26">
        <v>5966.28</v>
      </c>
      <c r="I502" s="19">
        <v>25</v>
      </c>
      <c r="J502" s="46">
        <v>2152.5</v>
      </c>
      <c r="K502" s="42">
        <f t="shared" si="89"/>
        <v>5324.9999999999991</v>
      </c>
      <c r="L502" s="29">
        <f t="shared" si="90"/>
        <v>825.00000000000011</v>
      </c>
      <c r="M502" s="52">
        <v>2280</v>
      </c>
      <c r="N502" s="28">
        <f t="shared" si="91"/>
        <v>5317.5</v>
      </c>
      <c r="O502" s="28"/>
      <c r="P502" s="28">
        <f t="shared" si="92"/>
        <v>4432.5</v>
      </c>
      <c r="Q502" s="19">
        <f t="shared" si="93"/>
        <v>10423.779999999999</v>
      </c>
      <c r="R502" s="28">
        <f t="shared" si="94"/>
        <v>11467.5</v>
      </c>
      <c r="S502" s="28">
        <f t="shared" si="88"/>
        <v>64576.22</v>
      </c>
      <c r="T502" s="30" t="s">
        <v>41</v>
      </c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  <c r="ADN502"/>
      <c r="ADO502"/>
      <c r="ADP502"/>
      <c r="ADQ502"/>
      <c r="ADR502"/>
      <c r="ADS502"/>
      <c r="ADT502"/>
      <c r="ADU502"/>
      <c r="ADV502"/>
      <c r="ADW502"/>
      <c r="ADX502"/>
      <c r="ADY502"/>
      <c r="ADZ502"/>
      <c r="AEA502"/>
      <c r="AEB502"/>
      <c r="AEC502"/>
      <c r="AED502"/>
      <c r="AEE502"/>
      <c r="AEF502"/>
      <c r="AEG502"/>
      <c r="AEH502"/>
      <c r="AEI502"/>
      <c r="AEJ502"/>
      <c r="AEK502"/>
      <c r="AEL502"/>
      <c r="AEM502"/>
      <c r="AEN502"/>
      <c r="AEO502"/>
      <c r="AEP502"/>
      <c r="AEQ502"/>
      <c r="AER502"/>
      <c r="AES502"/>
      <c r="AET502"/>
      <c r="AEU502"/>
      <c r="AEV502"/>
      <c r="AEW502"/>
      <c r="AEX502"/>
      <c r="AEY502"/>
      <c r="AEZ502"/>
      <c r="AFA502"/>
      <c r="AFB502"/>
      <c r="AFC502"/>
      <c r="AFD502"/>
      <c r="AFE502"/>
      <c r="AFF502"/>
      <c r="AFG502"/>
      <c r="AFH502"/>
      <c r="AFI502"/>
      <c r="AFJ502"/>
      <c r="AFK502"/>
      <c r="AFL502"/>
      <c r="AFM502"/>
      <c r="AFN502"/>
      <c r="AFO502"/>
      <c r="AFP502"/>
      <c r="AFQ502"/>
      <c r="AFR502"/>
      <c r="AFS502"/>
      <c r="AFT502"/>
      <c r="AFU502"/>
      <c r="AFV502"/>
      <c r="AFW502"/>
      <c r="AFX502"/>
      <c r="AFY502"/>
      <c r="AFZ502"/>
      <c r="AGA502"/>
      <c r="AGB502"/>
      <c r="AGC502"/>
      <c r="AGD502"/>
      <c r="AGE502"/>
      <c r="AGF502"/>
      <c r="AGG502"/>
      <c r="AGH502"/>
      <c r="AGI502"/>
      <c r="AGJ502"/>
      <c r="AGK502"/>
      <c r="AGL502"/>
      <c r="AGM502"/>
      <c r="AGN502"/>
      <c r="AGO502"/>
      <c r="AGP502"/>
      <c r="AGQ502"/>
      <c r="AGR502"/>
      <c r="AGS502"/>
      <c r="AGT502"/>
      <c r="AGU502"/>
      <c r="AGV502"/>
      <c r="AGW502"/>
      <c r="AGX502"/>
      <c r="AGY502"/>
      <c r="AGZ502"/>
      <c r="AHA502"/>
      <c r="AHB502"/>
      <c r="AHC502"/>
      <c r="AHD502"/>
      <c r="AHE502"/>
      <c r="AHF502"/>
      <c r="AHG502"/>
      <c r="AHH502"/>
      <c r="AHI502"/>
      <c r="AHJ502"/>
      <c r="AHK502"/>
      <c r="AHL502"/>
      <c r="AHM502"/>
      <c r="AHN502"/>
      <c r="AHO502"/>
      <c r="AHP502"/>
      <c r="AHQ502"/>
      <c r="AHR502"/>
      <c r="AHS502"/>
      <c r="AHT502"/>
      <c r="AHU502"/>
      <c r="AHV502"/>
      <c r="AHW502"/>
      <c r="AHX502"/>
      <c r="AHY502"/>
      <c r="AHZ502"/>
      <c r="AIA502"/>
      <c r="AIB502"/>
      <c r="AIC502"/>
      <c r="AID502"/>
      <c r="AIE502"/>
      <c r="AIF502"/>
      <c r="AIG502"/>
      <c r="AIH502"/>
      <c r="AII502"/>
      <c r="AIJ502"/>
      <c r="AIK502"/>
      <c r="AIL502"/>
      <c r="AIM502"/>
      <c r="AIN502"/>
      <c r="AIO502"/>
      <c r="AIP502"/>
      <c r="AIQ502"/>
      <c r="AIR502"/>
      <c r="AIS502"/>
      <c r="AIT502"/>
      <c r="AIU502"/>
      <c r="AIV502"/>
      <c r="AIW502"/>
      <c r="AIX502"/>
      <c r="AIY502"/>
      <c r="AIZ502"/>
    </row>
    <row r="503" spans="1:936" s="6" customFormat="1" ht="18" customHeight="1" x14ac:dyDescent="0.25">
      <c r="A503" s="34">
        <v>497</v>
      </c>
      <c r="B503" s="16" t="s">
        <v>728</v>
      </c>
      <c r="C503" s="16" t="s">
        <v>872</v>
      </c>
      <c r="D503" s="16" t="s">
        <v>720</v>
      </c>
      <c r="E503" s="16" t="s">
        <v>805</v>
      </c>
      <c r="F503" s="17" t="s">
        <v>881</v>
      </c>
      <c r="G503" s="26">
        <v>75000</v>
      </c>
      <c r="H503" s="26">
        <v>6309.38</v>
      </c>
      <c r="I503" s="19">
        <v>25</v>
      </c>
      <c r="J503" s="46">
        <v>2152.5</v>
      </c>
      <c r="K503" s="42">
        <f t="shared" si="89"/>
        <v>5324.9999999999991</v>
      </c>
      <c r="L503" s="29">
        <f t="shared" si="90"/>
        <v>825.00000000000011</v>
      </c>
      <c r="M503" s="52">
        <v>2280</v>
      </c>
      <c r="N503" s="28">
        <f t="shared" si="91"/>
        <v>5317.5</v>
      </c>
      <c r="O503" s="28"/>
      <c r="P503" s="28">
        <f t="shared" si="92"/>
        <v>4432.5</v>
      </c>
      <c r="Q503" s="19">
        <f t="shared" si="93"/>
        <v>10766.880000000001</v>
      </c>
      <c r="R503" s="28">
        <f t="shared" si="94"/>
        <v>11467.5</v>
      </c>
      <c r="S503" s="28">
        <f t="shared" si="88"/>
        <v>64233.119999999995</v>
      </c>
      <c r="T503" s="30" t="s">
        <v>41</v>
      </c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  <c r="ADN503"/>
      <c r="ADO503"/>
      <c r="ADP503"/>
      <c r="ADQ503"/>
      <c r="ADR503"/>
      <c r="ADS503"/>
      <c r="ADT503"/>
      <c r="ADU503"/>
      <c r="ADV503"/>
      <c r="ADW503"/>
      <c r="ADX503"/>
      <c r="ADY503"/>
      <c r="ADZ503"/>
      <c r="AEA503"/>
      <c r="AEB503"/>
      <c r="AEC503"/>
      <c r="AED503"/>
      <c r="AEE503"/>
      <c r="AEF503"/>
      <c r="AEG503"/>
      <c r="AEH503"/>
      <c r="AEI503"/>
      <c r="AEJ503"/>
      <c r="AEK503"/>
      <c r="AEL503"/>
      <c r="AEM503"/>
      <c r="AEN503"/>
      <c r="AEO503"/>
      <c r="AEP503"/>
      <c r="AEQ503"/>
      <c r="AER503"/>
      <c r="AES503"/>
      <c r="AET503"/>
      <c r="AEU503"/>
      <c r="AEV503"/>
      <c r="AEW503"/>
      <c r="AEX503"/>
      <c r="AEY503"/>
      <c r="AEZ503"/>
      <c r="AFA503"/>
      <c r="AFB503"/>
      <c r="AFC503"/>
      <c r="AFD503"/>
      <c r="AFE503"/>
      <c r="AFF503"/>
      <c r="AFG503"/>
      <c r="AFH503"/>
      <c r="AFI503"/>
      <c r="AFJ503"/>
      <c r="AFK503"/>
      <c r="AFL503"/>
      <c r="AFM503"/>
      <c r="AFN503"/>
      <c r="AFO503"/>
      <c r="AFP503"/>
      <c r="AFQ503"/>
      <c r="AFR503"/>
      <c r="AFS503"/>
      <c r="AFT503"/>
      <c r="AFU503"/>
      <c r="AFV503"/>
      <c r="AFW503"/>
      <c r="AFX503"/>
      <c r="AFY503"/>
      <c r="AFZ503"/>
      <c r="AGA503"/>
      <c r="AGB503"/>
      <c r="AGC503"/>
      <c r="AGD503"/>
      <c r="AGE503"/>
      <c r="AGF503"/>
      <c r="AGG503"/>
      <c r="AGH503"/>
      <c r="AGI503"/>
      <c r="AGJ503"/>
      <c r="AGK503"/>
      <c r="AGL503"/>
      <c r="AGM503"/>
      <c r="AGN503"/>
      <c r="AGO503"/>
      <c r="AGP503"/>
      <c r="AGQ503"/>
      <c r="AGR503"/>
      <c r="AGS503"/>
      <c r="AGT503"/>
      <c r="AGU503"/>
      <c r="AGV503"/>
      <c r="AGW503"/>
      <c r="AGX503"/>
      <c r="AGY503"/>
      <c r="AGZ503"/>
      <c r="AHA503"/>
      <c r="AHB503"/>
      <c r="AHC503"/>
      <c r="AHD503"/>
      <c r="AHE503"/>
      <c r="AHF503"/>
      <c r="AHG503"/>
      <c r="AHH503"/>
      <c r="AHI503"/>
      <c r="AHJ503"/>
      <c r="AHK503"/>
      <c r="AHL503"/>
      <c r="AHM503"/>
      <c r="AHN503"/>
      <c r="AHO503"/>
      <c r="AHP503"/>
      <c r="AHQ503"/>
      <c r="AHR503"/>
      <c r="AHS503"/>
      <c r="AHT503"/>
      <c r="AHU503"/>
      <c r="AHV503"/>
      <c r="AHW503"/>
      <c r="AHX503"/>
      <c r="AHY503"/>
      <c r="AHZ503"/>
      <c r="AIA503"/>
      <c r="AIB503"/>
      <c r="AIC503"/>
      <c r="AID503"/>
      <c r="AIE503"/>
      <c r="AIF503"/>
      <c r="AIG503"/>
      <c r="AIH503"/>
      <c r="AII503"/>
      <c r="AIJ503"/>
      <c r="AIK503"/>
      <c r="AIL503"/>
      <c r="AIM503"/>
      <c r="AIN503"/>
      <c r="AIO503"/>
      <c r="AIP503"/>
      <c r="AIQ503"/>
      <c r="AIR503"/>
      <c r="AIS503"/>
      <c r="AIT503"/>
      <c r="AIU503"/>
      <c r="AIV503"/>
      <c r="AIW503"/>
      <c r="AIX503"/>
      <c r="AIY503"/>
      <c r="AIZ503"/>
    </row>
    <row r="504" spans="1:936" s="6" customFormat="1" ht="18" customHeight="1" x14ac:dyDescent="0.25">
      <c r="A504" s="34">
        <v>498</v>
      </c>
      <c r="B504" s="16" t="s">
        <v>747</v>
      </c>
      <c r="C504" s="16" t="s">
        <v>872</v>
      </c>
      <c r="D504" s="16" t="s">
        <v>720</v>
      </c>
      <c r="E504" s="16" t="s">
        <v>805</v>
      </c>
      <c r="F504" s="17" t="s">
        <v>881</v>
      </c>
      <c r="G504" s="26">
        <v>75000</v>
      </c>
      <c r="H504" s="26">
        <v>5966.28</v>
      </c>
      <c r="I504" s="19">
        <v>25</v>
      </c>
      <c r="J504" s="46">
        <v>2152.5</v>
      </c>
      <c r="K504" s="42">
        <f t="shared" si="89"/>
        <v>5324.9999999999991</v>
      </c>
      <c r="L504" s="29">
        <f t="shared" si="90"/>
        <v>825.00000000000011</v>
      </c>
      <c r="M504" s="52">
        <v>2280</v>
      </c>
      <c r="N504" s="28">
        <f t="shared" si="91"/>
        <v>5317.5</v>
      </c>
      <c r="O504" s="28"/>
      <c r="P504" s="28">
        <f t="shared" si="92"/>
        <v>4432.5</v>
      </c>
      <c r="Q504" s="19">
        <f t="shared" si="93"/>
        <v>10423.779999999999</v>
      </c>
      <c r="R504" s="28">
        <f t="shared" si="94"/>
        <v>11467.5</v>
      </c>
      <c r="S504" s="28">
        <f t="shared" si="88"/>
        <v>64576.22</v>
      </c>
      <c r="T504" s="30" t="s">
        <v>41</v>
      </c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  <c r="ADN504"/>
      <c r="ADO504"/>
      <c r="ADP504"/>
      <c r="ADQ504"/>
      <c r="ADR504"/>
      <c r="ADS504"/>
      <c r="ADT504"/>
      <c r="ADU504"/>
      <c r="ADV504"/>
      <c r="ADW504"/>
      <c r="ADX504"/>
      <c r="ADY504"/>
      <c r="ADZ504"/>
      <c r="AEA504"/>
      <c r="AEB504"/>
      <c r="AEC504"/>
      <c r="AED504"/>
      <c r="AEE504"/>
      <c r="AEF504"/>
      <c r="AEG504"/>
      <c r="AEH504"/>
      <c r="AEI504"/>
      <c r="AEJ504"/>
      <c r="AEK504"/>
      <c r="AEL504"/>
      <c r="AEM504"/>
      <c r="AEN504"/>
      <c r="AEO504"/>
      <c r="AEP504"/>
      <c r="AEQ504"/>
      <c r="AER504"/>
      <c r="AES504"/>
      <c r="AET504"/>
      <c r="AEU504"/>
      <c r="AEV504"/>
      <c r="AEW504"/>
      <c r="AEX504"/>
      <c r="AEY504"/>
      <c r="AEZ504"/>
      <c r="AFA504"/>
      <c r="AFB504"/>
      <c r="AFC504"/>
      <c r="AFD504"/>
      <c r="AFE504"/>
      <c r="AFF504"/>
      <c r="AFG504"/>
      <c r="AFH504"/>
      <c r="AFI504"/>
      <c r="AFJ504"/>
      <c r="AFK504"/>
      <c r="AFL504"/>
      <c r="AFM504"/>
      <c r="AFN504"/>
      <c r="AFO504"/>
      <c r="AFP504"/>
      <c r="AFQ504"/>
      <c r="AFR504"/>
      <c r="AFS504"/>
      <c r="AFT504"/>
      <c r="AFU504"/>
      <c r="AFV504"/>
      <c r="AFW504"/>
      <c r="AFX504"/>
      <c r="AFY504"/>
      <c r="AFZ504"/>
      <c r="AGA504"/>
      <c r="AGB504"/>
      <c r="AGC504"/>
      <c r="AGD504"/>
      <c r="AGE504"/>
      <c r="AGF504"/>
      <c r="AGG504"/>
      <c r="AGH504"/>
      <c r="AGI504"/>
      <c r="AGJ504"/>
      <c r="AGK504"/>
      <c r="AGL504"/>
      <c r="AGM504"/>
      <c r="AGN504"/>
      <c r="AGO504"/>
      <c r="AGP504"/>
      <c r="AGQ504"/>
      <c r="AGR504"/>
      <c r="AGS504"/>
      <c r="AGT504"/>
      <c r="AGU504"/>
      <c r="AGV504"/>
      <c r="AGW504"/>
      <c r="AGX504"/>
      <c r="AGY504"/>
      <c r="AGZ504"/>
      <c r="AHA504"/>
      <c r="AHB504"/>
      <c r="AHC504"/>
      <c r="AHD504"/>
      <c r="AHE504"/>
      <c r="AHF504"/>
      <c r="AHG504"/>
      <c r="AHH504"/>
      <c r="AHI504"/>
      <c r="AHJ504"/>
      <c r="AHK504"/>
      <c r="AHL504"/>
      <c r="AHM504"/>
      <c r="AHN504"/>
      <c r="AHO504"/>
      <c r="AHP504"/>
      <c r="AHQ504"/>
      <c r="AHR504"/>
      <c r="AHS504"/>
      <c r="AHT504"/>
      <c r="AHU504"/>
      <c r="AHV504"/>
      <c r="AHW504"/>
      <c r="AHX504"/>
      <c r="AHY504"/>
      <c r="AHZ504"/>
      <c r="AIA504"/>
      <c r="AIB504"/>
      <c r="AIC504"/>
      <c r="AID504"/>
      <c r="AIE504"/>
      <c r="AIF504"/>
      <c r="AIG504"/>
      <c r="AIH504"/>
      <c r="AII504"/>
      <c r="AIJ504"/>
      <c r="AIK504"/>
      <c r="AIL504"/>
      <c r="AIM504"/>
      <c r="AIN504"/>
      <c r="AIO504"/>
      <c r="AIP504"/>
      <c r="AIQ504"/>
      <c r="AIR504"/>
      <c r="AIS504"/>
      <c r="AIT504"/>
      <c r="AIU504"/>
      <c r="AIV504"/>
      <c r="AIW504"/>
      <c r="AIX504"/>
      <c r="AIY504"/>
      <c r="AIZ504"/>
    </row>
    <row r="505" spans="1:936" s="6" customFormat="1" ht="18" customHeight="1" x14ac:dyDescent="0.25">
      <c r="A505" s="34">
        <v>499</v>
      </c>
      <c r="B505" s="16" t="s">
        <v>689</v>
      </c>
      <c r="C505" s="16" t="s">
        <v>872</v>
      </c>
      <c r="D505" s="16" t="s">
        <v>720</v>
      </c>
      <c r="E505" s="16" t="s">
        <v>140</v>
      </c>
      <c r="F505" s="17" t="s">
        <v>881</v>
      </c>
      <c r="G505" s="18">
        <v>70000</v>
      </c>
      <c r="H505" s="18">
        <v>5368.48</v>
      </c>
      <c r="I505" s="19">
        <v>25</v>
      </c>
      <c r="J505" s="45">
        <v>2009</v>
      </c>
      <c r="K505" s="39">
        <f>+G505*7.1%</f>
        <v>4970</v>
      </c>
      <c r="L505" s="29">
        <f>+G505*1.1%</f>
        <v>770.00000000000011</v>
      </c>
      <c r="M505" s="44">
        <v>2128</v>
      </c>
      <c r="N505" s="19">
        <f>+G505*7.09%</f>
        <v>4963</v>
      </c>
      <c r="O505" s="19"/>
      <c r="P505" s="19">
        <f>+J505+M505</f>
        <v>4137</v>
      </c>
      <c r="Q505" s="19">
        <f>+H505+I505+J505+M505+O505</f>
        <v>9530.48</v>
      </c>
      <c r="R505" s="19">
        <f>+K505+L505+N505</f>
        <v>10703</v>
      </c>
      <c r="S505" s="19">
        <f>+G505-Q505</f>
        <v>60469.520000000004</v>
      </c>
      <c r="T505" s="30" t="s">
        <v>41</v>
      </c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  <c r="ADN505"/>
      <c r="ADO505"/>
      <c r="ADP505"/>
      <c r="ADQ505"/>
      <c r="ADR505"/>
      <c r="ADS505"/>
      <c r="ADT505"/>
      <c r="ADU505"/>
      <c r="ADV505"/>
      <c r="ADW505"/>
      <c r="ADX505"/>
      <c r="ADY505"/>
      <c r="ADZ505"/>
      <c r="AEA505"/>
      <c r="AEB505"/>
      <c r="AEC505"/>
      <c r="AED505"/>
      <c r="AEE505"/>
      <c r="AEF505"/>
      <c r="AEG505"/>
      <c r="AEH505"/>
      <c r="AEI505"/>
      <c r="AEJ505"/>
      <c r="AEK505"/>
      <c r="AEL505"/>
      <c r="AEM505"/>
      <c r="AEN505"/>
      <c r="AEO505"/>
      <c r="AEP505"/>
      <c r="AEQ505"/>
      <c r="AER505"/>
      <c r="AES505"/>
      <c r="AET505"/>
      <c r="AEU505"/>
      <c r="AEV505"/>
      <c r="AEW505"/>
      <c r="AEX505"/>
      <c r="AEY505"/>
      <c r="AEZ505"/>
      <c r="AFA505"/>
      <c r="AFB505"/>
      <c r="AFC505"/>
      <c r="AFD505"/>
      <c r="AFE505"/>
      <c r="AFF505"/>
      <c r="AFG505"/>
      <c r="AFH505"/>
      <c r="AFI505"/>
      <c r="AFJ505"/>
      <c r="AFK505"/>
      <c r="AFL505"/>
      <c r="AFM505"/>
      <c r="AFN505"/>
      <c r="AFO505"/>
      <c r="AFP505"/>
      <c r="AFQ505"/>
      <c r="AFR505"/>
      <c r="AFS505"/>
      <c r="AFT505"/>
      <c r="AFU505"/>
      <c r="AFV505"/>
      <c r="AFW505"/>
      <c r="AFX505"/>
      <c r="AFY505"/>
      <c r="AFZ505"/>
      <c r="AGA505"/>
      <c r="AGB505"/>
      <c r="AGC505"/>
      <c r="AGD505"/>
      <c r="AGE505"/>
      <c r="AGF505"/>
      <c r="AGG505"/>
      <c r="AGH505"/>
      <c r="AGI505"/>
      <c r="AGJ505"/>
      <c r="AGK505"/>
      <c r="AGL505"/>
      <c r="AGM505"/>
      <c r="AGN505"/>
      <c r="AGO505"/>
      <c r="AGP505"/>
      <c r="AGQ505"/>
      <c r="AGR505"/>
      <c r="AGS505"/>
      <c r="AGT505"/>
      <c r="AGU505"/>
      <c r="AGV505"/>
      <c r="AGW505"/>
      <c r="AGX505"/>
      <c r="AGY505"/>
      <c r="AGZ505"/>
      <c r="AHA505"/>
      <c r="AHB505"/>
      <c r="AHC505"/>
      <c r="AHD505"/>
      <c r="AHE505"/>
      <c r="AHF505"/>
      <c r="AHG505"/>
      <c r="AHH505"/>
      <c r="AHI505"/>
      <c r="AHJ505"/>
      <c r="AHK505"/>
      <c r="AHL505"/>
      <c r="AHM505"/>
      <c r="AHN505"/>
      <c r="AHO505"/>
      <c r="AHP505"/>
      <c r="AHQ505"/>
      <c r="AHR505"/>
      <c r="AHS505"/>
      <c r="AHT505"/>
      <c r="AHU505"/>
      <c r="AHV505"/>
      <c r="AHW505"/>
      <c r="AHX505"/>
      <c r="AHY505"/>
      <c r="AHZ505"/>
      <c r="AIA505"/>
      <c r="AIB505"/>
      <c r="AIC505"/>
      <c r="AID505"/>
      <c r="AIE505"/>
      <c r="AIF505"/>
      <c r="AIG505"/>
      <c r="AIH505"/>
      <c r="AII505"/>
      <c r="AIJ505"/>
      <c r="AIK505"/>
      <c r="AIL505"/>
      <c r="AIM505"/>
      <c r="AIN505"/>
      <c r="AIO505"/>
      <c r="AIP505"/>
      <c r="AIQ505"/>
      <c r="AIR505"/>
      <c r="AIS505"/>
      <c r="AIT505"/>
      <c r="AIU505"/>
      <c r="AIV505"/>
      <c r="AIW505"/>
      <c r="AIX505"/>
      <c r="AIY505"/>
      <c r="AIZ505"/>
    </row>
    <row r="506" spans="1:936" s="6" customFormat="1" ht="18" customHeight="1" x14ac:dyDescent="0.25">
      <c r="A506" s="34">
        <v>500</v>
      </c>
      <c r="B506" s="16" t="s">
        <v>727</v>
      </c>
      <c r="C506" s="16" t="s">
        <v>872</v>
      </c>
      <c r="D506" s="16" t="s">
        <v>720</v>
      </c>
      <c r="E506" s="16" t="s">
        <v>140</v>
      </c>
      <c r="F506" s="17" t="s">
        <v>881</v>
      </c>
      <c r="G506" s="26">
        <v>70000</v>
      </c>
      <c r="H506" s="26">
        <v>5368.48</v>
      </c>
      <c r="I506" s="19">
        <v>25</v>
      </c>
      <c r="J506" s="46">
        <v>2009</v>
      </c>
      <c r="K506" s="42">
        <f t="shared" si="89"/>
        <v>4970</v>
      </c>
      <c r="L506" s="29">
        <f t="shared" si="90"/>
        <v>770.00000000000011</v>
      </c>
      <c r="M506" s="52">
        <v>2128</v>
      </c>
      <c r="N506" s="28">
        <f t="shared" si="91"/>
        <v>4963</v>
      </c>
      <c r="O506" s="28"/>
      <c r="P506" s="28">
        <f t="shared" si="92"/>
        <v>4137</v>
      </c>
      <c r="Q506" s="19">
        <f t="shared" si="93"/>
        <v>9530.48</v>
      </c>
      <c r="R506" s="28">
        <f t="shared" si="94"/>
        <v>10703</v>
      </c>
      <c r="S506" s="28">
        <f t="shared" si="88"/>
        <v>60469.520000000004</v>
      </c>
      <c r="T506" s="30" t="s">
        <v>41</v>
      </c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  <c r="ADN506"/>
      <c r="ADO506"/>
      <c r="ADP506"/>
      <c r="ADQ506"/>
      <c r="ADR506"/>
      <c r="ADS506"/>
      <c r="ADT506"/>
      <c r="ADU506"/>
      <c r="ADV506"/>
      <c r="ADW506"/>
      <c r="ADX506"/>
      <c r="ADY506"/>
      <c r="ADZ506"/>
      <c r="AEA506"/>
      <c r="AEB506"/>
      <c r="AEC506"/>
      <c r="AED506"/>
      <c r="AEE506"/>
      <c r="AEF506"/>
      <c r="AEG506"/>
      <c r="AEH506"/>
      <c r="AEI506"/>
      <c r="AEJ506"/>
      <c r="AEK506"/>
      <c r="AEL506"/>
      <c r="AEM506"/>
      <c r="AEN506"/>
      <c r="AEO506"/>
      <c r="AEP506"/>
      <c r="AEQ506"/>
      <c r="AER506"/>
      <c r="AES506"/>
      <c r="AET506"/>
      <c r="AEU506"/>
      <c r="AEV506"/>
      <c r="AEW506"/>
      <c r="AEX506"/>
      <c r="AEY506"/>
      <c r="AEZ506"/>
      <c r="AFA506"/>
      <c r="AFB506"/>
      <c r="AFC506"/>
      <c r="AFD506"/>
      <c r="AFE506"/>
      <c r="AFF506"/>
      <c r="AFG506"/>
      <c r="AFH506"/>
      <c r="AFI506"/>
      <c r="AFJ506"/>
      <c r="AFK506"/>
      <c r="AFL506"/>
      <c r="AFM506"/>
      <c r="AFN506"/>
      <c r="AFO506"/>
      <c r="AFP506"/>
      <c r="AFQ506"/>
      <c r="AFR506"/>
      <c r="AFS506"/>
      <c r="AFT506"/>
      <c r="AFU506"/>
      <c r="AFV506"/>
      <c r="AFW506"/>
      <c r="AFX506"/>
      <c r="AFY506"/>
      <c r="AFZ506"/>
      <c r="AGA506"/>
      <c r="AGB506"/>
      <c r="AGC506"/>
      <c r="AGD506"/>
      <c r="AGE506"/>
      <c r="AGF506"/>
      <c r="AGG506"/>
      <c r="AGH506"/>
      <c r="AGI506"/>
      <c r="AGJ506"/>
      <c r="AGK506"/>
      <c r="AGL506"/>
      <c r="AGM506"/>
      <c r="AGN506"/>
      <c r="AGO506"/>
      <c r="AGP506"/>
      <c r="AGQ506"/>
      <c r="AGR506"/>
      <c r="AGS506"/>
      <c r="AGT506"/>
      <c r="AGU506"/>
      <c r="AGV506"/>
      <c r="AGW506"/>
      <c r="AGX506"/>
      <c r="AGY506"/>
      <c r="AGZ506"/>
      <c r="AHA506"/>
      <c r="AHB506"/>
      <c r="AHC506"/>
      <c r="AHD506"/>
      <c r="AHE506"/>
      <c r="AHF506"/>
      <c r="AHG506"/>
      <c r="AHH506"/>
      <c r="AHI506"/>
      <c r="AHJ506"/>
      <c r="AHK506"/>
      <c r="AHL506"/>
      <c r="AHM506"/>
      <c r="AHN506"/>
      <c r="AHO506"/>
      <c r="AHP506"/>
      <c r="AHQ506"/>
      <c r="AHR506"/>
      <c r="AHS506"/>
      <c r="AHT506"/>
      <c r="AHU506"/>
      <c r="AHV506"/>
      <c r="AHW506"/>
      <c r="AHX506"/>
      <c r="AHY506"/>
      <c r="AHZ506"/>
      <c r="AIA506"/>
      <c r="AIB506"/>
      <c r="AIC506"/>
      <c r="AID506"/>
      <c r="AIE506"/>
      <c r="AIF506"/>
      <c r="AIG506"/>
      <c r="AIH506"/>
      <c r="AII506"/>
      <c r="AIJ506"/>
      <c r="AIK506"/>
      <c r="AIL506"/>
      <c r="AIM506"/>
      <c r="AIN506"/>
      <c r="AIO506"/>
      <c r="AIP506"/>
      <c r="AIQ506"/>
      <c r="AIR506"/>
      <c r="AIS506"/>
      <c r="AIT506"/>
      <c r="AIU506"/>
      <c r="AIV506"/>
      <c r="AIW506"/>
      <c r="AIX506"/>
      <c r="AIY506"/>
      <c r="AIZ506"/>
    </row>
    <row r="507" spans="1:936" s="6" customFormat="1" ht="18" customHeight="1" x14ac:dyDescent="0.25">
      <c r="A507" s="34">
        <v>501</v>
      </c>
      <c r="B507" s="16" t="s">
        <v>746</v>
      </c>
      <c r="C507" s="16" t="s">
        <v>873</v>
      </c>
      <c r="D507" s="16" t="s">
        <v>720</v>
      </c>
      <c r="E507" s="16" t="s">
        <v>140</v>
      </c>
      <c r="F507" s="17" t="s">
        <v>881</v>
      </c>
      <c r="G507" s="26">
        <v>70000</v>
      </c>
      <c r="H507" s="26">
        <v>5025.38</v>
      </c>
      <c r="I507" s="19">
        <v>25</v>
      </c>
      <c r="J507" s="46">
        <v>2009</v>
      </c>
      <c r="K507" s="42">
        <f t="shared" si="89"/>
        <v>4970</v>
      </c>
      <c r="L507" s="29">
        <f t="shared" si="90"/>
        <v>770.00000000000011</v>
      </c>
      <c r="M507" s="52">
        <v>2128</v>
      </c>
      <c r="N507" s="28">
        <f t="shared" si="91"/>
        <v>4963</v>
      </c>
      <c r="O507" s="28"/>
      <c r="P507" s="28">
        <f t="shared" si="92"/>
        <v>4137</v>
      </c>
      <c r="Q507" s="19">
        <f t="shared" si="93"/>
        <v>9187.380000000001</v>
      </c>
      <c r="R507" s="28">
        <f t="shared" si="94"/>
        <v>10703</v>
      </c>
      <c r="S507" s="28">
        <f t="shared" ref="S507:S567" si="95">+G507-Q507</f>
        <v>60812.619999999995</v>
      </c>
      <c r="T507" s="30" t="s">
        <v>41</v>
      </c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  <c r="ADN507"/>
      <c r="ADO507"/>
      <c r="ADP507"/>
      <c r="ADQ507"/>
      <c r="ADR507"/>
      <c r="ADS507"/>
      <c r="ADT507"/>
      <c r="ADU507"/>
      <c r="ADV507"/>
      <c r="ADW507"/>
      <c r="ADX507"/>
      <c r="ADY507"/>
      <c r="ADZ507"/>
      <c r="AEA507"/>
      <c r="AEB507"/>
      <c r="AEC507"/>
      <c r="AED507"/>
      <c r="AEE507"/>
      <c r="AEF507"/>
      <c r="AEG507"/>
      <c r="AEH507"/>
      <c r="AEI507"/>
      <c r="AEJ507"/>
      <c r="AEK507"/>
      <c r="AEL507"/>
      <c r="AEM507"/>
      <c r="AEN507"/>
      <c r="AEO507"/>
      <c r="AEP507"/>
      <c r="AEQ507"/>
      <c r="AER507"/>
      <c r="AES507"/>
      <c r="AET507"/>
      <c r="AEU507"/>
      <c r="AEV507"/>
      <c r="AEW507"/>
      <c r="AEX507"/>
      <c r="AEY507"/>
      <c r="AEZ507"/>
      <c r="AFA507"/>
      <c r="AFB507"/>
      <c r="AFC507"/>
      <c r="AFD507"/>
      <c r="AFE507"/>
      <c r="AFF507"/>
      <c r="AFG507"/>
      <c r="AFH507"/>
      <c r="AFI507"/>
      <c r="AFJ507"/>
      <c r="AFK507"/>
      <c r="AFL507"/>
      <c r="AFM507"/>
      <c r="AFN507"/>
      <c r="AFO507"/>
      <c r="AFP507"/>
      <c r="AFQ507"/>
      <c r="AFR507"/>
      <c r="AFS507"/>
      <c r="AFT507"/>
      <c r="AFU507"/>
      <c r="AFV507"/>
      <c r="AFW507"/>
      <c r="AFX507"/>
      <c r="AFY507"/>
      <c r="AFZ507"/>
      <c r="AGA507"/>
      <c r="AGB507"/>
      <c r="AGC507"/>
      <c r="AGD507"/>
      <c r="AGE507"/>
      <c r="AGF507"/>
      <c r="AGG507"/>
      <c r="AGH507"/>
      <c r="AGI507"/>
      <c r="AGJ507"/>
      <c r="AGK507"/>
      <c r="AGL507"/>
      <c r="AGM507"/>
      <c r="AGN507"/>
      <c r="AGO507"/>
      <c r="AGP507"/>
      <c r="AGQ507"/>
      <c r="AGR507"/>
      <c r="AGS507"/>
      <c r="AGT507"/>
      <c r="AGU507"/>
      <c r="AGV507"/>
      <c r="AGW507"/>
      <c r="AGX507"/>
      <c r="AGY507"/>
      <c r="AGZ507"/>
      <c r="AHA507"/>
      <c r="AHB507"/>
      <c r="AHC507"/>
      <c r="AHD507"/>
      <c r="AHE507"/>
      <c r="AHF507"/>
      <c r="AHG507"/>
      <c r="AHH507"/>
      <c r="AHI507"/>
      <c r="AHJ507"/>
      <c r="AHK507"/>
      <c r="AHL507"/>
      <c r="AHM507"/>
      <c r="AHN507"/>
      <c r="AHO507"/>
      <c r="AHP507"/>
      <c r="AHQ507"/>
      <c r="AHR507"/>
      <c r="AHS507"/>
      <c r="AHT507"/>
      <c r="AHU507"/>
      <c r="AHV507"/>
      <c r="AHW507"/>
      <c r="AHX507"/>
      <c r="AHY507"/>
      <c r="AHZ507"/>
      <c r="AIA507"/>
      <c r="AIB507"/>
      <c r="AIC507"/>
      <c r="AID507"/>
      <c r="AIE507"/>
      <c r="AIF507"/>
      <c r="AIG507"/>
      <c r="AIH507"/>
      <c r="AII507"/>
      <c r="AIJ507"/>
      <c r="AIK507"/>
      <c r="AIL507"/>
      <c r="AIM507"/>
      <c r="AIN507"/>
      <c r="AIO507"/>
      <c r="AIP507"/>
      <c r="AIQ507"/>
      <c r="AIR507"/>
      <c r="AIS507"/>
      <c r="AIT507"/>
      <c r="AIU507"/>
      <c r="AIV507"/>
      <c r="AIW507"/>
      <c r="AIX507"/>
      <c r="AIY507"/>
      <c r="AIZ507"/>
    </row>
    <row r="508" spans="1:936" s="6" customFormat="1" ht="18" customHeight="1" x14ac:dyDescent="0.25">
      <c r="A508" s="34">
        <v>502</v>
      </c>
      <c r="B508" s="16" t="s">
        <v>748</v>
      </c>
      <c r="C508" s="16" t="s">
        <v>872</v>
      </c>
      <c r="D508" s="16" t="s">
        <v>720</v>
      </c>
      <c r="E508" s="16" t="s">
        <v>140</v>
      </c>
      <c r="F508" s="17" t="s">
        <v>881</v>
      </c>
      <c r="G508" s="26">
        <v>70000</v>
      </c>
      <c r="H508" s="26">
        <v>5025.38</v>
      </c>
      <c r="I508" s="19">
        <v>25</v>
      </c>
      <c r="J508" s="46">
        <v>2009</v>
      </c>
      <c r="K508" s="42">
        <f t="shared" si="89"/>
        <v>4970</v>
      </c>
      <c r="L508" s="29">
        <f t="shared" si="90"/>
        <v>770.00000000000011</v>
      </c>
      <c r="M508" s="52">
        <v>2128</v>
      </c>
      <c r="N508" s="28">
        <f t="shared" si="91"/>
        <v>4963</v>
      </c>
      <c r="O508" s="28"/>
      <c r="P508" s="28">
        <f t="shared" si="92"/>
        <v>4137</v>
      </c>
      <c r="Q508" s="19">
        <f t="shared" si="93"/>
        <v>9187.380000000001</v>
      </c>
      <c r="R508" s="28">
        <f t="shared" si="94"/>
        <v>10703</v>
      </c>
      <c r="S508" s="28">
        <f t="shared" si="95"/>
        <v>60812.619999999995</v>
      </c>
      <c r="T508" s="30" t="s">
        <v>41</v>
      </c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  <c r="ADN508"/>
      <c r="ADO508"/>
      <c r="ADP508"/>
      <c r="ADQ508"/>
      <c r="ADR508"/>
      <c r="ADS508"/>
      <c r="ADT508"/>
      <c r="ADU508"/>
      <c r="ADV508"/>
      <c r="ADW508"/>
      <c r="ADX508"/>
      <c r="ADY508"/>
      <c r="ADZ508"/>
      <c r="AEA508"/>
      <c r="AEB508"/>
      <c r="AEC508"/>
      <c r="AED508"/>
      <c r="AEE508"/>
      <c r="AEF508"/>
      <c r="AEG508"/>
      <c r="AEH508"/>
      <c r="AEI508"/>
      <c r="AEJ508"/>
      <c r="AEK508"/>
      <c r="AEL508"/>
      <c r="AEM508"/>
      <c r="AEN508"/>
      <c r="AEO508"/>
      <c r="AEP508"/>
      <c r="AEQ508"/>
      <c r="AER508"/>
      <c r="AES508"/>
      <c r="AET508"/>
      <c r="AEU508"/>
      <c r="AEV508"/>
      <c r="AEW508"/>
      <c r="AEX508"/>
      <c r="AEY508"/>
      <c r="AEZ508"/>
      <c r="AFA508"/>
      <c r="AFB508"/>
      <c r="AFC508"/>
      <c r="AFD508"/>
      <c r="AFE508"/>
      <c r="AFF508"/>
      <c r="AFG508"/>
      <c r="AFH508"/>
      <c r="AFI508"/>
      <c r="AFJ508"/>
      <c r="AFK508"/>
      <c r="AFL508"/>
      <c r="AFM508"/>
      <c r="AFN508"/>
      <c r="AFO508"/>
      <c r="AFP508"/>
      <c r="AFQ508"/>
      <c r="AFR508"/>
      <c r="AFS508"/>
      <c r="AFT508"/>
      <c r="AFU508"/>
      <c r="AFV508"/>
      <c r="AFW508"/>
      <c r="AFX508"/>
      <c r="AFY508"/>
      <c r="AFZ508"/>
      <c r="AGA508"/>
      <c r="AGB508"/>
      <c r="AGC508"/>
      <c r="AGD508"/>
      <c r="AGE508"/>
      <c r="AGF508"/>
      <c r="AGG508"/>
      <c r="AGH508"/>
      <c r="AGI508"/>
      <c r="AGJ508"/>
      <c r="AGK508"/>
      <c r="AGL508"/>
      <c r="AGM508"/>
      <c r="AGN508"/>
      <c r="AGO508"/>
      <c r="AGP508"/>
      <c r="AGQ508"/>
      <c r="AGR508"/>
      <c r="AGS508"/>
      <c r="AGT508"/>
      <c r="AGU508"/>
      <c r="AGV508"/>
      <c r="AGW508"/>
      <c r="AGX508"/>
      <c r="AGY508"/>
      <c r="AGZ508"/>
      <c r="AHA508"/>
      <c r="AHB508"/>
      <c r="AHC508"/>
      <c r="AHD508"/>
      <c r="AHE508"/>
      <c r="AHF508"/>
      <c r="AHG508"/>
      <c r="AHH508"/>
      <c r="AHI508"/>
      <c r="AHJ508"/>
      <c r="AHK508"/>
      <c r="AHL508"/>
      <c r="AHM508"/>
      <c r="AHN508"/>
      <c r="AHO508"/>
      <c r="AHP508"/>
      <c r="AHQ508"/>
      <c r="AHR508"/>
      <c r="AHS508"/>
      <c r="AHT508"/>
      <c r="AHU508"/>
      <c r="AHV508"/>
      <c r="AHW508"/>
      <c r="AHX508"/>
      <c r="AHY508"/>
      <c r="AHZ508"/>
      <c r="AIA508"/>
      <c r="AIB508"/>
      <c r="AIC508"/>
      <c r="AID508"/>
      <c r="AIE508"/>
      <c r="AIF508"/>
      <c r="AIG508"/>
      <c r="AIH508"/>
      <c r="AII508"/>
      <c r="AIJ508"/>
      <c r="AIK508"/>
      <c r="AIL508"/>
      <c r="AIM508"/>
      <c r="AIN508"/>
      <c r="AIO508"/>
      <c r="AIP508"/>
      <c r="AIQ508"/>
      <c r="AIR508"/>
      <c r="AIS508"/>
      <c r="AIT508"/>
      <c r="AIU508"/>
      <c r="AIV508"/>
      <c r="AIW508"/>
      <c r="AIX508"/>
      <c r="AIY508"/>
      <c r="AIZ508"/>
    </row>
    <row r="509" spans="1:936" s="6" customFormat="1" ht="18" customHeight="1" x14ac:dyDescent="0.25">
      <c r="A509" s="34">
        <v>503</v>
      </c>
      <c r="B509" s="16" t="s">
        <v>735</v>
      </c>
      <c r="C509" s="16" t="s">
        <v>872</v>
      </c>
      <c r="D509" s="16" t="s">
        <v>720</v>
      </c>
      <c r="E509" s="16" t="s">
        <v>140</v>
      </c>
      <c r="F509" s="17" t="s">
        <v>881</v>
      </c>
      <c r="G509" s="26">
        <v>70000</v>
      </c>
      <c r="H509" s="26">
        <v>5368.48</v>
      </c>
      <c r="I509" s="19">
        <v>25</v>
      </c>
      <c r="J509" s="46">
        <v>2009</v>
      </c>
      <c r="K509" s="42">
        <f t="shared" ref="K509:K570" si="96">+G509*7.1%</f>
        <v>4970</v>
      </c>
      <c r="L509" s="29">
        <f t="shared" ref="L509:L570" si="97">+G509*1.1%</f>
        <v>770.00000000000011</v>
      </c>
      <c r="M509" s="52">
        <v>2128</v>
      </c>
      <c r="N509" s="28">
        <f t="shared" ref="N509:N570" si="98">+G509*7.09%</f>
        <v>4963</v>
      </c>
      <c r="O509" s="28"/>
      <c r="P509" s="28">
        <f t="shared" si="92"/>
        <v>4137</v>
      </c>
      <c r="Q509" s="19">
        <f t="shared" si="93"/>
        <v>9530.48</v>
      </c>
      <c r="R509" s="28">
        <f t="shared" si="94"/>
        <v>10703</v>
      </c>
      <c r="S509" s="28">
        <f t="shared" si="95"/>
        <v>60469.520000000004</v>
      </c>
      <c r="T509" s="30" t="s">
        <v>41</v>
      </c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  <c r="ADN509"/>
      <c r="ADO509"/>
      <c r="ADP509"/>
      <c r="ADQ509"/>
      <c r="ADR509"/>
      <c r="ADS509"/>
      <c r="ADT509"/>
      <c r="ADU509"/>
      <c r="ADV509"/>
      <c r="ADW509"/>
      <c r="ADX509"/>
      <c r="ADY509"/>
      <c r="ADZ509"/>
      <c r="AEA509"/>
      <c r="AEB509"/>
      <c r="AEC509"/>
      <c r="AED509"/>
      <c r="AEE509"/>
      <c r="AEF509"/>
      <c r="AEG509"/>
      <c r="AEH509"/>
      <c r="AEI509"/>
      <c r="AEJ509"/>
      <c r="AEK509"/>
      <c r="AEL509"/>
      <c r="AEM509"/>
      <c r="AEN509"/>
      <c r="AEO509"/>
      <c r="AEP509"/>
      <c r="AEQ509"/>
      <c r="AER509"/>
      <c r="AES509"/>
      <c r="AET509"/>
      <c r="AEU509"/>
      <c r="AEV509"/>
      <c r="AEW509"/>
      <c r="AEX509"/>
      <c r="AEY509"/>
      <c r="AEZ509"/>
      <c r="AFA509"/>
      <c r="AFB509"/>
      <c r="AFC509"/>
      <c r="AFD509"/>
      <c r="AFE509"/>
      <c r="AFF509"/>
      <c r="AFG509"/>
      <c r="AFH509"/>
      <c r="AFI509"/>
      <c r="AFJ509"/>
      <c r="AFK509"/>
      <c r="AFL509"/>
      <c r="AFM509"/>
      <c r="AFN509"/>
      <c r="AFO509"/>
      <c r="AFP509"/>
      <c r="AFQ509"/>
      <c r="AFR509"/>
      <c r="AFS509"/>
      <c r="AFT509"/>
      <c r="AFU509"/>
      <c r="AFV509"/>
      <c r="AFW509"/>
      <c r="AFX509"/>
      <c r="AFY509"/>
      <c r="AFZ509"/>
      <c r="AGA509"/>
      <c r="AGB509"/>
      <c r="AGC509"/>
      <c r="AGD509"/>
      <c r="AGE509"/>
      <c r="AGF509"/>
      <c r="AGG509"/>
      <c r="AGH509"/>
      <c r="AGI509"/>
      <c r="AGJ509"/>
      <c r="AGK509"/>
      <c r="AGL509"/>
      <c r="AGM509"/>
      <c r="AGN509"/>
      <c r="AGO509"/>
      <c r="AGP509"/>
      <c r="AGQ509"/>
      <c r="AGR509"/>
      <c r="AGS509"/>
      <c r="AGT509"/>
      <c r="AGU509"/>
      <c r="AGV509"/>
      <c r="AGW509"/>
      <c r="AGX509"/>
      <c r="AGY509"/>
      <c r="AGZ509"/>
      <c r="AHA509"/>
      <c r="AHB509"/>
      <c r="AHC509"/>
      <c r="AHD509"/>
      <c r="AHE509"/>
      <c r="AHF509"/>
      <c r="AHG509"/>
      <c r="AHH509"/>
      <c r="AHI509"/>
      <c r="AHJ509"/>
      <c r="AHK509"/>
      <c r="AHL509"/>
      <c r="AHM509"/>
      <c r="AHN509"/>
      <c r="AHO509"/>
      <c r="AHP509"/>
      <c r="AHQ509"/>
      <c r="AHR509"/>
      <c r="AHS509"/>
      <c r="AHT509"/>
      <c r="AHU509"/>
      <c r="AHV509"/>
      <c r="AHW509"/>
      <c r="AHX509"/>
      <c r="AHY509"/>
      <c r="AHZ509"/>
      <c r="AIA509"/>
      <c r="AIB509"/>
      <c r="AIC509"/>
      <c r="AID509"/>
      <c r="AIE509"/>
      <c r="AIF509"/>
      <c r="AIG509"/>
      <c r="AIH509"/>
      <c r="AII509"/>
      <c r="AIJ509"/>
      <c r="AIK509"/>
      <c r="AIL509"/>
      <c r="AIM509"/>
      <c r="AIN509"/>
      <c r="AIO509"/>
      <c r="AIP509"/>
      <c r="AIQ509"/>
      <c r="AIR509"/>
      <c r="AIS509"/>
      <c r="AIT509"/>
      <c r="AIU509"/>
      <c r="AIV509"/>
      <c r="AIW509"/>
      <c r="AIX509"/>
      <c r="AIY509"/>
      <c r="AIZ509"/>
    </row>
    <row r="510" spans="1:936" s="6" customFormat="1" ht="18" customHeight="1" x14ac:dyDescent="0.25">
      <c r="A510" s="34">
        <v>504</v>
      </c>
      <c r="B510" s="16" t="s">
        <v>739</v>
      </c>
      <c r="C510" s="16" t="s">
        <v>873</v>
      </c>
      <c r="D510" s="16" t="s">
        <v>720</v>
      </c>
      <c r="E510" s="16" t="s">
        <v>140</v>
      </c>
      <c r="F510" s="17" t="s">
        <v>881</v>
      </c>
      <c r="G510" s="26">
        <v>70000</v>
      </c>
      <c r="H510" s="26">
        <v>5368.48</v>
      </c>
      <c r="I510" s="19">
        <v>25</v>
      </c>
      <c r="J510" s="46">
        <v>2009</v>
      </c>
      <c r="K510" s="42">
        <f t="shared" si="96"/>
        <v>4970</v>
      </c>
      <c r="L510" s="29">
        <f t="shared" si="97"/>
        <v>770.00000000000011</v>
      </c>
      <c r="M510" s="52">
        <v>2128</v>
      </c>
      <c r="N510" s="28">
        <f t="shared" si="98"/>
        <v>4963</v>
      </c>
      <c r="O510" s="28"/>
      <c r="P510" s="28">
        <f t="shared" si="92"/>
        <v>4137</v>
      </c>
      <c r="Q510" s="19">
        <f t="shared" si="93"/>
        <v>9530.48</v>
      </c>
      <c r="R510" s="28">
        <f t="shared" si="94"/>
        <v>10703</v>
      </c>
      <c r="S510" s="28">
        <f t="shared" si="95"/>
        <v>60469.520000000004</v>
      </c>
      <c r="T510" s="30" t="s">
        <v>41</v>
      </c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  <c r="AEZ510"/>
      <c r="AFA510"/>
      <c r="AFB510"/>
      <c r="AFC510"/>
      <c r="AFD510"/>
      <c r="AFE510"/>
      <c r="AFF510"/>
      <c r="AFG510"/>
      <c r="AFH510"/>
      <c r="AFI510"/>
      <c r="AFJ510"/>
      <c r="AFK510"/>
      <c r="AFL510"/>
      <c r="AFM510"/>
      <c r="AFN510"/>
      <c r="AFO510"/>
      <c r="AFP510"/>
      <c r="AFQ510"/>
      <c r="AFR510"/>
      <c r="AFS510"/>
      <c r="AFT510"/>
      <c r="AFU510"/>
      <c r="AFV510"/>
      <c r="AFW510"/>
      <c r="AFX510"/>
      <c r="AFY510"/>
      <c r="AFZ510"/>
      <c r="AGA510"/>
      <c r="AGB510"/>
      <c r="AGC510"/>
      <c r="AGD510"/>
      <c r="AGE510"/>
      <c r="AGF510"/>
      <c r="AGG510"/>
      <c r="AGH510"/>
      <c r="AGI510"/>
      <c r="AGJ510"/>
      <c r="AGK510"/>
      <c r="AGL510"/>
      <c r="AGM510"/>
      <c r="AGN510"/>
      <c r="AGO510"/>
      <c r="AGP510"/>
      <c r="AGQ510"/>
      <c r="AGR510"/>
      <c r="AGS510"/>
      <c r="AGT510"/>
      <c r="AGU510"/>
      <c r="AGV510"/>
      <c r="AGW510"/>
      <c r="AGX510"/>
      <c r="AGY510"/>
      <c r="AGZ510"/>
      <c r="AHA510"/>
      <c r="AHB510"/>
      <c r="AHC510"/>
      <c r="AHD510"/>
      <c r="AHE510"/>
      <c r="AHF510"/>
      <c r="AHG510"/>
      <c r="AHH510"/>
      <c r="AHI510"/>
      <c r="AHJ510"/>
      <c r="AHK510"/>
      <c r="AHL510"/>
      <c r="AHM510"/>
      <c r="AHN510"/>
      <c r="AHO510"/>
      <c r="AHP510"/>
      <c r="AHQ510"/>
      <c r="AHR510"/>
      <c r="AHS510"/>
      <c r="AHT510"/>
      <c r="AHU510"/>
      <c r="AHV510"/>
      <c r="AHW510"/>
      <c r="AHX510"/>
      <c r="AHY510"/>
      <c r="AHZ510"/>
      <c r="AIA510"/>
      <c r="AIB510"/>
      <c r="AIC510"/>
      <c r="AID510"/>
      <c r="AIE510"/>
      <c r="AIF510"/>
      <c r="AIG510"/>
      <c r="AIH510"/>
      <c r="AII510"/>
      <c r="AIJ510"/>
      <c r="AIK510"/>
      <c r="AIL510"/>
      <c r="AIM510"/>
      <c r="AIN510"/>
      <c r="AIO510"/>
      <c r="AIP510"/>
      <c r="AIQ510"/>
      <c r="AIR510"/>
      <c r="AIS510"/>
      <c r="AIT510"/>
      <c r="AIU510"/>
      <c r="AIV510"/>
      <c r="AIW510"/>
      <c r="AIX510"/>
      <c r="AIY510"/>
      <c r="AIZ510"/>
    </row>
    <row r="511" spans="1:936" s="6" customFormat="1" ht="18" customHeight="1" x14ac:dyDescent="0.25">
      <c r="A511" s="34">
        <v>505</v>
      </c>
      <c r="B511" s="16" t="s">
        <v>741</v>
      </c>
      <c r="C511" s="16" t="s">
        <v>873</v>
      </c>
      <c r="D511" s="16" t="s">
        <v>720</v>
      </c>
      <c r="E511" s="16" t="s">
        <v>140</v>
      </c>
      <c r="F511" s="17" t="s">
        <v>881</v>
      </c>
      <c r="G511" s="26">
        <v>70000</v>
      </c>
      <c r="H511" s="26">
        <v>5368.48</v>
      </c>
      <c r="I511" s="19">
        <v>25</v>
      </c>
      <c r="J511" s="46">
        <v>2009</v>
      </c>
      <c r="K511" s="42">
        <f t="shared" si="96"/>
        <v>4970</v>
      </c>
      <c r="L511" s="29">
        <f t="shared" si="97"/>
        <v>770.00000000000011</v>
      </c>
      <c r="M511" s="52">
        <v>2128</v>
      </c>
      <c r="N511" s="28">
        <f t="shared" si="98"/>
        <v>4963</v>
      </c>
      <c r="O511" s="28"/>
      <c r="P511" s="28">
        <f t="shared" si="92"/>
        <v>4137</v>
      </c>
      <c r="Q511" s="19">
        <f t="shared" si="93"/>
        <v>9530.48</v>
      </c>
      <c r="R511" s="28">
        <f t="shared" si="94"/>
        <v>10703</v>
      </c>
      <c r="S511" s="28">
        <f t="shared" si="95"/>
        <v>60469.520000000004</v>
      </c>
      <c r="T511" s="30" t="s">
        <v>41</v>
      </c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  <c r="AEZ511"/>
      <c r="AFA511"/>
      <c r="AFB511"/>
      <c r="AFC511"/>
      <c r="AFD511"/>
      <c r="AFE511"/>
      <c r="AFF511"/>
      <c r="AFG511"/>
      <c r="AFH511"/>
      <c r="AFI511"/>
      <c r="AFJ511"/>
      <c r="AFK511"/>
      <c r="AFL511"/>
      <c r="AFM511"/>
      <c r="AFN511"/>
      <c r="AFO511"/>
      <c r="AFP511"/>
      <c r="AFQ511"/>
      <c r="AFR511"/>
      <c r="AFS511"/>
      <c r="AFT511"/>
      <c r="AFU511"/>
      <c r="AFV511"/>
      <c r="AFW511"/>
      <c r="AFX511"/>
      <c r="AFY511"/>
      <c r="AFZ511"/>
      <c r="AGA511"/>
      <c r="AGB511"/>
      <c r="AGC511"/>
      <c r="AGD511"/>
      <c r="AGE511"/>
      <c r="AGF511"/>
      <c r="AGG511"/>
      <c r="AGH511"/>
      <c r="AGI511"/>
      <c r="AGJ511"/>
      <c r="AGK511"/>
      <c r="AGL511"/>
      <c r="AGM511"/>
      <c r="AGN511"/>
      <c r="AGO511"/>
      <c r="AGP511"/>
      <c r="AGQ511"/>
      <c r="AGR511"/>
      <c r="AGS511"/>
      <c r="AGT511"/>
      <c r="AGU511"/>
      <c r="AGV511"/>
      <c r="AGW511"/>
      <c r="AGX511"/>
      <c r="AGY511"/>
      <c r="AGZ511"/>
      <c r="AHA511"/>
      <c r="AHB511"/>
      <c r="AHC511"/>
      <c r="AHD511"/>
      <c r="AHE511"/>
      <c r="AHF511"/>
      <c r="AHG511"/>
      <c r="AHH511"/>
      <c r="AHI511"/>
      <c r="AHJ511"/>
      <c r="AHK511"/>
      <c r="AHL511"/>
      <c r="AHM511"/>
      <c r="AHN511"/>
      <c r="AHO511"/>
      <c r="AHP511"/>
      <c r="AHQ511"/>
      <c r="AHR511"/>
      <c r="AHS511"/>
      <c r="AHT511"/>
      <c r="AHU511"/>
      <c r="AHV511"/>
      <c r="AHW511"/>
      <c r="AHX511"/>
      <c r="AHY511"/>
      <c r="AHZ511"/>
      <c r="AIA511"/>
      <c r="AIB511"/>
      <c r="AIC511"/>
      <c r="AID511"/>
      <c r="AIE511"/>
      <c r="AIF511"/>
      <c r="AIG511"/>
      <c r="AIH511"/>
      <c r="AII511"/>
      <c r="AIJ511"/>
      <c r="AIK511"/>
      <c r="AIL511"/>
      <c r="AIM511"/>
      <c r="AIN511"/>
      <c r="AIO511"/>
      <c r="AIP511"/>
      <c r="AIQ511"/>
      <c r="AIR511"/>
      <c r="AIS511"/>
      <c r="AIT511"/>
      <c r="AIU511"/>
      <c r="AIV511"/>
      <c r="AIW511"/>
      <c r="AIX511"/>
      <c r="AIY511"/>
      <c r="AIZ511"/>
    </row>
    <row r="512" spans="1:936" s="6" customFormat="1" ht="18" customHeight="1" x14ac:dyDescent="0.25">
      <c r="A512" s="34">
        <v>506</v>
      </c>
      <c r="B512" s="16" t="s">
        <v>650</v>
      </c>
      <c r="C512" s="16" t="s">
        <v>872</v>
      </c>
      <c r="D512" s="16" t="s">
        <v>720</v>
      </c>
      <c r="E512" s="16" t="s">
        <v>140</v>
      </c>
      <c r="F512" s="17" t="s">
        <v>881</v>
      </c>
      <c r="G512" s="26">
        <v>70000</v>
      </c>
      <c r="H512" s="26">
        <v>5368.48</v>
      </c>
      <c r="I512" s="19">
        <v>25</v>
      </c>
      <c r="J512" s="46">
        <v>2009</v>
      </c>
      <c r="K512" s="42">
        <f t="shared" si="96"/>
        <v>4970</v>
      </c>
      <c r="L512" s="29">
        <f t="shared" si="97"/>
        <v>770.00000000000011</v>
      </c>
      <c r="M512" s="52">
        <v>2128</v>
      </c>
      <c r="N512" s="28">
        <f t="shared" si="98"/>
        <v>4963</v>
      </c>
      <c r="O512" s="28"/>
      <c r="P512" s="28">
        <f t="shared" si="92"/>
        <v>4137</v>
      </c>
      <c r="Q512" s="19">
        <f t="shared" si="93"/>
        <v>9530.48</v>
      </c>
      <c r="R512" s="28">
        <f t="shared" si="94"/>
        <v>10703</v>
      </c>
      <c r="S512" s="28">
        <f t="shared" si="95"/>
        <v>60469.520000000004</v>
      </c>
      <c r="T512" s="30" t="s">
        <v>41</v>
      </c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  <c r="ADN512"/>
      <c r="ADO512"/>
      <c r="ADP512"/>
      <c r="ADQ512"/>
      <c r="ADR512"/>
      <c r="ADS512"/>
      <c r="ADT512"/>
      <c r="ADU512"/>
      <c r="ADV512"/>
      <c r="ADW512"/>
      <c r="ADX512"/>
      <c r="ADY512"/>
      <c r="ADZ512"/>
      <c r="AEA512"/>
      <c r="AEB512"/>
      <c r="AEC512"/>
      <c r="AED512"/>
      <c r="AEE512"/>
      <c r="AEF512"/>
      <c r="AEG512"/>
      <c r="AEH512"/>
      <c r="AEI512"/>
      <c r="AEJ512"/>
      <c r="AEK512"/>
      <c r="AEL512"/>
      <c r="AEM512"/>
      <c r="AEN512"/>
      <c r="AEO512"/>
      <c r="AEP512"/>
      <c r="AEQ512"/>
      <c r="AER512"/>
      <c r="AES512"/>
      <c r="AET512"/>
      <c r="AEU512"/>
      <c r="AEV512"/>
      <c r="AEW512"/>
      <c r="AEX512"/>
      <c r="AEY512"/>
      <c r="AEZ512"/>
      <c r="AFA512"/>
      <c r="AFB512"/>
      <c r="AFC512"/>
      <c r="AFD512"/>
      <c r="AFE512"/>
      <c r="AFF512"/>
      <c r="AFG512"/>
      <c r="AFH512"/>
      <c r="AFI512"/>
      <c r="AFJ512"/>
      <c r="AFK512"/>
      <c r="AFL512"/>
      <c r="AFM512"/>
      <c r="AFN512"/>
      <c r="AFO512"/>
      <c r="AFP512"/>
      <c r="AFQ512"/>
      <c r="AFR512"/>
      <c r="AFS512"/>
      <c r="AFT512"/>
      <c r="AFU512"/>
      <c r="AFV512"/>
      <c r="AFW512"/>
      <c r="AFX512"/>
      <c r="AFY512"/>
      <c r="AFZ512"/>
      <c r="AGA512"/>
      <c r="AGB512"/>
      <c r="AGC512"/>
      <c r="AGD512"/>
      <c r="AGE512"/>
      <c r="AGF512"/>
      <c r="AGG512"/>
      <c r="AGH512"/>
      <c r="AGI512"/>
      <c r="AGJ512"/>
      <c r="AGK512"/>
      <c r="AGL512"/>
      <c r="AGM512"/>
      <c r="AGN512"/>
      <c r="AGO512"/>
      <c r="AGP512"/>
      <c r="AGQ512"/>
      <c r="AGR512"/>
      <c r="AGS512"/>
      <c r="AGT512"/>
      <c r="AGU512"/>
      <c r="AGV512"/>
      <c r="AGW512"/>
      <c r="AGX512"/>
      <c r="AGY512"/>
      <c r="AGZ512"/>
      <c r="AHA512"/>
      <c r="AHB512"/>
      <c r="AHC512"/>
      <c r="AHD512"/>
      <c r="AHE512"/>
      <c r="AHF512"/>
      <c r="AHG512"/>
      <c r="AHH512"/>
      <c r="AHI512"/>
      <c r="AHJ512"/>
      <c r="AHK512"/>
      <c r="AHL512"/>
      <c r="AHM512"/>
      <c r="AHN512"/>
      <c r="AHO512"/>
      <c r="AHP512"/>
      <c r="AHQ512"/>
      <c r="AHR512"/>
      <c r="AHS512"/>
      <c r="AHT512"/>
      <c r="AHU512"/>
      <c r="AHV512"/>
      <c r="AHW512"/>
      <c r="AHX512"/>
      <c r="AHY512"/>
      <c r="AHZ512"/>
      <c r="AIA512"/>
      <c r="AIB512"/>
      <c r="AIC512"/>
      <c r="AID512"/>
      <c r="AIE512"/>
      <c r="AIF512"/>
      <c r="AIG512"/>
      <c r="AIH512"/>
      <c r="AII512"/>
      <c r="AIJ512"/>
      <c r="AIK512"/>
      <c r="AIL512"/>
      <c r="AIM512"/>
      <c r="AIN512"/>
      <c r="AIO512"/>
      <c r="AIP512"/>
      <c r="AIQ512"/>
      <c r="AIR512"/>
      <c r="AIS512"/>
      <c r="AIT512"/>
      <c r="AIU512"/>
      <c r="AIV512"/>
      <c r="AIW512"/>
      <c r="AIX512"/>
      <c r="AIY512"/>
      <c r="AIZ512"/>
    </row>
    <row r="513" spans="1:936" s="6" customFormat="1" ht="18" customHeight="1" x14ac:dyDescent="0.25">
      <c r="A513" s="34">
        <v>507</v>
      </c>
      <c r="B513" s="16" t="s">
        <v>742</v>
      </c>
      <c r="C513" s="16" t="s">
        <v>872</v>
      </c>
      <c r="D513" s="16" t="s">
        <v>720</v>
      </c>
      <c r="E513" s="16" t="s">
        <v>140</v>
      </c>
      <c r="F513" s="17" t="s">
        <v>881</v>
      </c>
      <c r="G513" s="26">
        <v>70000</v>
      </c>
      <c r="H513" s="26">
        <v>5368.48</v>
      </c>
      <c r="I513" s="19">
        <v>25</v>
      </c>
      <c r="J513" s="46">
        <v>2009</v>
      </c>
      <c r="K513" s="42">
        <f t="shared" si="96"/>
        <v>4970</v>
      </c>
      <c r="L513" s="29">
        <f t="shared" si="97"/>
        <v>770.00000000000011</v>
      </c>
      <c r="M513" s="52">
        <v>2128</v>
      </c>
      <c r="N513" s="28">
        <f t="shared" si="98"/>
        <v>4963</v>
      </c>
      <c r="O513" s="28"/>
      <c r="P513" s="28">
        <f t="shared" ref="P513:P574" si="99">+J513+M513</f>
        <v>4137</v>
      </c>
      <c r="Q513" s="19">
        <f t="shared" si="93"/>
        <v>9530.48</v>
      </c>
      <c r="R513" s="28">
        <f t="shared" si="94"/>
        <v>10703</v>
      </c>
      <c r="S513" s="28">
        <f t="shared" si="95"/>
        <v>60469.520000000004</v>
      </c>
      <c r="T513" s="30" t="s">
        <v>41</v>
      </c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  <c r="ADN513"/>
      <c r="ADO513"/>
      <c r="ADP513"/>
      <c r="ADQ513"/>
      <c r="ADR513"/>
      <c r="ADS513"/>
      <c r="ADT513"/>
      <c r="ADU513"/>
      <c r="ADV513"/>
      <c r="ADW513"/>
      <c r="ADX513"/>
      <c r="ADY513"/>
      <c r="ADZ513"/>
      <c r="AEA513"/>
      <c r="AEB513"/>
      <c r="AEC513"/>
      <c r="AED513"/>
      <c r="AEE513"/>
      <c r="AEF513"/>
      <c r="AEG513"/>
      <c r="AEH513"/>
      <c r="AEI513"/>
      <c r="AEJ513"/>
      <c r="AEK513"/>
      <c r="AEL513"/>
      <c r="AEM513"/>
      <c r="AEN513"/>
      <c r="AEO513"/>
      <c r="AEP513"/>
      <c r="AEQ513"/>
      <c r="AER513"/>
      <c r="AES513"/>
      <c r="AET513"/>
      <c r="AEU513"/>
      <c r="AEV513"/>
      <c r="AEW513"/>
      <c r="AEX513"/>
      <c r="AEY513"/>
      <c r="AEZ513"/>
      <c r="AFA513"/>
      <c r="AFB513"/>
      <c r="AFC513"/>
      <c r="AFD513"/>
      <c r="AFE513"/>
      <c r="AFF513"/>
      <c r="AFG513"/>
      <c r="AFH513"/>
      <c r="AFI513"/>
      <c r="AFJ513"/>
      <c r="AFK513"/>
      <c r="AFL513"/>
      <c r="AFM513"/>
      <c r="AFN513"/>
      <c r="AFO513"/>
      <c r="AFP513"/>
      <c r="AFQ513"/>
      <c r="AFR513"/>
      <c r="AFS513"/>
      <c r="AFT513"/>
      <c r="AFU513"/>
      <c r="AFV513"/>
      <c r="AFW513"/>
      <c r="AFX513"/>
      <c r="AFY513"/>
      <c r="AFZ513"/>
      <c r="AGA513"/>
      <c r="AGB513"/>
      <c r="AGC513"/>
      <c r="AGD513"/>
      <c r="AGE513"/>
      <c r="AGF513"/>
      <c r="AGG513"/>
      <c r="AGH513"/>
      <c r="AGI513"/>
      <c r="AGJ513"/>
      <c r="AGK513"/>
      <c r="AGL513"/>
      <c r="AGM513"/>
      <c r="AGN513"/>
      <c r="AGO513"/>
      <c r="AGP513"/>
      <c r="AGQ513"/>
      <c r="AGR513"/>
      <c r="AGS513"/>
      <c r="AGT513"/>
      <c r="AGU513"/>
      <c r="AGV513"/>
      <c r="AGW513"/>
      <c r="AGX513"/>
      <c r="AGY513"/>
      <c r="AGZ513"/>
      <c r="AHA513"/>
      <c r="AHB513"/>
      <c r="AHC513"/>
      <c r="AHD513"/>
      <c r="AHE513"/>
      <c r="AHF513"/>
      <c r="AHG513"/>
      <c r="AHH513"/>
      <c r="AHI513"/>
      <c r="AHJ513"/>
      <c r="AHK513"/>
      <c r="AHL513"/>
      <c r="AHM513"/>
      <c r="AHN513"/>
      <c r="AHO513"/>
      <c r="AHP513"/>
      <c r="AHQ513"/>
      <c r="AHR513"/>
      <c r="AHS513"/>
      <c r="AHT513"/>
      <c r="AHU513"/>
      <c r="AHV513"/>
      <c r="AHW513"/>
      <c r="AHX513"/>
      <c r="AHY513"/>
      <c r="AHZ513"/>
      <c r="AIA513"/>
      <c r="AIB513"/>
      <c r="AIC513"/>
      <c r="AID513"/>
      <c r="AIE513"/>
      <c r="AIF513"/>
      <c r="AIG513"/>
      <c r="AIH513"/>
      <c r="AII513"/>
      <c r="AIJ513"/>
      <c r="AIK513"/>
      <c r="AIL513"/>
      <c r="AIM513"/>
      <c r="AIN513"/>
      <c r="AIO513"/>
      <c r="AIP513"/>
      <c r="AIQ513"/>
      <c r="AIR513"/>
      <c r="AIS513"/>
      <c r="AIT513"/>
      <c r="AIU513"/>
      <c r="AIV513"/>
      <c r="AIW513"/>
      <c r="AIX513"/>
      <c r="AIY513"/>
      <c r="AIZ513"/>
    </row>
    <row r="514" spans="1:936" s="6" customFormat="1" ht="18" customHeight="1" x14ac:dyDescent="0.25">
      <c r="A514" s="34">
        <v>508</v>
      </c>
      <c r="B514" s="16" t="s">
        <v>744</v>
      </c>
      <c r="C514" s="16" t="s">
        <v>872</v>
      </c>
      <c r="D514" s="16" t="s">
        <v>720</v>
      </c>
      <c r="E514" s="16" t="s">
        <v>140</v>
      </c>
      <c r="F514" s="17" t="s">
        <v>881</v>
      </c>
      <c r="G514" s="26">
        <v>70000</v>
      </c>
      <c r="H514" s="26">
        <v>5025.38</v>
      </c>
      <c r="I514" s="19">
        <v>25</v>
      </c>
      <c r="J514" s="46">
        <v>2009</v>
      </c>
      <c r="K514" s="42">
        <f t="shared" si="96"/>
        <v>4970</v>
      </c>
      <c r="L514" s="29">
        <f t="shared" si="97"/>
        <v>770.00000000000011</v>
      </c>
      <c r="M514" s="52">
        <v>2128</v>
      </c>
      <c r="N514" s="28">
        <f t="shared" si="98"/>
        <v>4963</v>
      </c>
      <c r="O514" s="28"/>
      <c r="P514" s="28">
        <f t="shared" si="99"/>
        <v>4137</v>
      </c>
      <c r="Q514" s="19">
        <f t="shared" si="93"/>
        <v>9187.380000000001</v>
      </c>
      <c r="R514" s="28">
        <f t="shared" si="94"/>
        <v>10703</v>
      </c>
      <c r="S514" s="28">
        <f t="shared" si="95"/>
        <v>60812.619999999995</v>
      </c>
      <c r="T514" s="30" t="s">
        <v>41</v>
      </c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  <c r="ADN514"/>
      <c r="ADO514"/>
      <c r="ADP514"/>
      <c r="ADQ514"/>
      <c r="ADR514"/>
      <c r="ADS514"/>
      <c r="ADT514"/>
      <c r="ADU514"/>
      <c r="ADV514"/>
      <c r="ADW514"/>
      <c r="ADX514"/>
      <c r="ADY514"/>
      <c r="ADZ514"/>
      <c r="AEA514"/>
      <c r="AEB514"/>
      <c r="AEC514"/>
      <c r="AED514"/>
      <c r="AEE514"/>
      <c r="AEF514"/>
      <c r="AEG514"/>
      <c r="AEH514"/>
      <c r="AEI514"/>
      <c r="AEJ514"/>
      <c r="AEK514"/>
      <c r="AEL514"/>
      <c r="AEM514"/>
      <c r="AEN514"/>
      <c r="AEO514"/>
      <c r="AEP514"/>
      <c r="AEQ514"/>
      <c r="AER514"/>
      <c r="AES514"/>
      <c r="AET514"/>
      <c r="AEU514"/>
      <c r="AEV514"/>
      <c r="AEW514"/>
      <c r="AEX514"/>
      <c r="AEY514"/>
      <c r="AEZ514"/>
      <c r="AFA514"/>
      <c r="AFB514"/>
      <c r="AFC514"/>
      <c r="AFD514"/>
      <c r="AFE514"/>
      <c r="AFF514"/>
      <c r="AFG514"/>
      <c r="AFH514"/>
      <c r="AFI514"/>
      <c r="AFJ514"/>
      <c r="AFK514"/>
      <c r="AFL514"/>
      <c r="AFM514"/>
      <c r="AFN514"/>
      <c r="AFO514"/>
      <c r="AFP514"/>
      <c r="AFQ514"/>
      <c r="AFR514"/>
      <c r="AFS514"/>
      <c r="AFT514"/>
      <c r="AFU514"/>
      <c r="AFV514"/>
      <c r="AFW514"/>
      <c r="AFX514"/>
      <c r="AFY514"/>
      <c r="AFZ514"/>
      <c r="AGA514"/>
      <c r="AGB514"/>
      <c r="AGC514"/>
      <c r="AGD514"/>
      <c r="AGE514"/>
      <c r="AGF514"/>
      <c r="AGG514"/>
      <c r="AGH514"/>
      <c r="AGI514"/>
      <c r="AGJ514"/>
      <c r="AGK514"/>
      <c r="AGL514"/>
      <c r="AGM514"/>
      <c r="AGN514"/>
      <c r="AGO514"/>
      <c r="AGP514"/>
      <c r="AGQ514"/>
      <c r="AGR514"/>
      <c r="AGS514"/>
      <c r="AGT514"/>
      <c r="AGU514"/>
      <c r="AGV514"/>
      <c r="AGW514"/>
      <c r="AGX514"/>
      <c r="AGY514"/>
      <c r="AGZ514"/>
      <c r="AHA514"/>
      <c r="AHB514"/>
      <c r="AHC514"/>
      <c r="AHD514"/>
      <c r="AHE514"/>
      <c r="AHF514"/>
      <c r="AHG514"/>
      <c r="AHH514"/>
      <c r="AHI514"/>
      <c r="AHJ514"/>
      <c r="AHK514"/>
      <c r="AHL514"/>
      <c r="AHM514"/>
      <c r="AHN514"/>
      <c r="AHO514"/>
      <c r="AHP514"/>
      <c r="AHQ514"/>
      <c r="AHR514"/>
      <c r="AHS514"/>
      <c r="AHT514"/>
      <c r="AHU514"/>
      <c r="AHV514"/>
      <c r="AHW514"/>
      <c r="AHX514"/>
      <c r="AHY514"/>
      <c r="AHZ514"/>
      <c r="AIA514"/>
      <c r="AIB514"/>
      <c r="AIC514"/>
      <c r="AID514"/>
      <c r="AIE514"/>
      <c r="AIF514"/>
      <c r="AIG514"/>
      <c r="AIH514"/>
      <c r="AII514"/>
      <c r="AIJ514"/>
      <c r="AIK514"/>
      <c r="AIL514"/>
      <c r="AIM514"/>
      <c r="AIN514"/>
      <c r="AIO514"/>
      <c r="AIP514"/>
      <c r="AIQ514"/>
      <c r="AIR514"/>
      <c r="AIS514"/>
      <c r="AIT514"/>
      <c r="AIU514"/>
      <c r="AIV514"/>
      <c r="AIW514"/>
      <c r="AIX514"/>
      <c r="AIY514"/>
      <c r="AIZ514"/>
    </row>
    <row r="515" spans="1:936" s="6" customFormat="1" ht="18" customHeight="1" x14ac:dyDescent="0.25">
      <c r="A515" s="34">
        <v>509</v>
      </c>
      <c r="B515" s="16" t="s">
        <v>416</v>
      </c>
      <c r="C515" s="16" t="s">
        <v>873</v>
      </c>
      <c r="D515" s="16" t="s">
        <v>720</v>
      </c>
      <c r="E515" s="16" t="s">
        <v>140</v>
      </c>
      <c r="F515" s="17" t="s">
        <v>881</v>
      </c>
      <c r="G515" s="18">
        <v>70000</v>
      </c>
      <c r="H515" s="18">
        <v>5368.48</v>
      </c>
      <c r="I515" s="19">
        <v>25</v>
      </c>
      <c r="J515" s="45">
        <v>2009</v>
      </c>
      <c r="K515" s="39">
        <f t="shared" si="96"/>
        <v>4970</v>
      </c>
      <c r="L515" s="29">
        <f t="shared" si="97"/>
        <v>770.00000000000011</v>
      </c>
      <c r="M515" s="44">
        <v>2128</v>
      </c>
      <c r="N515" s="19">
        <f t="shared" si="98"/>
        <v>4963</v>
      </c>
      <c r="O515" s="19"/>
      <c r="P515" s="19">
        <f t="shared" si="99"/>
        <v>4137</v>
      </c>
      <c r="Q515" s="19">
        <f t="shared" si="93"/>
        <v>9530.48</v>
      </c>
      <c r="R515" s="19">
        <f t="shared" si="94"/>
        <v>10703</v>
      </c>
      <c r="S515" s="19">
        <f t="shared" si="95"/>
        <v>60469.520000000004</v>
      </c>
      <c r="T515" s="30" t="s">
        <v>41</v>
      </c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  <c r="ADN515"/>
      <c r="ADO515"/>
      <c r="ADP515"/>
      <c r="ADQ515"/>
      <c r="ADR515"/>
      <c r="ADS515"/>
      <c r="ADT515"/>
      <c r="ADU515"/>
      <c r="ADV515"/>
      <c r="ADW515"/>
      <c r="ADX515"/>
      <c r="ADY515"/>
      <c r="ADZ515"/>
      <c r="AEA515"/>
      <c r="AEB515"/>
      <c r="AEC515"/>
      <c r="AED515"/>
      <c r="AEE515"/>
      <c r="AEF515"/>
      <c r="AEG515"/>
      <c r="AEH515"/>
      <c r="AEI515"/>
      <c r="AEJ515"/>
      <c r="AEK515"/>
      <c r="AEL515"/>
      <c r="AEM515"/>
      <c r="AEN515"/>
      <c r="AEO515"/>
      <c r="AEP515"/>
      <c r="AEQ515"/>
      <c r="AER515"/>
      <c r="AES515"/>
      <c r="AET515"/>
      <c r="AEU515"/>
      <c r="AEV515"/>
      <c r="AEW515"/>
      <c r="AEX515"/>
      <c r="AEY515"/>
      <c r="AEZ515"/>
      <c r="AFA515"/>
      <c r="AFB515"/>
      <c r="AFC515"/>
      <c r="AFD515"/>
      <c r="AFE515"/>
      <c r="AFF515"/>
      <c r="AFG515"/>
      <c r="AFH515"/>
      <c r="AFI515"/>
      <c r="AFJ515"/>
      <c r="AFK515"/>
      <c r="AFL515"/>
      <c r="AFM515"/>
      <c r="AFN515"/>
      <c r="AFO515"/>
      <c r="AFP515"/>
      <c r="AFQ515"/>
      <c r="AFR515"/>
      <c r="AFS515"/>
      <c r="AFT515"/>
      <c r="AFU515"/>
      <c r="AFV515"/>
      <c r="AFW515"/>
      <c r="AFX515"/>
      <c r="AFY515"/>
      <c r="AFZ515"/>
      <c r="AGA515"/>
      <c r="AGB515"/>
      <c r="AGC515"/>
      <c r="AGD515"/>
      <c r="AGE515"/>
      <c r="AGF515"/>
      <c r="AGG515"/>
      <c r="AGH515"/>
      <c r="AGI515"/>
      <c r="AGJ515"/>
      <c r="AGK515"/>
      <c r="AGL515"/>
      <c r="AGM515"/>
      <c r="AGN515"/>
      <c r="AGO515"/>
      <c r="AGP515"/>
      <c r="AGQ515"/>
      <c r="AGR515"/>
      <c r="AGS515"/>
      <c r="AGT515"/>
      <c r="AGU515"/>
      <c r="AGV515"/>
      <c r="AGW515"/>
      <c r="AGX515"/>
      <c r="AGY515"/>
      <c r="AGZ515"/>
      <c r="AHA515"/>
      <c r="AHB515"/>
      <c r="AHC515"/>
      <c r="AHD515"/>
      <c r="AHE515"/>
      <c r="AHF515"/>
      <c r="AHG515"/>
      <c r="AHH515"/>
      <c r="AHI515"/>
      <c r="AHJ515"/>
      <c r="AHK515"/>
      <c r="AHL515"/>
      <c r="AHM515"/>
      <c r="AHN515"/>
      <c r="AHO515"/>
      <c r="AHP515"/>
      <c r="AHQ515"/>
      <c r="AHR515"/>
      <c r="AHS515"/>
      <c r="AHT515"/>
      <c r="AHU515"/>
      <c r="AHV515"/>
      <c r="AHW515"/>
      <c r="AHX515"/>
      <c r="AHY515"/>
      <c r="AHZ515"/>
      <c r="AIA515"/>
      <c r="AIB515"/>
      <c r="AIC515"/>
      <c r="AID515"/>
      <c r="AIE515"/>
      <c r="AIF515"/>
      <c r="AIG515"/>
      <c r="AIH515"/>
      <c r="AII515"/>
      <c r="AIJ515"/>
      <c r="AIK515"/>
      <c r="AIL515"/>
      <c r="AIM515"/>
      <c r="AIN515"/>
      <c r="AIO515"/>
      <c r="AIP515"/>
      <c r="AIQ515"/>
      <c r="AIR515"/>
      <c r="AIS515"/>
      <c r="AIT515"/>
      <c r="AIU515"/>
      <c r="AIV515"/>
      <c r="AIW515"/>
      <c r="AIX515"/>
      <c r="AIY515"/>
      <c r="AIZ515"/>
    </row>
    <row r="516" spans="1:936" s="6" customFormat="1" ht="18" customHeight="1" x14ac:dyDescent="0.25">
      <c r="A516" s="34">
        <v>510</v>
      </c>
      <c r="B516" s="16" t="s">
        <v>730</v>
      </c>
      <c r="C516" s="16" t="s">
        <v>873</v>
      </c>
      <c r="D516" s="16" t="s">
        <v>720</v>
      </c>
      <c r="E516" s="16" t="s">
        <v>160</v>
      </c>
      <c r="F516" s="17" t="s">
        <v>881</v>
      </c>
      <c r="G516" s="26">
        <v>45000</v>
      </c>
      <c r="H516" s="54">
        <v>1148.33</v>
      </c>
      <c r="I516" s="19">
        <v>25</v>
      </c>
      <c r="J516" s="46">
        <v>1291.5</v>
      </c>
      <c r="K516" s="42">
        <f t="shared" si="96"/>
        <v>3194.9999999999995</v>
      </c>
      <c r="L516" s="29">
        <f t="shared" si="97"/>
        <v>495.00000000000006</v>
      </c>
      <c r="M516" s="52">
        <v>1368</v>
      </c>
      <c r="N516" s="28">
        <f t="shared" si="98"/>
        <v>3190.5</v>
      </c>
      <c r="O516" s="28"/>
      <c r="P516" s="28">
        <f t="shared" si="99"/>
        <v>2659.5</v>
      </c>
      <c r="Q516" s="19">
        <f t="shared" si="93"/>
        <v>3832.83</v>
      </c>
      <c r="R516" s="28">
        <f t="shared" si="94"/>
        <v>6880.5</v>
      </c>
      <c r="S516" s="28">
        <f t="shared" si="95"/>
        <v>41167.17</v>
      </c>
      <c r="T516" s="30" t="s">
        <v>41</v>
      </c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  <c r="ADN516"/>
      <c r="ADO516"/>
      <c r="ADP516"/>
      <c r="ADQ516"/>
      <c r="ADR516"/>
      <c r="ADS516"/>
      <c r="ADT516"/>
      <c r="ADU516"/>
      <c r="ADV516"/>
      <c r="ADW516"/>
      <c r="ADX516"/>
      <c r="ADY516"/>
      <c r="ADZ516"/>
      <c r="AEA516"/>
      <c r="AEB516"/>
      <c r="AEC516"/>
      <c r="AED516"/>
      <c r="AEE516"/>
      <c r="AEF516"/>
      <c r="AEG516"/>
      <c r="AEH516"/>
      <c r="AEI516"/>
      <c r="AEJ516"/>
      <c r="AEK516"/>
      <c r="AEL516"/>
      <c r="AEM516"/>
      <c r="AEN516"/>
      <c r="AEO516"/>
      <c r="AEP516"/>
      <c r="AEQ516"/>
      <c r="AER516"/>
      <c r="AES516"/>
      <c r="AET516"/>
      <c r="AEU516"/>
      <c r="AEV516"/>
      <c r="AEW516"/>
      <c r="AEX516"/>
      <c r="AEY516"/>
      <c r="AEZ516"/>
      <c r="AFA516"/>
      <c r="AFB516"/>
      <c r="AFC516"/>
      <c r="AFD516"/>
      <c r="AFE516"/>
      <c r="AFF516"/>
      <c r="AFG516"/>
      <c r="AFH516"/>
      <c r="AFI516"/>
      <c r="AFJ516"/>
      <c r="AFK516"/>
      <c r="AFL516"/>
      <c r="AFM516"/>
      <c r="AFN516"/>
      <c r="AFO516"/>
      <c r="AFP516"/>
      <c r="AFQ516"/>
      <c r="AFR516"/>
      <c r="AFS516"/>
      <c r="AFT516"/>
      <c r="AFU516"/>
      <c r="AFV516"/>
      <c r="AFW516"/>
      <c r="AFX516"/>
      <c r="AFY516"/>
      <c r="AFZ516"/>
      <c r="AGA516"/>
      <c r="AGB516"/>
      <c r="AGC516"/>
      <c r="AGD516"/>
      <c r="AGE516"/>
      <c r="AGF516"/>
      <c r="AGG516"/>
      <c r="AGH516"/>
      <c r="AGI516"/>
      <c r="AGJ516"/>
      <c r="AGK516"/>
      <c r="AGL516"/>
      <c r="AGM516"/>
      <c r="AGN516"/>
      <c r="AGO516"/>
      <c r="AGP516"/>
      <c r="AGQ516"/>
      <c r="AGR516"/>
      <c r="AGS516"/>
      <c r="AGT516"/>
      <c r="AGU516"/>
      <c r="AGV516"/>
      <c r="AGW516"/>
      <c r="AGX516"/>
      <c r="AGY516"/>
      <c r="AGZ516"/>
      <c r="AHA516"/>
      <c r="AHB516"/>
      <c r="AHC516"/>
      <c r="AHD516"/>
      <c r="AHE516"/>
      <c r="AHF516"/>
      <c r="AHG516"/>
      <c r="AHH516"/>
      <c r="AHI516"/>
      <c r="AHJ516"/>
      <c r="AHK516"/>
      <c r="AHL516"/>
      <c r="AHM516"/>
      <c r="AHN516"/>
      <c r="AHO516"/>
      <c r="AHP516"/>
      <c r="AHQ516"/>
      <c r="AHR516"/>
      <c r="AHS516"/>
      <c r="AHT516"/>
      <c r="AHU516"/>
      <c r="AHV516"/>
      <c r="AHW516"/>
      <c r="AHX516"/>
      <c r="AHY516"/>
      <c r="AHZ516"/>
      <c r="AIA516"/>
      <c r="AIB516"/>
      <c r="AIC516"/>
      <c r="AID516"/>
      <c r="AIE516"/>
      <c r="AIF516"/>
      <c r="AIG516"/>
      <c r="AIH516"/>
      <c r="AII516"/>
      <c r="AIJ516"/>
      <c r="AIK516"/>
      <c r="AIL516"/>
      <c r="AIM516"/>
      <c r="AIN516"/>
      <c r="AIO516"/>
      <c r="AIP516"/>
      <c r="AIQ516"/>
      <c r="AIR516"/>
      <c r="AIS516"/>
      <c r="AIT516"/>
      <c r="AIU516"/>
      <c r="AIV516"/>
      <c r="AIW516"/>
      <c r="AIX516"/>
      <c r="AIY516"/>
      <c r="AIZ516"/>
    </row>
    <row r="517" spans="1:936" s="6" customFormat="1" ht="18" customHeight="1" x14ac:dyDescent="0.25">
      <c r="A517" s="34">
        <v>511</v>
      </c>
      <c r="B517" s="16" t="s">
        <v>745</v>
      </c>
      <c r="C517" s="16" t="s">
        <v>873</v>
      </c>
      <c r="D517" s="16" t="s">
        <v>720</v>
      </c>
      <c r="E517" s="16" t="s">
        <v>160</v>
      </c>
      <c r="F517" s="17" t="s">
        <v>881</v>
      </c>
      <c r="G517" s="26">
        <v>45000</v>
      </c>
      <c r="H517" s="54">
        <v>1148.33</v>
      </c>
      <c r="I517" s="19">
        <v>25</v>
      </c>
      <c r="J517" s="46">
        <v>1291.5</v>
      </c>
      <c r="K517" s="42">
        <f t="shared" si="96"/>
        <v>3194.9999999999995</v>
      </c>
      <c r="L517" s="29">
        <f t="shared" si="97"/>
        <v>495.00000000000006</v>
      </c>
      <c r="M517" s="52">
        <v>1368</v>
      </c>
      <c r="N517" s="28">
        <f t="shared" si="98"/>
        <v>3190.5</v>
      </c>
      <c r="O517" s="28"/>
      <c r="P517" s="28">
        <f t="shared" si="99"/>
        <v>2659.5</v>
      </c>
      <c r="Q517" s="19">
        <f t="shared" si="93"/>
        <v>3832.83</v>
      </c>
      <c r="R517" s="28">
        <f t="shared" si="94"/>
        <v>6880.5</v>
      </c>
      <c r="S517" s="28">
        <f t="shared" si="95"/>
        <v>41167.17</v>
      </c>
      <c r="T517" s="30" t="s">
        <v>41</v>
      </c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  <c r="ADN517"/>
      <c r="ADO517"/>
      <c r="ADP517"/>
      <c r="ADQ517"/>
      <c r="ADR517"/>
      <c r="ADS517"/>
      <c r="ADT517"/>
      <c r="ADU517"/>
      <c r="ADV517"/>
      <c r="ADW517"/>
      <c r="ADX517"/>
      <c r="ADY517"/>
      <c r="ADZ517"/>
      <c r="AEA517"/>
      <c r="AEB517"/>
      <c r="AEC517"/>
      <c r="AED517"/>
      <c r="AEE517"/>
      <c r="AEF517"/>
      <c r="AEG517"/>
      <c r="AEH517"/>
      <c r="AEI517"/>
      <c r="AEJ517"/>
      <c r="AEK517"/>
      <c r="AEL517"/>
      <c r="AEM517"/>
      <c r="AEN517"/>
      <c r="AEO517"/>
      <c r="AEP517"/>
      <c r="AEQ517"/>
      <c r="AER517"/>
      <c r="AES517"/>
      <c r="AET517"/>
      <c r="AEU517"/>
      <c r="AEV517"/>
      <c r="AEW517"/>
      <c r="AEX517"/>
      <c r="AEY517"/>
      <c r="AEZ517"/>
      <c r="AFA517"/>
      <c r="AFB517"/>
      <c r="AFC517"/>
      <c r="AFD517"/>
      <c r="AFE517"/>
      <c r="AFF517"/>
      <c r="AFG517"/>
      <c r="AFH517"/>
      <c r="AFI517"/>
      <c r="AFJ517"/>
      <c r="AFK517"/>
      <c r="AFL517"/>
      <c r="AFM517"/>
      <c r="AFN517"/>
      <c r="AFO517"/>
      <c r="AFP517"/>
      <c r="AFQ517"/>
      <c r="AFR517"/>
      <c r="AFS517"/>
      <c r="AFT517"/>
      <c r="AFU517"/>
      <c r="AFV517"/>
      <c r="AFW517"/>
      <c r="AFX517"/>
      <c r="AFY517"/>
      <c r="AFZ517"/>
      <c r="AGA517"/>
      <c r="AGB517"/>
      <c r="AGC517"/>
      <c r="AGD517"/>
      <c r="AGE517"/>
      <c r="AGF517"/>
      <c r="AGG517"/>
      <c r="AGH517"/>
      <c r="AGI517"/>
      <c r="AGJ517"/>
      <c r="AGK517"/>
      <c r="AGL517"/>
      <c r="AGM517"/>
      <c r="AGN517"/>
      <c r="AGO517"/>
      <c r="AGP517"/>
      <c r="AGQ517"/>
      <c r="AGR517"/>
      <c r="AGS517"/>
      <c r="AGT517"/>
      <c r="AGU517"/>
      <c r="AGV517"/>
      <c r="AGW517"/>
      <c r="AGX517"/>
      <c r="AGY517"/>
      <c r="AGZ517"/>
      <c r="AHA517"/>
      <c r="AHB517"/>
      <c r="AHC517"/>
      <c r="AHD517"/>
      <c r="AHE517"/>
      <c r="AHF517"/>
      <c r="AHG517"/>
      <c r="AHH517"/>
      <c r="AHI517"/>
      <c r="AHJ517"/>
      <c r="AHK517"/>
      <c r="AHL517"/>
      <c r="AHM517"/>
      <c r="AHN517"/>
      <c r="AHO517"/>
      <c r="AHP517"/>
      <c r="AHQ517"/>
      <c r="AHR517"/>
      <c r="AHS517"/>
      <c r="AHT517"/>
      <c r="AHU517"/>
      <c r="AHV517"/>
      <c r="AHW517"/>
      <c r="AHX517"/>
      <c r="AHY517"/>
      <c r="AHZ517"/>
      <c r="AIA517"/>
      <c r="AIB517"/>
      <c r="AIC517"/>
      <c r="AID517"/>
      <c r="AIE517"/>
      <c r="AIF517"/>
      <c r="AIG517"/>
      <c r="AIH517"/>
      <c r="AII517"/>
      <c r="AIJ517"/>
      <c r="AIK517"/>
      <c r="AIL517"/>
      <c r="AIM517"/>
      <c r="AIN517"/>
      <c r="AIO517"/>
      <c r="AIP517"/>
      <c r="AIQ517"/>
      <c r="AIR517"/>
      <c r="AIS517"/>
      <c r="AIT517"/>
      <c r="AIU517"/>
      <c r="AIV517"/>
      <c r="AIW517"/>
      <c r="AIX517"/>
      <c r="AIY517"/>
      <c r="AIZ517"/>
    </row>
    <row r="518" spans="1:936" s="6" customFormat="1" ht="18" customHeight="1" x14ac:dyDescent="0.25">
      <c r="A518" s="34">
        <v>512</v>
      </c>
      <c r="B518" s="16" t="s">
        <v>722</v>
      </c>
      <c r="C518" s="16" t="s">
        <v>873</v>
      </c>
      <c r="D518" s="16" t="s">
        <v>720</v>
      </c>
      <c r="E518" s="16" t="s">
        <v>841</v>
      </c>
      <c r="F518" s="17" t="s">
        <v>881</v>
      </c>
      <c r="G518" s="26">
        <v>41000</v>
      </c>
      <c r="H518" s="27">
        <v>583.79</v>
      </c>
      <c r="I518" s="19">
        <v>25</v>
      </c>
      <c r="J518" s="46">
        <v>1176.7</v>
      </c>
      <c r="K518" s="42">
        <f t="shared" si="96"/>
        <v>2910.9999999999995</v>
      </c>
      <c r="L518" s="29">
        <f t="shared" si="97"/>
        <v>451.00000000000006</v>
      </c>
      <c r="M518" s="52">
        <v>1246.4000000000001</v>
      </c>
      <c r="N518" s="28">
        <f t="shared" si="98"/>
        <v>2906.9</v>
      </c>
      <c r="O518" s="28"/>
      <c r="P518" s="28">
        <f t="shared" si="99"/>
        <v>2423.1000000000004</v>
      </c>
      <c r="Q518" s="19">
        <f t="shared" si="93"/>
        <v>3031.8900000000003</v>
      </c>
      <c r="R518" s="28">
        <f t="shared" si="94"/>
        <v>6268.9</v>
      </c>
      <c r="S518" s="28">
        <f t="shared" si="95"/>
        <v>37968.11</v>
      </c>
      <c r="T518" s="30" t="s">
        <v>41</v>
      </c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  <c r="ADN518"/>
      <c r="ADO518"/>
      <c r="ADP518"/>
      <c r="ADQ518"/>
      <c r="ADR518"/>
      <c r="ADS518"/>
      <c r="ADT518"/>
      <c r="ADU518"/>
      <c r="ADV518"/>
      <c r="ADW518"/>
      <c r="ADX518"/>
      <c r="ADY518"/>
      <c r="ADZ518"/>
      <c r="AEA518"/>
      <c r="AEB518"/>
      <c r="AEC518"/>
      <c r="AED518"/>
      <c r="AEE518"/>
      <c r="AEF518"/>
      <c r="AEG518"/>
      <c r="AEH518"/>
      <c r="AEI518"/>
      <c r="AEJ518"/>
      <c r="AEK518"/>
      <c r="AEL518"/>
      <c r="AEM518"/>
      <c r="AEN518"/>
      <c r="AEO518"/>
      <c r="AEP518"/>
      <c r="AEQ518"/>
      <c r="AER518"/>
      <c r="AES518"/>
      <c r="AET518"/>
      <c r="AEU518"/>
      <c r="AEV518"/>
      <c r="AEW518"/>
      <c r="AEX518"/>
      <c r="AEY518"/>
      <c r="AEZ518"/>
      <c r="AFA518"/>
      <c r="AFB518"/>
      <c r="AFC518"/>
      <c r="AFD518"/>
      <c r="AFE518"/>
      <c r="AFF518"/>
      <c r="AFG518"/>
      <c r="AFH518"/>
      <c r="AFI518"/>
      <c r="AFJ518"/>
      <c r="AFK518"/>
      <c r="AFL518"/>
      <c r="AFM518"/>
      <c r="AFN518"/>
      <c r="AFO518"/>
      <c r="AFP518"/>
      <c r="AFQ518"/>
      <c r="AFR518"/>
      <c r="AFS518"/>
      <c r="AFT518"/>
      <c r="AFU518"/>
      <c r="AFV518"/>
      <c r="AFW518"/>
      <c r="AFX518"/>
      <c r="AFY518"/>
      <c r="AFZ518"/>
      <c r="AGA518"/>
      <c r="AGB518"/>
      <c r="AGC518"/>
      <c r="AGD518"/>
      <c r="AGE518"/>
      <c r="AGF518"/>
      <c r="AGG518"/>
      <c r="AGH518"/>
      <c r="AGI518"/>
      <c r="AGJ518"/>
      <c r="AGK518"/>
      <c r="AGL518"/>
      <c r="AGM518"/>
      <c r="AGN518"/>
      <c r="AGO518"/>
      <c r="AGP518"/>
      <c r="AGQ518"/>
      <c r="AGR518"/>
      <c r="AGS518"/>
      <c r="AGT518"/>
      <c r="AGU518"/>
      <c r="AGV518"/>
      <c r="AGW518"/>
      <c r="AGX518"/>
      <c r="AGY518"/>
      <c r="AGZ518"/>
      <c r="AHA518"/>
      <c r="AHB518"/>
      <c r="AHC518"/>
      <c r="AHD518"/>
      <c r="AHE518"/>
      <c r="AHF518"/>
      <c r="AHG518"/>
      <c r="AHH518"/>
      <c r="AHI518"/>
      <c r="AHJ518"/>
      <c r="AHK518"/>
      <c r="AHL518"/>
      <c r="AHM518"/>
      <c r="AHN518"/>
      <c r="AHO518"/>
      <c r="AHP518"/>
      <c r="AHQ518"/>
      <c r="AHR518"/>
      <c r="AHS518"/>
      <c r="AHT518"/>
      <c r="AHU518"/>
      <c r="AHV518"/>
      <c r="AHW518"/>
      <c r="AHX518"/>
      <c r="AHY518"/>
      <c r="AHZ518"/>
      <c r="AIA518"/>
      <c r="AIB518"/>
      <c r="AIC518"/>
      <c r="AID518"/>
      <c r="AIE518"/>
      <c r="AIF518"/>
      <c r="AIG518"/>
      <c r="AIH518"/>
      <c r="AII518"/>
      <c r="AIJ518"/>
      <c r="AIK518"/>
      <c r="AIL518"/>
      <c r="AIM518"/>
      <c r="AIN518"/>
      <c r="AIO518"/>
      <c r="AIP518"/>
      <c r="AIQ518"/>
      <c r="AIR518"/>
      <c r="AIS518"/>
      <c r="AIT518"/>
      <c r="AIU518"/>
      <c r="AIV518"/>
      <c r="AIW518"/>
      <c r="AIX518"/>
      <c r="AIY518"/>
      <c r="AIZ518"/>
    </row>
    <row r="519" spans="1:936" s="6" customFormat="1" ht="18" customHeight="1" x14ac:dyDescent="0.25">
      <c r="A519" s="34">
        <v>513</v>
      </c>
      <c r="B519" s="16" t="s">
        <v>732</v>
      </c>
      <c r="C519" s="16" t="s">
        <v>873</v>
      </c>
      <c r="D519" s="16" t="s">
        <v>720</v>
      </c>
      <c r="E519" s="16" t="s">
        <v>112</v>
      </c>
      <c r="F519" s="17" t="s">
        <v>880</v>
      </c>
      <c r="G519" s="26">
        <v>42000</v>
      </c>
      <c r="H519" s="26">
        <v>467.6</v>
      </c>
      <c r="I519" s="19">
        <v>25</v>
      </c>
      <c r="J519" s="46">
        <v>1205.4000000000001</v>
      </c>
      <c r="K519" s="42">
        <f t="shared" si="96"/>
        <v>2981.9999999999995</v>
      </c>
      <c r="L519" s="29">
        <f t="shared" si="97"/>
        <v>462.00000000000006</v>
      </c>
      <c r="M519" s="52">
        <v>1276.8</v>
      </c>
      <c r="N519" s="28">
        <f t="shared" si="98"/>
        <v>2977.8</v>
      </c>
      <c r="O519" s="28"/>
      <c r="P519" s="28">
        <f t="shared" si="99"/>
        <v>2482.1999999999998</v>
      </c>
      <c r="Q519" s="19">
        <f t="shared" si="93"/>
        <v>2974.8</v>
      </c>
      <c r="R519" s="28">
        <f t="shared" si="94"/>
        <v>6421.7999999999993</v>
      </c>
      <c r="S519" s="28">
        <f t="shared" si="95"/>
        <v>39025.199999999997</v>
      </c>
      <c r="T519" s="30" t="s">
        <v>41</v>
      </c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  <c r="AAZ519"/>
      <c r="ABA519"/>
      <c r="ABB519"/>
      <c r="ABC519"/>
      <c r="ABD519"/>
      <c r="ABE519"/>
      <c r="ABF519"/>
      <c r="ABG519"/>
      <c r="ABH519"/>
      <c r="ABI519"/>
      <c r="ABJ519"/>
      <c r="ABK519"/>
      <c r="ABL519"/>
      <c r="ABM519"/>
      <c r="ABN519"/>
      <c r="ABO519"/>
      <c r="ABP519"/>
      <c r="ABQ519"/>
      <c r="ABR519"/>
      <c r="ABS519"/>
      <c r="ABT519"/>
      <c r="ABU519"/>
      <c r="ABV519"/>
      <c r="ABW519"/>
      <c r="ABX519"/>
      <c r="ABY519"/>
      <c r="ABZ519"/>
      <c r="ACA519"/>
      <c r="ACB519"/>
      <c r="ACC519"/>
      <c r="ACD519"/>
      <c r="ACE519"/>
      <c r="ACF519"/>
      <c r="ACG519"/>
      <c r="ACH519"/>
      <c r="ACI519"/>
      <c r="ACJ519"/>
      <c r="ACK519"/>
      <c r="ACL519"/>
      <c r="ACM519"/>
      <c r="ACN519"/>
      <c r="ACO519"/>
      <c r="ACP519"/>
      <c r="ACQ519"/>
      <c r="ACR519"/>
      <c r="ACS519"/>
      <c r="ACT519"/>
      <c r="ACU519"/>
      <c r="ACV519"/>
      <c r="ACW519"/>
      <c r="ACX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  <c r="ADN519"/>
      <c r="ADO519"/>
      <c r="ADP519"/>
      <c r="ADQ519"/>
      <c r="ADR519"/>
      <c r="ADS519"/>
      <c r="ADT519"/>
      <c r="ADU519"/>
      <c r="ADV519"/>
      <c r="ADW519"/>
      <c r="ADX519"/>
      <c r="ADY519"/>
      <c r="ADZ519"/>
      <c r="AEA519"/>
      <c r="AEB519"/>
      <c r="AEC519"/>
      <c r="AED519"/>
      <c r="AEE519"/>
      <c r="AEF519"/>
      <c r="AEG519"/>
      <c r="AEH519"/>
      <c r="AEI519"/>
      <c r="AEJ519"/>
      <c r="AEK519"/>
      <c r="AEL519"/>
      <c r="AEM519"/>
      <c r="AEN519"/>
      <c r="AEO519"/>
      <c r="AEP519"/>
      <c r="AEQ519"/>
      <c r="AER519"/>
      <c r="AES519"/>
      <c r="AET519"/>
      <c r="AEU519"/>
      <c r="AEV519"/>
      <c r="AEW519"/>
      <c r="AEX519"/>
      <c r="AEY519"/>
      <c r="AEZ519"/>
      <c r="AFA519"/>
      <c r="AFB519"/>
      <c r="AFC519"/>
      <c r="AFD519"/>
      <c r="AFE519"/>
      <c r="AFF519"/>
      <c r="AFG519"/>
      <c r="AFH519"/>
      <c r="AFI519"/>
      <c r="AFJ519"/>
      <c r="AFK519"/>
      <c r="AFL519"/>
      <c r="AFM519"/>
      <c r="AFN519"/>
      <c r="AFO519"/>
      <c r="AFP519"/>
      <c r="AFQ519"/>
      <c r="AFR519"/>
      <c r="AFS519"/>
      <c r="AFT519"/>
      <c r="AFU519"/>
      <c r="AFV519"/>
      <c r="AFW519"/>
      <c r="AFX519"/>
      <c r="AFY519"/>
      <c r="AFZ519"/>
      <c r="AGA519"/>
      <c r="AGB519"/>
      <c r="AGC519"/>
      <c r="AGD519"/>
      <c r="AGE519"/>
      <c r="AGF519"/>
      <c r="AGG519"/>
      <c r="AGH519"/>
      <c r="AGI519"/>
      <c r="AGJ519"/>
      <c r="AGK519"/>
      <c r="AGL519"/>
      <c r="AGM519"/>
      <c r="AGN519"/>
      <c r="AGO519"/>
      <c r="AGP519"/>
      <c r="AGQ519"/>
      <c r="AGR519"/>
      <c r="AGS519"/>
      <c r="AGT519"/>
      <c r="AGU519"/>
      <c r="AGV519"/>
      <c r="AGW519"/>
      <c r="AGX519"/>
      <c r="AGY519"/>
      <c r="AGZ519"/>
      <c r="AHA519"/>
      <c r="AHB519"/>
      <c r="AHC519"/>
      <c r="AHD519"/>
      <c r="AHE519"/>
      <c r="AHF519"/>
      <c r="AHG519"/>
      <c r="AHH519"/>
      <c r="AHI519"/>
      <c r="AHJ519"/>
      <c r="AHK519"/>
      <c r="AHL519"/>
      <c r="AHM519"/>
      <c r="AHN519"/>
      <c r="AHO519"/>
      <c r="AHP519"/>
      <c r="AHQ519"/>
      <c r="AHR519"/>
      <c r="AHS519"/>
      <c r="AHT519"/>
      <c r="AHU519"/>
      <c r="AHV519"/>
      <c r="AHW519"/>
      <c r="AHX519"/>
      <c r="AHY519"/>
      <c r="AHZ519"/>
      <c r="AIA519"/>
      <c r="AIB519"/>
      <c r="AIC519"/>
      <c r="AID519"/>
      <c r="AIE519"/>
      <c r="AIF519"/>
      <c r="AIG519"/>
      <c r="AIH519"/>
      <c r="AII519"/>
      <c r="AIJ519"/>
      <c r="AIK519"/>
      <c r="AIL519"/>
      <c r="AIM519"/>
      <c r="AIN519"/>
      <c r="AIO519"/>
      <c r="AIP519"/>
      <c r="AIQ519"/>
      <c r="AIR519"/>
      <c r="AIS519"/>
      <c r="AIT519"/>
      <c r="AIU519"/>
      <c r="AIV519"/>
      <c r="AIW519"/>
      <c r="AIX519"/>
      <c r="AIY519"/>
      <c r="AIZ519"/>
    </row>
    <row r="520" spans="1:936" s="6" customFormat="1" ht="18" customHeight="1" x14ac:dyDescent="0.25">
      <c r="A520" s="34">
        <v>514</v>
      </c>
      <c r="B520" s="16" t="s">
        <v>721</v>
      </c>
      <c r="C520" s="16" t="s">
        <v>872</v>
      </c>
      <c r="D520" s="16" t="s">
        <v>720</v>
      </c>
      <c r="E520" s="16" t="s">
        <v>101</v>
      </c>
      <c r="F520" s="17" t="s">
        <v>881</v>
      </c>
      <c r="G520" s="26">
        <v>25000</v>
      </c>
      <c r="H520" s="27">
        <v>0</v>
      </c>
      <c r="I520" s="19">
        <v>25</v>
      </c>
      <c r="J520" s="46">
        <v>717.5</v>
      </c>
      <c r="K520" s="42">
        <f t="shared" si="96"/>
        <v>1774.9999999999998</v>
      </c>
      <c r="L520" s="29">
        <f t="shared" si="97"/>
        <v>275</v>
      </c>
      <c r="M520" s="52">
        <v>760</v>
      </c>
      <c r="N520" s="28">
        <f t="shared" si="98"/>
        <v>1772.5000000000002</v>
      </c>
      <c r="O520" s="28"/>
      <c r="P520" s="28">
        <f t="shared" si="99"/>
        <v>1477.5</v>
      </c>
      <c r="Q520" s="19">
        <f t="shared" si="93"/>
        <v>1502.5</v>
      </c>
      <c r="R520" s="28">
        <f t="shared" si="94"/>
        <v>3822.5</v>
      </c>
      <c r="S520" s="28">
        <f t="shared" si="95"/>
        <v>23497.5</v>
      </c>
      <c r="T520" s="30" t="s">
        <v>41</v>
      </c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  <c r="ADN520"/>
      <c r="ADO520"/>
      <c r="ADP520"/>
      <c r="ADQ520"/>
      <c r="ADR520"/>
      <c r="ADS520"/>
      <c r="ADT520"/>
      <c r="ADU520"/>
      <c r="ADV520"/>
      <c r="ADW520"/>
      <c r="ADX520"/>
      <c r="ADY520"/>
      <c r="ADZ520"/>
      <c r="AEA520"/>
      <c r="AEB520"/>
      <c r="AEC520"/>
      <c r="AED520"/>
      <c r="AEE520"/>
      <c r="AEF520"/>
      <c r="AEG520"/>
      <c r="AEH520"/>
      <c r="AEI520"/>
      <c r="AEJ520"/>
      <c r="AEK520"/>
      <c r="AEL520"/>
      <c r="AEM520"/>
      <c r="AEN520"/>
      <c r="AEO520"/>
      <c r="AEP520"/>
      <c r="AEQ520"/>
      <c r="AER520"/>
      <c r="AES520"/>
      <c r="AET520"/>
      <c r="AEU520"/>
      <c r="AEV520"/>
      <c r="AEW520"/>
      <c r="AEX520"/>
      <c r="AEY520"/>
      <c r="AEZ520"/>
      <c r="AFA520"/>
      <c r="AFB520"/>
      <c r="AFC520"/>
      <c r="AFD520"/>
      <c r="AFE520"/>
      <c r="AFF520"/>
      <c r="AFG520"/>
      <c r="AFH520"/>
      <c r="AFI520"/>
      <c r="AFJ520"/>
      <c r="AFK520"/>
      <c r="AFL520"/>
      <c r="AFM520"/>
      <c r="AFN520"/>
      <c r="AFO520"/>
      <c r="AFP520"/>
      <c r="AFQ520"/>
      <c r="AFR520"/>
      <c r="AFS520"/>
      <c r="AFT520"/>
      <c r="AFU520"/>
      <c r="AFV520"/>
      <c r="AFW520"/>
      <c r="AFX520"/>
      <c r="AFY520"/>
      <c r="AFZ520"/>
      <c r="AGA520"/>
      <c r="AGB520"/>
      <c r="AGC520"/>
      <c r="AGD520"/>
      <c r="AGE520"/>
      <c r="AGF520"/>
      <c r="AGG520"/>
      <c r="AGH520"/>
      <c r="AGI520"/>
      <c r="AGJ520"/>
      <c r="AGK520"/>
      <c r="AGL520"/>
      <c r="AGM520"/>
      <c r="AGN520"/>
      <c r="AGO520"/>
      <c r="AGP520"/>
      <c r="AGQ520"/>
      <c r="AGR520"/>
      <c r="AGS520"/>
      <c r="AGT520"/>
      <c r="AGU520"/>
      <c r="AGV520"/>
      <c r="AGW520"/>
      <c r="AGX520"/>
      <c r="AGY520"/>
      <c r="AGZ520"/>
      <c r="AHA520"/>
      <c r="AHB520"/>
      <c r="AHC520"/>
      <c r="AHD520"/>
      <c r="AHE520"/>
      <c r="AHF520"/>
      <c r="AHG520"/>
      <c r="AHH520"/>
      <c r="AHI520"/>
      <c r="AHJ520"/>
      <c r="AHK520"/>
      <c r="AHL520"/>
      <c r="AHM520"/>
      <c r="AHN520"/>
      <c r="AHO520"/>
      <c r="AHP520"/>
      <c r="AHQ520"/>
      <c r="AHR520"/>
      <c r="AHS520"/>
      <c r="AHT520"/>
      <c r="AHU520"/>
      <c r="AHV520"/>
      <c r="AHW520"/>
      <c r="AHX520"/>
      <c r="AHY520"/>
      <c r="AHZ520"/>
      <c r="AIA520"/>
      <c r="AIB520"/>
      <c r="AIC520"/>
      <c r="AID520"/>
      <c r="AIE520"/>
      <c r="AIF520"/>
      <c r="AIG520"/>
      <c r="AIH520"/>
      <c r="AII520"/>
      <c r="AIJ520"/>
      <c r="AIK520"/>
      <c r="AIL520"/>
      <c r="AIM520"/>
      <c r="AIN520"/>
      <c r="AIO520"/>
      <c r="AIP520"/>
      <c r="AIQ520"/>
      <c r="AIR520"/>
      <c r="AIS520"/>
      <c r="AIT520"/>
      <c r="AIU520"/>
      <c r="AIV520"/>
      <c r="AIW520"/>
      <c r="AIX520"/>
      <c r="AIY520"/>
      <c r="AIZ520"/>
    </row>
    <row r="521" spans="1:936" s="6" customFormat="1" ht="18" customHeight="1" x14ac:dyDescent="0.25">
      <c r="A521" s="34">
        <v>515</v>
      </c>
      <c r="B521" s="16" t="s">
        <v>726</v>
      </c>
      <c r="C521" s="16" t="s">
        <v>872</v>
      </c>
      <c r="D521" s="16" t="s">
        <v>720</v>
      </c>
      <c r="E521" s="16" t="s">
        <v>113</v>
      </c>
      <c r="F521" s="17" t="s">
        <v>881</v>
      </c>
      <c r="G521" s="26">
        <v>25000</v>
      </c>
      <c r="H521" s="27">
        <v>0</v>
      </c>
      <c r="I521" s="19">
        <v>25</v>
      </c>
      <c r="J521" s="46">
        <v>717.5</v>
      </c>
      <c r="K521" s="42">
        <f t="shared" si="96"/>
        <v>1774.9999999999998</v>
      </c>
      <c r="L521" s="29">
        <f t="shared" si="97"/>
        <v>275</v>
      </c>
      <c r="M521" s="52">
        <v>760</v>
      </c>
      <c r="N521" s="28">
        <f t="shared" si="98"/>
        <v>1772.5000000000002</v>
      </c>
      <c r="O521" s="28"/>
      <c r="P521" s="28">
        <f t="shared" si="99"/>
        <v>1477.5</v>
      </c>
      <c r="Q521" s="19">
        <f t="shared" si="93"/>
        <v>1502.5</v>
      </c>
      <c r="R521" s="28">
        <f t="shared" si="94"/>
        <v>3822.5</v>
      </c>
      <c r="S521" s="28">
        <f t="shared" si="95"/>
        <v>23497.5</v>
      </c>
      <c r="T521" s="30" t="s">
        <v>41</v>
      </c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  <c r="ADN521"/>
      <c r="ADO521"/>
      <c r="ADP521"/>
      <c r="ADQ521"/>
      <c r="ADR521"/>
      <c r="ADS521"/>
      <c r="ADT521"/>
      <c r="ADU521"/>
      <c r="ADV521"/>
      <c r="ADW521"/>
      <c r="ADX521"/>
      <c r="ADY521"/>
      <c r="ADZ521"/>
      <c r="AEA521"/>
      <c r="AEB521"/>
      <c r="AEC521"/>
      <c r="AED521"/>
      <c r="AEE521"/>
      <c r="AEF521"/>
      <c r="AEG521"/>
      <c r="AEH521"/>
      <c r="AEI521"/>
      <c r="AEJ521"/>
      <c r="AEK521"/>
      <c r="AEL521"/>
      <c r="AEM521"/>
      <c r="AEN521"/>
      <c r="AEO521"/>
      <c r="AEP521"/>
      <c r="AEQ521"/>
      <c r="AER521"/>
      <c r="AES521"/>
      <c r="AET521"/>
      <c r="AEU521"/>
      <c r="AEV521"/>
      <c r="AEW521"/>
      <c r="AEX521"/>
      <c r="AEY521"/>
      <c r="AEZ521"/>
      <c r="AFA521"/>
      <c r="AFB521"/>
      <c r="AFC521"/>
      <c r="AFD521"/>
      <c r="AFE521"/>
      <c r="AFF521"/>
      <c r="AFG521"/>
      <c r="AFH521"/>
      <c r="AFI521"/>
      <c r="AFJ521"/>
      <c r="AFK521"/>
      <c r="AFL521"/>
      <c r="AFM521"/>
      <c r="AFN521"/>
      <c r="AFO521"/>
      <c r="AFP521"/>
      <c r="AFQ521"/>
      <c r="AFR521"/>
      <c r="AFS521"/>
      <c r="AFT521"/>
      <c r="AFU521"/>
      <c r="AFV521"/>
      <c r="AFW521"/>
      <c r="AFX521"/>
      <c r="AFY521"/>
      <c r="AFZ521"/>
      <c r="AGA521"/>
      <c r="AGB521"/>
      <c r="AGC521"/>
      <c r="AGD521"/>
      <c r="AGE521"/>
      <c r="AGF521"/>
      <c r="AGG521"/>
      <c r="AGH521"/>
      <c r="AGI521"/>
      <c r="AGJ521"/>
      <c r="AGK521"/>
      <c r="AGL521"/>
      <c r="AGM521"/>
      <c r="AGN521"/>
      <c r="AGO521"/>
      <c r="AGP521"/>
      <c r="AGQ521"/>
      <c r="AGR521"/>
      <c r="AGS521"/>
      <c r="AGT521"/>
      <c r="AGU521"/>
      <c r="AGV521"/>
      <c r="AGW521"/>
      <c r="AGX521"/>
      <c r="AGY521"/>
      <c r="AGZ521"/>
      <c r="AHA521"/>
      <c r="AHB521"/>
      <c r="AHC521"/>
      <c r="AHD521"/>
      <c r="AHE521"/>
      <c r="AHF521"/>
      <c r="AHG521"/>
      <c r="AHH521"/>
      <c r="AHI521"/>
      <c r="AHJ521"/>
      <c r="AHK521"/>
      <c r="AHL521"/>
      <c r="AHM521"/>
      <c r="AHN521"/>
      <c r="AHO521"/>
      <c r="AHP521"/>
      <c r="AHQ521"/>
      <c r="AHR521"/>
      <c r="AHS521"/>
      <c r="AHT521"/>
      <c r="AHU521"/>
      <c r="AHV521"/>
      <c r="AHW521"/>
      <c r="AHX521"/>
      <c r="AHY521"/>
      <c r="AHZ521"/>
      <c r="AIA521"/>
      <c r="AIB521"/>
      <c r="AIC521"/>
      <c r="AID521"/>
      <c r="AIE521"/>
      <c r="AIF521"/>
      <c r="AIG521"/>
      <c r="AIH521"/>
      <c r="AII521"/>
      <c r="AIJ521"/>
      <c r="AIK521"/>
      <c r="AIL521"/>
      <c r="AIM521"/>
      <c r="AIN521"/>
      <c r="AIO521"/>
      <c r="AIP521"/>
      <c r="AIQ521"/>
      <c r="AIR521"/>
      <c r="AIS521"/>
      <c r="AIT521"/>
      <c r="AIU521"/>
      <c r="AIV521"/>
      <c r="AIW521"/>
      <c r="AIX521"/>
      <c r="AIY521"/>
      <c r="AIZ521"/>
    </row>
    <row r="522" spans="1:936" s="6" customFormat="1" ht="18" customHeight="1" x14ac:dyDescent="0.25">
      <c r="A522" s="34">
        <v>516</v>
      </c>
      <c r="B522" s="16" t="s">
        <v>723</v>
      </c>
      <c r="C522" s="16" t="s">
        <v>872</v>
      </c>
      <c r="D522" s="16" t="s">
        <v>720</v>
      </c>
      <c r="E522" s="16" t="s">
        <v>35</v>
      </c>
      <c r="F522" s="17" t="s">
        <v>881</v>
      </c>
      <c r="G522" s="26">
        <v>25000</v>
      </c>
      <c r="H522" s="27">
        <v>0</v>
      </c>
      <c r="I522" s="19">
        <v>25</v>
      </c>
      <c r="J522" s="46">
        <v>717.5</v>
      </c>
      <c r="K522" s="42">
        <f t="shared" si="96"/>
        <v>1774.9999999999998</v>
      </c>
      <c r="L522" s="29">
        <f t="shared" si="97"/>
        <v>275</v>
      </c>
      <c r="M522" s="52">
        <v>760</v>
      </c>
      <c r="N522" s="28">
        <f t="shared" si="98"/>
        <v>1772.5000000000002</v>
      </c>
      <c r="O522" s="28"/>
      <c r="P522" s="28">
        <f t="shared" si="99"/>
        <v>1477.5</v>
      </c>
      <c r="Q522" s="19">
        <f t="shared" si="93"/>
        <v>1502.5</v>
      </c>
      <c r="R522" s="28">
        <f t="shared" si="94"/>
        <v>3822.5</v>
      </c>
      <c r="S522" s="28">
        <f t="shared" si="95"/>
        <v>23497.5</v>
      </c>
      <c r="T522" s="30" t="s">
        <v>41</v>
      </c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  <c r="ADN522"/>
      <c r="ADO522"/>
      <c r="ADP522"/>
      <c r="ADQ522"/>
      <c r="ADR522"/>
      <c r="ADS522"/>
      <c r="ADT522"/>
      <c r="ADU522"/>
      <c r="ADV522"/>
      <c r="ADW522"/>
      <c r="ADX522"/>
      <c r="ADY522"/>
      <c r="ADZ522"/>
      <c r="AEA522"/>
      <c r="AEB522"/>
      <c r="AEC522"/>
      <c r="AED522"/>
      <c r="AEE522"/>
      <c r="AEF522"/>
      <c r="AEG522"/>
      <c r="AEH522"/>
      <c r="AEI522"/>
      <c r="AEJ522"/>
      <c r="AEK522"/>
      <c r="AEL522"/>
      <c r="AEM522"/>
      <c r="AEN522"/>
      <c r="AEO522"/>
      <c r="AEP522"/>
      <c r="AEQ522"/>
      <c r="AER522"/>
      <c r="AES522"/>
      <c r="AET522"/>
      <c r="AEU522"/>
      <c r="AEV522"/>
      <c r="AEW522"/>
      <c r="AEX522"/>
      <c r="AEY522"/>
      <c r="AEZ522"/>
      <c r="AFA522"/>
      <c r="AFB522"/>
      <c r="AFC522"/>
      <c r="AFD522"/>
      <c r="AFE522"/>
      <c r="AFF522"/>
      <c r="AFG522"/>
      <c r="AFH522"/>
      <c r="AFI522"/>
      <c r="AFJ522"/>
      <c r="AFK522"/>
      <c r="AFL522"/>
      <c r="AFM522"/>
      <c r="AFN522"/>
      <c r="AFO522"/>
      <c r="AFP522"/>
      <c r="AFQ522"/>
      <c r="AFR522"/>
      <c r="AFS522"/>
      <c r="AFT522"/>
      <c r="AFU522"/>
      <c r="AFV522"/>
      <c r="AFW522"/>
      <c r="AFX522"/>
      <c r="AFY522"/>
      <c r="AFZ522"/>
      <c r="AGA522"/>
      <c r="AGB522"/>
      <c r="AGC522"/>
      <c r="AGD522"/>
      <c r="AGE522"/>
      <c r="AGF522"/>
      <c r="AGG522"/>
      <c r="AGH522"/>
      <c r="AGI522"/>
      <c r="AGJ522"/>
      <c r="AGK522"/>
      <c r="AGL522"/>
      <c r="AGM522"/>
      <c r="AGN522"/>
      <c r="AGO522"/>
      <c r="AGP522"/>
      <c r="AGQ522"/>
      <c r="AGR522"/>
      <c r="AGS522"/>
      <c r="AGT522"/>
      <c r="AGU522"/>
      <c r="AGV522"/>
      <c r="AGW522"/>
      <c r="AGX522"/>
      <c r="AGY522"/>
      <c r="AGZ522"/>
      <c r="AHA522"/>
      <c r="AHB522"/>
      <c r="AHC522"/>
      <c r="AHD522"/>
      <c r="AHE522"/>
      <c r="AHF522"/>
      <c r="AHG522"/>
      <c r="AHH522"/>
      <c r="AHI522"/>
      <c r="AHJ522"/>
      <c r="AHK522"/>
      <c r="AHL522"/>
      <c r="AHM522"/>
      <c r="AHN522"/>
      <c r="AHO522"/>
      <c r="AHP522"/>
      <c r="AHQ522"/>
      <c r="AHR522"/>
      <c r="AHS522"/>
      <c r="AHT522"/>
      <c r="AHU522"/>
      <c r="AHV522"/>
      <c r="AHW522"/>
      <c r="AHX522"/>
      <c r="AHY522"/>
      <c r="AHZ522"/>
      <c r="AIA522"/>
      <c r="AIB522"/>
      <c r="AIC522"/>
      <c r="AID522"/>
      <c r="AIE522"/>
      <c r="AIF522"/>
      <c r="AIG522"/>
      <c r="AIH522"/>
      <c r="AII522"/>
      <c r="AIJ522"/>
      <c r="AIK522"/>
      <c r="AIL522"/>
      <c r="AIM522"/>
      <c r="AIN522"/>
      <c r="AIO522"/>
      <c r="AIP522"/>
      <c r="AIQ522"/>
      <c r="AIR522"/>
      <c r="AIS522"/>
      <c r="AIT522"/>
      <c r="AIU522"/>
      <c r="AIV522"/>
      <c r="AIW522"/>
      <c r="AIX522"/>
      <c r="AIY522"/>
      <c r="AIZ522"/>
    </row>
    <row r="523" spans="1:936" s="6" customFormat="1" ht="18" customHeight="1" x14ac:dyDescent="0.25">
      <c r="A523" s="34">
        <v>517</v>
      </c>
      <c r="B523" s="16" t="s">
        <v>725</v>
      </c>
      <c r="C523" s="16" t="s">
        <v>872</v>
      </c>
      <c r="D523" s="16" t="s">
        <v>720</v>
      </c>
      <c r="E523" s="16" t="s">
        <v>35</v>
      </c>
      <c r="F523" s="17" t="s">
        <v>881</v>
      </c>
      <c r="G523" s="26">
        <v>25000</v>
      </c>
      <c r="H523" s="27">
        <v>0</v>
      </c>
      <c r="I523" s="19">
        <v>25</v>
      </c>
      <c r="J523" s="46">
        <v>717.5</v>
      </c>
      <c r="K523" s="42">
        <f t="shared" si="96"/>
        <v>1774.9999999999998</v>
      </c>
      <c r="L523" s="29">
        <f t="shared" si="97"/>
        <v>275</v>
      </c>
      <c r="M523" s="52">
        <v>760</v>
      </c>
      <c r="N523" s="28">
        <f t="shared" si="98"/>
        <v>1772.5000000000002</v>
      </c>
      <c r="O523" s="28"/>
      <c r="P523" s="28">
        <f t="shared" si="99"/>
        <v>1477.5</v>
      </c>
      <c r="Q523" s="19">
        <f t="shared" si="93"/>
        <v>1502.5</v>
      </c>
      <c r="R523" s="28">
        <f t="shared" si="94"/>
        <v>3822.5</v>
      </c>
      <c r="S523" s="28">
        <f t="shared" si="95"/>
        <v>23497.5</v>
      </c>
      <c r="T523" s="30" t="s">
        <v>41</v>
      </c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  <c r="ADN523"/>
      <c r="ADO523"/>
      <c r="ADP523"/>
      <c r="ADQ523"/>
      <c r="ADR523"/>
      <c r="ADS523"/>
      <c r="ADT523"/>
      <c r="ADU523"/>
      <c r="ADV523"/>
      <c r="ADW523"/>
      <c r="ADX523"/>
      <c r="ADY523"/>
      <c r="ADZ523"/>
      <c r="AEA523"/>
      <c r="AEB523"/>
      <c r="AEC523"/>
      <c r="AED523"/>
      <c r="AEE523"/>
      <c r="AEF523"/>
      <c r="AEG523"/>
      <c r="AEH523"/>
      <c r="AEI523"/>
      <c r="AEJ523"/>
      <c r="AEK523"/>
      <c r="AEL523"/>
      <c r="AEM523"/>
      <c r="AEN523"/>
      <c r="AEO523"/>
      <c r="AEP523"/>
      <c r="AEQ523"/>
      <c r="AER523"/>
      <c r="AES523"/>
      <c r="AET523"/>
      <c r="AEU523"/>
      <c r="AEV523"/>
      <c r="AEW523"/>
      <c r="AEX523"/>
      <c r="AEY523"/>
      <c r="AEZ523"/>
      <c r="AFA523"/>
      <c r="AFB523"/>
      <c r="AFC523"/>
      <c r="AFD523"/>
      <c r="AFE523"/>
      <c r="AFF523"/>
      <c r="AFG523"/>
      <c r="AFH523"/>
      <c r="AFI523"/>
      <c r="AFJ523"/>
      <c r="AFK523"/>
      <c r="AFL523"/>
      <c r="AFM523"/>
      <c r="AFN523"/>
      <c r="AFO523"/>
      <c r="AFP523"/>
      <c r="AFQ523"/>
      <c r="AFR523"/>
      <c r="AFS523"/>
      <c r="AFT523"/>
      <c r="AFU523"/>
      <c r="AFV523"/>
      <c r="AFW523"/>
      <c r="AFX523"/>
      <c r="AFY523"/>
      <c r="AFZ523"/>
      <c r="AGA523"/>
      <c r="AGB523"/>
      <c r="AGC523"/>
      <c r="AGD523"/>
      <c r="AGE523"/>
      <c r="AGF523"/>
      <c r="AGG523"/>
      <c r="AGH523"/>
      <c r="AGI523"/>
      <c r="AGJ523"/>
      <c r="AGK523"/>
      <c r="AGL523"/>
      <c r="AGM523"/>
      <c r="AGN523"/>
      <c r="AGO523"/>
      <c r="AGP523"/>
      <c r="AGQ523"/>
      <c r="AGR523"/>
      <c r="AGS523"/>
      <c r="AGT523"/>
      <c r="AGU523"/>
      <c r="AGV523"/>
      <c r="AGW523"/>
      <c r="AGX523"/>
      <c r="AGY523"/>
      <c r="AGZ523"/>
      <c r="AHA523"/>
      <c r="AHB523"/>
      <c r="AHC523"/>
      <c r="AHD523"/>
      <c r="AHE523"/>
      <c r="AHF523"/>
      <c r="AHG523"/>
      <c r="AHH523"/>
      <c r="AHI523"/>
      <c r="AHJ523"/>
      <c r="AHK523"/>
      <c r="AHL523"/>
      <c r="AHM523"/>
      <c r="AHN523"/>
      <c r="AHO523"/>
      <c r="AHP523"/>
      <c r="AHQ523"/>
      <c r="AHR523"/>
      <c r="AHS523"/>
      <c r="AHT523"/>
      <c r="AHU523"/>
      <c r="AHV523"/>
      <c r="AHW523"/>
      <c r="AHX523"/>
      <c r="AHY523"/>
      <c r="AHZ523"/>
      <c r="AIA523"/>
      <c r="AIB523"/>
      <c r="AIC523"/>
      <c r="AID523"/>
      <c r="AIE523"/>
      <c r="AIF523"/>
      <c r="AIG523"/>
      <c r="AIH523"/>
      <c r="AII523"/>
      <c r="AIJ523"/>
      <c r="AIK523"/>
      <c r="AIL523"/>
      <c r="AIM523"/>
      <c r="AIN523"/>
      <c r="AIO523"/>
      <c r="AIP523"/>
      <c r="AIQ523"/>
      <c r="AIR523"/>
      <c r="AIS523"/>
      <c r="AIT523"/>
      <c r="AIU523"/>
      <c r="AIV523"/>
      <c r="AIW523"/>
      <c r="AIX523"/>
      <c r="AIY523"/>
      <c r="AIZ523"/>
    </row>
    <row r="524" spans="1:936" s="6" customFormat="1" ht="18" customHeight="1" x14ac:dyDescent="0.25">
      <c r="A524" s="34">
        <v>518</v>
      </c>
      <c r="B524" s="16" t="s">
        <v>731</v>
      </c>
      <c r="C524" s="16" t="s">
        <v>873</v>
      </c>
      <c r="D524" s="16" t="s">
        <v>720</v>
      </c>
      <c r="E524" s="16" t="s">
        <v>35</v>
      </c>
      <c r="F524" s="17" t="s">
        <v>881</v>
      </c>
      <c r="G524" s="26">
        <v>25000</v>
      </c>
      <c r="H524" s="27">
        <v>0</v>
      </c>
      <c r="I524" s="19">
        <v>25</v>
      </c>
      <c r="J524" s="46">
        <v>717.5</v>
      </c>
      <c r="K524" s="42">
        <f t="shared" si="96"/>
        <v>1774.9999999999998</v>
      </c>
      <c r="L524" s="29">
        <f t="shared" si="97"/>
        <v>275</v>
      </c>
      <c r="M524" s="52">
        <v>760</v>
      </c>
      <c r="N524" s="28">
        <f t="shared" si="98"/>
        <v>1772.5000000000002</v>
      </c>
      <c r="O524" s="28"/>
      <c r="P524" s="28">
        <f t="shared" si="99"/>
        <v>1477.5</v>
      </c>
      <c r="Q524" s="19">
        <f t="shared" si="93"/>
        <v>1502.5</v>
      </c>
      <c r="R524" s="28">
        <f t="shared" si="94"/>
        <v>3822.5</v>
      </c>
      <c r="S524" s="28">
        <f t="shared" si="95"/>
        <v>23497.5</v>
      </c>
      <c r="T524" s="30" t="s">
        <v>41</v>
      </c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  <c r="ADN524"/>
      <c r="ADO524"/>
      <c r="ADP524"/>
      <c r="ADQ524"/>
      <c r="ADR524"/>
      <c r="ADS524"/>
      <c r="ADT524"/>
      <c r="ADU524"/>
      <c r="ADV524"/>
      <c r="ADW524"/>
      <c r="ADX524"/>
      <c r="ADY524"/>
      <c r="ADZ524"/>
      <c r="AEA524"/>
      <c r="AEB524"/>
      <c r="AEC524"/>
      <c r="AED524"/>
      <c r="AEE524"/>
      <c r="AEF524"/>
      <c r="AEG524"/>
      <c r="AEH524"/>
      <c r="AEI524"/>
      <c r="AEJ524"/>
      <c r="AEK524"/>
      <c r="AEL524"/>
      <c r="AEM524"/>
      <c r="AEN524"/>
      <c r="AEO524"/>
      <c r="AEP524"/>
      <c r="AEQ524"/>
      <c r="AER524"/>
      <c r="AES524"/>
      <c r="AET524"/>
      <c r="AEU524"/>
      <c r="AEV524"/>
      <c r="AEW524"/>
      <c r="AEX524"/>
      <c r="AEY524"/>
      <c r="AEZ524"/>
      <c r="AFA524"/>
      <c r="AFB524"/>
      <c r="AFC524"/>
      <c r="AFD524"/>
      <c r="AFE524"/>
      <c r="AFF524"/>
      <c r="AFG524"/>
      <c r="AFH524"/>
      <c r="AFI524"/>
      <c r="AFJ524"/>
      <c r="AFK524"/>
      <c r="AFL524"/>
      <c r="AFM524"/>
      <c r="AFN524"/>
      <c r="AFO524"/>
      <c r="AFP524"/>
      <c r="AFQ524"/>
      <c r="AFR524"/>
      <c r="AFS524"/>
      <c r="AFT524"/>
      <c r="AFU524"/>
      <c r="AFV524"/>
      <c r="AFW524"/>
      <c r="AFX524"/>
      <c r="AFY524"/>
      <c r="AFZ524"/>
      <c r="AGA524"/>
      <c r="AGB524"/>
      <c r="AGC524"/>
      <c r="AGD524"/>
      <c r="AGE524"/>
      <c r="AGF524"/>
      <c r="AGG524"/>
      <c r="AGH524"/>
      <c r="AGI524"/>
      <c r="AGJ524"/>
      <c r="AGK524"/>
      <c r="AGL524"/>
      <c r="AGM524"/>
      <c r="AGN524"/>
      <c r="AGO524"/>
      <c r="AGP524"/>
      <c r="AGQ524"/>
      <c r="AGR524"/>
      <c r="AGS524"/>
      <c r="AGT524"/>
      <c r="AGU524"/>
      <c r="AGV524"/>
      <c r="AGW524"/>
      <c r="AGX524"/>
      <c r="AGY524"/>
      <c r="AGZ524"/>
      <c r="AHA524"/>
      <c r="AHB524"/>
      <c r="AHC524"/>
      <c r="AHD524"/>
      <c r="AHE524"/>
      <c r="AHF524"/>
      <c r="AHG524"/>
      <c r="AHH524"/>
      <c r="AHI524"/>
      <c r="AHJ524"/>
      <c r="AHK524"/>
      <c r="AHL524"/>
      <c r="AHM524"/>
      <c r="AHN524"/>
      <c r="AHO524"/>
      <c r="AHP524"/>
      <c r="AHQ524"/>
      <c r="AHR524"/>
      <c r="AHS524"/>
      <c r="AHT524"/>
      <c r="AHU524"/>
      <c r="AHV524"/>
      <c r="AHW524"/>
      <c r="AHX524"/>
      <c r="AHY524"/>
      <c r="AHZ524"/>
      <c r="AIA524"/>
      <c r="AIB524"/>
      <c r="AIC524"/>
      <c r="AID524"/>
      <c r="AIE524"/>
      <c r="AIF524"/>
      <c r="AIG524"/>
      <c r="AIH524"/>
      <c r="AII524"/>
      <c r="AIJ524"/>
      <c r="AIK524"/>
      <c r="AIL524"/>
      <c r="AIM524"/>
      <c r="AIN524"/>
      <c r="AIO524"/>
      <c r="AIP524"/>
      <c r="AIQ524"/>
      <c r="AIR524"/>
      <c r="AIS524"/>
      <c r="AIT524"/>
      <c r="AIU524"/>
      <c r="AIV524"/>
      <c r="AIW524"/>
      <c r="AIX524"/>
      <c r="AIY524"/>
      <c r="AIZ524"/>
    </row>
    <row r="525" spans="1:936" s="6" customFormat="1" ht="18" customHeight="1" x14ac:dyDescent="0.25">
      <c r="A525" s="34">
        <v>519</v>
      </c>
      <c r="B525" s="16" t="s">
        <v>737</v>
      </c>
      <c r="C525" s="16" t="s">
        <v>872</v>
      </c>
      <c r="D525" s="16" t="s">
        <v>720</v>
      </c>
      <c r="E525" s="16" t="s">
        <v>65</v>
      </c>
      <c r="F525" s="17" t="s">
        <v>880</v>
      </c>
      <c r="G525" s="26">
        <v>25000</v>
      </c>
      <c r="H525" s="27">
        <v>0</v>
      </c>
      <c r="I525" s="19">
        <v>25</v>
      </c>
      <c r="J525" s="46">
        <v>717.5</v>
      </c>
      <c r="K525" s="42">
        <f t="shared" si="96"/>
        <v>1774.9999999999998</v>
      </c>
      <c r="L525" s="29">
        <f t="shared" si="97"/>
        <v>275</v>
      </c>
      <c r="M525" s="52">
        <v>760</v>
      </c>
      <c r="N525" s="28">
        <f t="shared" si="98"/>
        <v>1772.5000000000002</v>
      </c>
      <c r="O525" s="28"/>
      <c r="P525" s="28">
        <f t="shared" si="99"/>
        <v>1477.5</v>
      </c>
      <c r="Q525" s="19">
        <f t="shared" ref="Q525:Q586" si="100">+H525+I525+J525+M525+O525</f>
        <v>1502.5</v>
      </c>
      <c r="R525" s="28">
        <f t="shared" ref="R525:R586" si="101">+K525+L525+N525</f>
        <v>3822.5</v>
      </c>
      <c r="S525" s="28">
        <f t="shared" si="95"/>
        <v>23497.5</v>
      </c>
      <c r="T525" s="30" t="s">
        <v>41</v>
      </c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  <c r="ABZ525"/>
      <c r="ACA525"/>
      <c r="ACB525"/>
      <c r="ACC525"/>
      <c r="ACD525"/>
      <c r="ACE525"/>
      <c r="ACF525"/>
      <c r="ACG525"/>
      <c r="ACH525"/>
      <c r="ACI525"/>
      <c r="ACJ525"/>
      <c r="ACK525"/>
      <c r="ACL525"/>
      <c r="ACM525"/>
      <c r="ACN525"/>
      <c r="ACO525"/>
      <c r="ACP525"/>
      <c r="ACQ525"/>
      <c r="ACR525"/>
      <c r="ACS525"/>
      <c r="ACT525"/>
      <c r="ACU525"/>
      <c r="ACV525"/>
      <c r="ACW525"/>
      <c r="ACX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  <c r="ADN525"/>
      <c r="ADO525"/>
      <c r="ADP525"/>
      <c r="ADQ525"/>
      <c r="ADR525"/>
      <c r="ADS525"/>
      <c r="ADT525"/>
      <c r="ADU525"/>
      <c r="ADV525"/>
      <c r="ADW525"/>
      <c r="ADX525"/>
      <c r="ADY525"/>
      <c r="ADZ525"/>
      <c r="AEA525"/>
      <c r="AEB525"/>
      <c r="AEC525"/>
      <c r="AED525"/>
      <c r="AEE525"/>
      <c r="AEF525"/>
      <c r="AEG525"/>
      <c r="AEH525"/>
      <c r="AEI525"/>
      <c r="AEJ525"/>
      <c r="AEK525"/>
      <c r="AEL525"/>
      <c r="AEM525"/>
      <c r="AEN525"/>
      <c r="AEO525"/>
      <c r="AEP525"/>
      <c r="AEQ525"/>
      <c r="AER525"/>
      <c r="AES525"/>
      <c r="AET525"/>
      <c r="AEU525"/>
      <c r="AEV525"/>
      <c r="AEW525"/>
      <c r="AEX525"/>
      <c r="AEY525"/>
      <c r="AEZ525"/>
      <c r="AFA525"/>
      <c r="AFB525"/>
      <c r="AFC525"/>
      <c r="AFD525"/>
      <c r="AFE525"/>
      <c r="AFF525"/>
      <c r="AFG525"/>
      <c r="AFH525"/>
      <c r="AFI525"/>
      <c r="AFJ525"/>
      <c r="AFK525"/>
      <c r="AFL525"/>
      <c r="AFM525"/>
      <c r="AFN525"/>
      <c r="AFO525"/>
      <c r="AFP525"/>
      <c r="AFQ525"/>
      <c r="AFR525"/>
      <c r="AFS525"/>
      <c r="AFT525"/>
      <c r="AFU525"/>
      <c r="AFV525"/>
      <c r="AFW525"/>
      <c r="AFX525"/>
      <c r="AFY525"/>
      <c r="AFZ525"/>
      <c r="AGA525"/>
      <c r="AGB525"/>
      <c r="AGC525"/>
      <c r="AGD525"/>
      <c r="AGE525"/>
      <c r="AGF525"/>
      <c r="AGG525"/>
      <c r="AGH525"/>
      <c r="AGI525"/>
      <c r="AGJ525"/>
      <c r="AGK525"/>
      <c r="AGL525"/>
      <c r="AGM525"/>
      <c r="AGN525"/>
      <c r="AGO525"/>
      <c r="AGP525"/>
      <c r="AGQ525"/>
      <c r="AGR525"/>
      <c r="AGS525"/>
      <c r="AGT525"/>
      <c r="AGU525"/>
      <c r="AGV525"/>
      <c r="AGW525"/>
      <c r="AGX525"/>
      <c r="AGY525"/>
      <c r="AGZ525"/>
      <c r="AHA525"/>
      <c r="AHB525"/>
      <c r="AHC525"/>
      <c r="AHD525"/>
      <c r="AHE525"/>
      <c r="AHF525"/>
      <c r="AHG525"/>
      <c r="AHH525"/>
      <c r="AHI525"/>
      <c r="AHJ525"/>
      <c r="AHK525"/>
      <c r="AHL525"/>
      <c r="AHM525"/>
      <c r="AHN525"/>
      <c r="AHO525"/>
      <c r="AHP525"/>
      <c r="AHQ525"/>
      <c r="AHR525"/>
      <c r="AHS525"/>
      <c r="AHT525"/>
      <c r="AHU525"/>
      <c r="AHV525"/>
      <c r="AHW525"/>
      <c r="AHX525"/>
      <c r="AHY525"/>
      <c r="AHZ525"/>
      <c r="AIA525"/>
      <c r="AIB525"/>
      <c r="AIC525"/>
      <c r="AID525"/>
      <c r="AIE525"/>
      <c r="AIF525"/>
      <c r="AIG525"/>
      <c r="AIH525"/>
      <c r="AII525"/>
      <c r="AIJ525"/>
      <c r="AIK525"/>
      <c r="AIL525"/>
      <c r="AIM525"/>
      <c r="AIN525"/>
      <c r="AIO525"/>
      <c r="AIP525"/>
      <c r="AIQ525"/>
      <c r="AIR525"/>
      <c r="AIS525"/>
      <c r="AIT525"/>
      <c r="AIU525"/>
      <c r="AIV525"/>
      <c r="AIW525"/>
      <c r="AIX525"/>
      <c r="AIY525"/>
      <c r="AIZ525"/>
    </row>
    <row r="526" spans="1:936" s="6" customFormat="1" ht="18" customHeight="1" x14ac:dyDescent="0.25">
      <c r="A526" s="34">
        <v>520</v>
      </c>
      <c r="B526" s="16" t="s">
        <v>1016</v>
      </c>
      <c r="C526" s="16" t="s">
        <v>872</v>
      </c>
      <c r="D526" s="16" t="s">
        <v>720</v>
      </c>
      <c r="E526" s="16" t="s">
        <v>35</v>
      </c>
      <c r="F526" s="17" t="s">
        <v>880</v>
      </c>
      <c r="G526" s="26">
        <v>25000</v>
      </c>
      <c r="H526" s="16">
        <v>0</v>
      </c>
      <c r="I526" s="19">
        <v>25</v>
      </c>
      <c r="J526" s="46">
        <v>717.5</v>
      </c>
      <c r="K526" s="42">
        <f t="shared" si="96"/>
        <v>1774.9999999999998</v>
      </c>
      <c r="L526" s="29">
        <f t="shared" si="97"/>
        <v>275</v>
      </c>
      <c r="M526" s="52">
        <v>760</v>
      </c>
      <c r="N526" s="28">
        <f t="shared" si="98"/>
        <v>1772.5000000000002</v>
      </c>
      <c r="O526" s="28"/>
      <c r="P526" s="28">
        <f t="shared" si="99"/>
        <v>1477.5</v>
      </c>
      <c r="Q526" s="19">
        <f t="shared" si="100"/>
        <v>1502.5</v>
      </c>
      <c r="R526" s="28">
        <f t="shared" si="101"/>
        <v>3822.5</v>
      </c>
      <c r="S526" s="28">
        <f t="shared" si="95"/>
        <v>23497.5</v>
      </c>
      <c r="T526" s="30" t="s">
        <v>41</v>
      </c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  <c r="ADN526"/>
      <c r="ADO526"/>
      <c r="ADP526"/>
      <c r="ADQ526"/>
      <c r="ADR526"/>
      <c r="ADS526"/>
      <c r="ADT526"/>
      <c r="ADU526"/>
      <c r="ADV526"/>
      <c r="ADW526"/>
      <c r="ADX526"/>
      <c r="ADY526"/>
      <c r="ADZ526"/>
      <c r="AEA526"/>
      <c r="AEB526"/>
      <c r="AEC526"/>
      <c r="AED526"/>
      <c r="AEE526"/>
      <c r="AEF526"/>
      <c r="AEG526"/>
      <c r="AEH526"/>
      <c r="AEI526"/>
      <c r="AEJ526"/>
      <c r="AEK526"/>
      <c r="AEL526"/>
      <c r="AEM526"/>
      <c r="AEN526"/>
      <c r="AEO526"/>
      <c r="AEP526"/>
      <c r="AEQ526"/>
      <c r="AER526"/>
      <c r="AES526"/>
      <c r="AET526"/>
      <c r="AEU526"/>
      <c r="AEV526"/>
      <c r="AEW526"/>
      <c r="AEX526"/>
      <c r="AEY526"/>
      <c r="AEZ526"/>
      <c r="AFA526"/>
      <c r="AFB526"/>
      <c r="AFC526"/>
      <c r="AFD526"/>
      <c r="AFE526"/>
      <c r="AFF526"/>
      <c r="AFG526"/>
      <c r="AFH526"/>
      <c r="AFI526"/>
      <c r="AFJ526"/>
      <c r="AFK526"/>
      <c r="AFL526"/>
      <c r="AFM526"/>
      <c r="AFN526"/>
      <c r="AFO526"/>
      <c r="AFP526"/>
      <c r="AFQ526"/>
      <c r="AFR526"/>
      <c r="AFS526"/>
      <c r="AFT526"/>
      <c r="AFU526"/>
      <c r="AFV526"/>
      <c r="AFW526"/>
      <c r="AFX526"/>
      <c r="AFY526"/>
      <c r="AFZ526"/>
      <c r="AGA526"/>
      <c r="AGB526"/>
      <c r="AGC526"/>
      <c r="AGD526"/>
      <c r="AGE526"/>
      <c r="AGF526"/>
      <c r="AGG526"/>
      <c r="AGH526"/>
      <c r="AGI526"/>
      <c r="AGJ526"/>
      <c r="AGK526"/>
      <c r="AGL526"/>
      <c r="AGM526"/>
      <c r="AGN526"/>
      <c r="AGO526"/>
      <c r="AGP526"/>
      <c r="AGQ526"/>
      <c r="AGR526"/>
      <c r="AGS526"/>
      <c r="AGT526"/>
      <c r="AGU526"/>
      <c r="AGV526"/>
      <c r="AGW526"/>
      <c r="AGX526"/>
      <c r="AGY526"/>
      <c r="AGZ526"/>
      <c r="AHA526"/>
      <c r="AHB526"/>
      <c r="AHC526"/>
      <c r="AHD526"/>
      <c r="AHE526"/>
      <c r="AHF526"/>
      <c r="AHG526"/>
      <c r="AHH526"/>
      <c r="AHI526"/>
      <c r="AHJ526"/>
      <c r="AHK526"/>
      <c r="AHL526"/>
      <c r="AHM526"/>
      <c r="AHN526"/>
      <c r="AHO526"/>
      <c r="AHP526"/>
      <c r="AHQ526"/>
      <c r="AHR526"/>
      <c r="AHS526"/>
      <c r="AHT526"/>
      <c r="AHU526"/>
      <c r="AHV526"/>
      <c r="AHW526"/>
      <c r="AHX526"/>
      <c r="AHY526"/>
      <c r="AHZ526"/>
      <c r="AIA526"/>
      <c r="AIB526"/>
      <c r="AIC526"/>
      <c r="AID526"/>
      <c r="AIE526"/>
      <c r="AIF526"/>
      <c r="AIG526"/>
      <c r="AIH526"/>
      <c r="AII526"/>
      <c r="AIJ526"/>
      <c r="AIK526"/>
      <c r="AIL526"/>
      <c r="AIM526"/>
      <c r="AIN526"/>
      <c r="AIO526"/>
      <c r="AIP526"/>
      <c r="AIQ526"/>
      <c r="AIR526"/>
      <c r="AIS526"/>
      <c r="AIT526"/>
      <c r="AIU526"/>
      <c r="AIV526"/>
      <c r="AIW526"/>
      <c r="AIX526"/>
      <c r="AIY526"/>
      <c r="AIZ526"/>
    </row>
    <row r="527" spans="1:936" s="6" customFormat="1" ht="18" customHeight="1" x14ac:dyDescent="0.25">
      <c r="A527" s="34">
        <v>521</v>
      </c>
      <c r="B527" s="16" t="s">
        <v>724</v>
      </c>
      <c r="C527" s="16" t="s">
        <v>872</v>
      </c>
      <c r="D527" s="16" t="s">
        <v>720</v>
      </c>
      <c r="E527" s="16" t="s">
        <v>62</v>
      </c>
      <c r="F527" s="17" t="s">
        <v>881</v>
      </c>
      <c r="G527" s="26">
        <v>25000</v>
      </c>
      <c r="H527" s="27">
        <v>0</v>
      </c>
      <c r="I527" s="19">
        <v>25</v>
      </c>
      <c r="J527" s="46">
        <v>717.5</v>
      </c>
      <c r="K527" s="42">
        <f t="shared" si="96"/>
        <v>1774.9999999999998</v>
      </c>
      <c r="L527" s="29">
        <f t="shared" si="97"/>
        <v>275</v>
      </c>
      <c r="M527" s="52">
        <v>760</v>
      </c>
      <c r="N527" s="28">
        <f t="shared" si="98"/>
        <v>1772.5000000000002</v>
      </c>
      <c r="O527" s="28"/>
      <c r="P527" s="28">
        <f t="shared" si="99"/>
        <v>1477.5</v>
      </c>
      <c r="Q527" s="19">
        <f t="shared" si="100"/>
        <v>1502.5</v>
      </c>
      <c r="R527" s="28">
        <f t="shared" si="101"/>
        <v>3822.5</v>
      </c>
      <c r="S527" s="28">
        <f t="shared" si="95"/>
        <v>23497.5</v>
      </c>
      <c r="T527" s="30" t="s">
        <v>41</v>
      </c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  <c r="ADN527"/>
      <c r="ADO527"/>
      <c r="ADP527"/>
      <c r="ADQ527"/>
      <c r="ADR527"/>
      <c r="ADS527"/>
      <c r="ADT527"/>
      <c r="ADU527"/>
      <c r="ADV527"/>
      <c r="ADW527"/>
      <c r="ADX527"/>
      <c r="ADY527"/>
      <c r="ADZ527"/>
      <c r="AEA527"/>
      <c r="AEB527"/>
      <c r="AEC527"/>
      <c r="AED527"/>
      <c r="AEE527"/>
      <c r="AEF527"/>
      <c r="AEG527"/>
      <c r="AEH527"/>
      <c r="AEI527"/>
      <c r="AEJ527"/>
      <c r="AEK527"/>
      <c r="AEL527"/>
      <c r="AEM527"/>
      <c r="AEN527"/>
      <c r="AEO527"/>
      <c r="AEP527"/>
      <c r="AEQ527"/>
      <c r="AER527"/>
      <c r="AES527"/>
      <c r="AET527"/>
      <c r="AEU527"/>
      <c r="AEV527"/>
      <c r="AEW527"/>
      <c r="AEX527"/>
      <c r="AEY527"/>
      <c r="AEZ527"/>
      <c r="AFA527"/>
      <c r="AFB527"/>
      <c r="AFC527"/>
      <c r="AFD527"/>
      <c r="AFE527"/>
      <c r="AFF527"/>
      <c r="AFG527"/>
      <c r="AFH527"/>
      <c r="AFI527"/>
      <c r="AFJ527"/>
      <c r="AFK527"/>
      <c r="AFL527"/>
      <c r="AFM527"/>
      <c r="AFN527"/>
      <c r="AFO527"/>
      <c r="AFP527"/>
      <c r="AFQ527"/>
      <c r="AFR527"/>
      <c r="AFS527"/>
      <c r="AFT527"/>
      <c r="AFU527"/>
      <c r="AFV527"/>
      <c r="AFW527"/>
      <c r="AFX527"/>
      <c r="AFY527"/>
      <c r="AFZ527"/>
      <c r="AGA527"/>
      <c r="AGB527"/>
      <c r="AGC527"/>
      <c r="AGD527"/>
      <c r="AGE527"/>
      <c r="AGF527"/>
      <c r="AGG527"/>
      <c r="AGH527"/>
      <c r="AGI527"/>
      <c r="AGJ527"/>
      <c r="AGK527"/>
      <c r="AGL527"/>
      <c r="AGM527"/>
      <c r="AGN527"/>
      <c r="AGO527"/>
      <c r="AGP527"/>
      <c r="AGQ527"/>
      <c r="AGR527"/>
      <c r="AGS527"/>
      <c r="AGT527"/>
      <c r="AGU527"/>
      <c r="AGV527"/>
      <c r="AGW527"/>
      <c r="AGX527"/>
      <c r="AGY527"/>
      <c r="AGZ527"/>
      <c r="AHA527"/>
      <c r="AHB527"/>
      <c r="AHC527"/>
      <c r="AHD527"/>
      <c r="AHE527"/>
      <c r="AHF527"/>
      <c r="AHG527"/>
      <c r="AHH527"/>
      <c r="AHI527"/>
      <c r="AHJ527"/>
      <c r="AHK527"/>
      <c r="AHL527"/>
      <c r="AHM527"/>
      <c r="AHN527"/>
      <c r="AHO527"/>
      <c r="AHP527"/>
      <c r="AHQ527"/>
      <c r="AHR527"/>
      <c r="AHS527"/>
      <c r="AHT527"/>
      <c r="AHU527"/>
      <c r="AHV527"/>
      <c r="AHW527"/>
      <c r="AHX527"/>
      <c r="AHY527"/>
      <c r="AHZ527"/>
      <c r="AIA527"/>
      <c r="AIB527"/>
      <c r="AIC527"/>
      <c r="AID527"/>
      <c r="AIE527"/>
      <c r="AIF527"/>
      <c r="AIG527"/>
      <c r="AIH527"/>
      <c r="AII527"/>
      <c r="AIJ527"/>
      <c r="AIK527"/>
      <c r="AIL527"/>
      <c r="AIM527"/>
      <c r="AIN527"/>
      <c r="AIO527"/>
      <c r="AIP527"/>
      <c r="AIQ527"/>
      <c r="AIR527"/>
      <c r="AIS527"/>
      <c r="AIT527"/>
      <c r="AIU527"/>
      <c r="AIV527"/>
      <c r="AIW527"/>
      <c r="AIX527"/>
      <c r="AIY527"/>
      <c r="AIZ527"/>
    </row>
    <row r="528" spans="1:936" s="6" customFormat="1" ht="18" customHeight="1" x14ac:dyDescent="0.25">
      <c r="A528" s="34">
        <v>522</v>
      </c>
      <c r="B528" s="16" t="s">
        <v>733</v>
      </c>
      <c r="C528" s="16" t="s">
        <v>872</v>
      </c>
      <c r="D528" s="16" t="s">
        <v>720</v>
      </c>
      <c r="E528" s="16" t="s">
        <v>59</v>
      </c>
      <c r="F528" s="17" t="s">
        <v>881</v>
      </c>
      <c r="G528" s="26">
        <v>25000</v>
      </c>
      <c r="H528" s="27">
        <v>0</v>
      </c>
      <c r="I528" s="19">
        <v>25</v>
      </c>
      <c r="J528" s="46">
        <v>717.5</v>
      </c>
      <c r="K528" s="42">
        <f t="shared" si="96"/>
        <v>1774.9999999999998</v>
      </c>
      <c r="L528" s="29">
        <f t="shared" si="97"/>
        <v>275</v>
      </c>
      <c r="M528" s="52">
        <v>760</v>
      </c>
      <c r="N528" s="28">
        <f t="shared" si="98"/>
        <v>1772.5000000000002</v>
      </c>
      <c r="O528" s="28"/>
      <c r="P528" s="28">
        <f t="shared" si="99"/>
        <v>1477.5</v>
      </c>
      <c r="Q528" s="19">
        <f t="shared" si="100"/>
        <v>1502.5</v>
      </c>
      <c r="R528" s="28">
        <f t="shared" si="101"/>
        <v>3822.5</v>
      </c>
      <c r="S528" s="28">
        <f t="shared" si="95"/>
        <v>23497.5</v>
      </c>
      <c r="T528" s="30" t="s">
        <v>41</v>
      </c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  <c r="ADN528"/>
      <c r="ADO528"/>
      <c r="ADP528"/>
      <c r="ADQ528"/>
      <c r="ADR528"/>
      <c r="ADS528"/>
      <c r="ADT528"/>
      <c r="ADU528"/>
      <c r="ADV528"/>
      <c r="ADW528"/>
      <c r="ADX528"/>
      <c r="ADY528"/>
      <c r="ADZ528"/>
      <c r="AEA528"/>
      <c r="AEB528"/>
      <c r="AEC528"/>
      <c r="AED528"/>
      <c r="AEE528"/>
      <c r="AEF528"/>
      <c r="AEG528"/>
      <c r="AEH528"/>
      <c r="AEI528"/>
      <c r="AEJ528"/>
      <c r="AEK528"/>
      <c r="AEL528"/>
      <c r="AEM528"/>
      <c r="AEN528"/>
      <c r="AEO528"/>
      <c r="AEP528"/>
      <c r="AEQ528"/>
      <c r="AER528"/>
      <c r="AES528"/>
      <c r="AET528"/>
      <c r="AEU528"/>
      <c r="AEV528"/>
      <c r="AEW528"/>
      <c r="AEX528"/>
      <c r="AEY528"/>
      <c r="AEZ528"/>
      <c r="AFA528"/>
      <c r="AFB528"/>
      <c r="AFC528"/>
      <c r="AFD528"/>
      <c r="AFE528"/>
      <c r="AFF528"/>
      <c r="AFG528"/>
      <c r="AFH528"/>
      <c r="AFI528"/>
      <c r="AFJ528"/>
      <c r="AFK528"/>
      <c r="AFL528"/>
      <c r="AFM528"/>
      <c r="AFN528"/>
      <c r="AFO528"/>
      <c r="AFP528"/>
      <c r="AFQ528"/>
      <c r="AFR528"/>
      <c r="AFS528"/>
      <c r="AFT528"/>
      <c r="AFU528"/>
      <c r="AFV528"/>
      <c r="AFW528"/>
      <c r="AFX528"/>
      <c r="AFY528"/>
      <c r="AFZ528"/>
      <c r="AGA528"/>
      <c r="AGB528"/>
      <c r="AGC528"/>
      <c r="AGD528"/>
      <c r="AGE528"/>
      <c r="AGF528"/>
      <c r="AGG528"/>
      <c r="AGH528"/>
      <c r="AGI528"/>
      <c r="AGJ528"/>
      <c r="AGK528"/>
      <c r="AGL528"/>
      <c r="AGM528"/>
      <c r="AGN528"/>
      <c r="AGO528"/>
      <c r="AGP528"/>
      <c r="AGQ528"/>
      <c r="AGR528"/>
      <c r="AGS528"/>
      <c r="AGT528"/>
      <c r="AGU528"/>
      <c r="AGV528"/>
      <c r="AGW528"/>
      <c r="AGX528"/>
      <c r="AGY528"/>
      <c r="AGZ528"/>
      <c r="AHA528"/>
      <c r="AHB528"/>
      <c r="AHC528"/>
      <c r="AHD528"/>
      <c r="AHE528"/>
      <c r="AHF528"/>
      <c r="AHG528"/>
      <c r="AHH528"/>
      <c r="AHI528"/>
      <c r="AHJ528"/>
      <c r="AHK528"/>
      <c r="AHL528"/>
      <c r="AHM528"/>
      <c r="AHN528"/>
      <c r="AHO528"/>
      <c r="AHP528"/>
      <c r="AHQ528"/>
      <c r="AHR528"/>
      <c r="AHS528"/>
      <c r="AHT528"/>
      <c r="AHU528"/>
      <c r="AHV528"/>
      <c r="AHW528"/>
      <c r="AHX528"/>
      <c r="AHY528"/>
      <c r="AHZ528"/>
      <c r="AIA528"/>
      <c r="AIB528"/>
      <c r="AIC528"/>
      <c r="AID528"/>
      <c r="AIE528"/>
      <c r="AIF528"/>
      <c r="AIG528"/>
      <c r="AIH528"/>
      <c r="AII528"/>
      <c r="AIJ528"/>
      <c r="AIK528"/>
      <c r="AIL528"/>
      <c r="AIM528"/>
      <c r="AIN528"/>
      <c r="AIO528"/>
      <c r="AIP528"/>
      <c r="AIQ528"/>
      <c r="AIR528"/>
      <c r="AIS528"/>
      <c r="AIT528"/>
      <c r="AIU528"/>
      <c r="AIV528"/>
      <c r="AIW528"/>
      <c r="AIX528"/>
      <c r="AIY528"/>
      <c r="AIZ528"/>
    </row>
    <row r="529" spans="1:936" s="6" customFormat="1" ht="18" customHeight="1" x14ac:dyDescent="0.25">
      <c r="A529" s="34">
        <v>523</v>
      </c>
      <c r="B529" s="16" t="s">
        <v>729</v>
      </c>
      <c r="C529" s="16" t="s">
        <v>872</v>
      </c>
      <c r="D529" s="16" t="s">
        <v>720</v>
      </c>
      <c r="E529" s="16" t="s">
        <v>131</v>
      </c>
      <c r="F529" s="17" t="s">
        <v>881</v>
      </c>
      <c r="G529" s="26">
        <v>25000</v>
      </c>
      <c r="H529" s="27">
        <v>0</v>
      </c>
      <c r="I529" s="19">
        <v>25</v>
      </c>
      <c r="J529" s="46">
        <v>717.5</v>
      </c>
      <c r="K529" s="42">
        <f t="shared" si="96"/>
        <v>1774.9999999999998</v>
      </c>
      <c r="L529" s="29">
        <f t="shared" si="97"/>
        <v>275</v>
      </c>
      <c r="M529" s="52">
        <v>760</v>
      </c>
      <c r="N529" s="28">
        <f t="shared" si="98"/>
        <v>1772.5000000000002</v>
      </c>
      <c r="O529" s="28"/>
      <c r="P529" s="28">
        <f t="shared" si="99"/>
        <v>1477.5</v>
      </c>
      <c r="Q529" s="19">
        <f t="shared" si="100"/>
        <v>1502.5</v>
      </c>
      <c r="R529" s="28">
        <f t="shared" si="101"/>
        <v>3822.5</v>
      </c>
      <c r="S529" s="28">
        <f t="shared" si="95"/>
        <v>23497.5</v>
      </c>
      <c r="T529" s="30" t="s">
        <v>41</v>
      </c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  <c r="ADN529"/>
      <c r="ADO529"/>
      <c r="ADP529"/>
      <c r="ADQ529"/>
      <c r="ADR529"/>
      <c r="ADS529"/>
      <c r="ADT529"/>
      <c r="ADU529"/>
      <c r="ADV529"/>
      <c r="ADW529"/>
      <c r="ADX529"/>
      <c r="ADY529"/>
      <c r="ADZ529"/>
      <c r="AEA529"/>
      <c r="AEB529"/>
      <c r="AEC529"/>
      <c r="AED529"/>
      <c r="AEE529"/>
      <c r="AEF529"/>
      <c r="AEG529"/>
      <c r="AEH529"/>
      <c r="AEI529"/>
      <c r="AEJ529"/>
      <c r="AEK529"/>
      <c r="AEL529"/>
      <c r="AEM529"/>
      <c r="AEN529"/>
      <c r="AEO529"/>
      <c r="AEP529"/>
      <c r="AEQ529"/>
      <c r="AER529"/>
      <c r="AES529"/>
      <c r="AET529"/>
      <c r="AEU529"/>
      <c r="AEV529"/>
      <c r="AEW529"/>
      <c r="AEX529"/>
      <c r="AEY529"/>
      <c r="AEZ529"/>
      <c r="AFA529"/>
      <c r="AFB529"/>
      <c r="AFC529"/>
      <c r="AFD529"/>
      <c r="AFE529"/>
      <c r="AFF529"/>
      <c r="AFG529"/>
      <c r="AFH529"/>
      <c r="AFI529"/>
      <c r="AFJ529"/>
      <c r="AFK529"/>
      <c r="AFL529"/>
      <c r="AFM529"/>
      <c r="AFN529"/>
      <c r="AFO529"/>
      <c r="AFP529"/>
      <c r="AFQ529"/>
      <c r="AFR529"/>
      <c r="AFS529"/>
      <c r="AFT529"/>
      <c r="AFU529"/>
      <c r="AFV529"/>
      <c r="AFW529"/>
      <c r="AFX529"/>
      <c r="AFY529"/>
      <c r="AFZ529"/>
      <c r="AGA529"/>
      <c r="AGB529"/>
      <c r="AGC529"/>
      <c r="AGD529"/>
      <c r="AGE529"/>
      <c r="AGF529"/>
      <c r="AGG529"/>
      <c r="AGH529"/>
      <c r="AGI529"/>
      <c r="AGJ529"/>
      <c r="AGK529"/>
      <c r="AGL529"/>
      <c r="AGM529"/>
      <c r="AGN529"/>
      <c r="AGO529"/>
      <c r="AGP529"/>
      <c r="AGQ529"/>
      <c r="AGR529"/>
      <c r="AGS529"/>
      <c r="AGT529"/>
      <c r="AGU529"/>
      <c r="AGV529"/>
      <c r="AGW529"/>
      <c r="AGX529"/>
      <c r="AGY529"/>
      <c r="AGZ529"/>
      <c r="AHA529"/>
      <c r="AHB529"/>
      <c r="AHC529"/>
      <c r="AHD529"/>
      <c r="AHE529"/>
      <c r="AHF529"/>
      <c r="AHG529"/>
      <c r="AHH529"/>
      <c r="AHI529"/>
      <c r="AHJ529"/>
      <c r="AHK529"/>
      <c r="AHL529"/>
      <c r="AHM529"/>
      <c r="AHN529"/>
      <c r="AHO529"/>
      <c r="AHP529"/>
      <c r="AHQ529"/>
      <c r="AHR529"/>
      <c r="AHS529"/>
      <c r="AHT529"/>
      <c r="AHU529"/>
      <c r="AHV529"/>
      <c r="AHW529"/>
      <c r="AHX529"/>
      <c r="AHY529"/>
      <c r="AHZ529"/>
      <c r="AIA529"/>
      <c r="AIB529"/>
      <c r="AIC529"/>
      <c r="AID529"/>
      <c r="AIE529"/>
      <c r="AIF529"/>
      <c r="AIG529"/>
      <c r="AIH529"/>
      <c r="AII529"/>
      <c r="AIJ529"/>
      <c r="AIK529"/>
      <c r="AIL529"/>
      <c r="AIM529"/>
      <c r="AIN529"/>
      <c r="AIO529"/>
      <c r="AIP529"/>
      <c r="AIQ529"/>
      <c r="AIR529"/>
      <c r="AIS529"/>
      <c r="AIT529"/>
      <c r="AIU529"/>
      <c r="AIV529"/>
      <c r="AIW529"/>
      <c r="AIX529"/>
      <c r="AIY529"/>
      <c r="AIZ529"/>
    </row>
    <row r="530" spans="1:936" s="6" customFormat="1" ht="18" customHeight="1" x14ac:dyDescent="0.25">
      <c r="A530" s="34">
        <v>524</v>
      </c>
      <c r="B530" s="16" t="s">
        <v>969</v>
      </c>
      <c r="C530" s="16" t="s">
        <v>873</v>
      </c>
      <c r="D530" s="16" t="s">
        <v>720</v>
      </c>
      <c r="E530" s="16" t="s">
        <v>140</v>
      </c>
      <c r="F530" s="17" t="s">
        <v>881</v>
      </c>
      <c r="G530" s="26">
        <v>50500</v>
      </c>
      <c r="H530" s="54">
        <v>1924.57</v>
      </c>
      <c r="I530" s="19">
        <v>25</v>
      </c>
      <c r="J530" s="46">
        <v>1449.35</v>
      </c>
      <c r="K530" s="42">
        <f t="shared" si="96"/>
        <v>3585.4999999999995</v>
      </c>
      <c r="L530" s="29">
        <f t="shared" si="97"/>
        <v>555.5</v>
      </c>
      <c r="M530" s="52">
        <v>1535.2</v>
      </c>
      <c r="N530" s="28">
        <f t="shared" si="98"/>
        <v>3580.4500000000003</v>
      </c>
      <c r="O530" s="28"/>
      <c r="P530" s="28">
        <f t="shared" si="99"/>
        <v>2984.55</v>
      </c>
      <c r="Q530" s="19">
        <f t="shared" si="100"/>
        <v>4934.12</v>
      </c>
      <c r="R530" s="28">
        <f t="shared" si="101"/>
        <v>7721.4500000000007</v>
      </c>
      <c r="S530" s="28">
        <f t="shared" si="95"/>
        <v>45565.88</v>
      </c>
      <c r="T530" s="30" t="s">
        <v>41</v>
      </c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  <c r="ADN530"/>
      <c r="ADO530"/>
      <c r="ADP530"/>
      <c r="ADQ530"/>
      <c r="ADR530"/>
      <c r="ADS530"/>
      <c r="ADT530"/>
      <c r="ADU530"/>
      <c r="ADV530"/>
      <c r="ADW530"/>
      <c r="ADX530"/>
      <c r="ADY530"/>
      <c r="ADZ530"/>
      <c r="AEA530"/>
      <c r="AEB530"/>
      <c r="AEC530"/>
      <c r="AED530"/>
      <c r="AEE530"/>
      <c r="AEF530"/>
      <c r="AEG530"/>
      <c r="AEH530"/>
      <c r="AEI530"/>
      <c r="AEJ530"/>
      <c r="AEK530"/>
      <c r="AEL530"/>
      <c r="AEM530"/>
      <c r="AEN530"/>
      <c r="AEO530"/>
      <c r="AEP530"/>
      <c r="AEQ530"/>
      <c r="AER530"/>
      <c r="AES530"/>
      <c r="AET530"/>
      <c r="AEU530"/>
      <c r="AEV530"/>
      <c r="AEW530"/>
      <c r="AEX530"/>
      <c r="AEY530"/>
      <c r="AEZ530"/>
      <c r="AFA530"/>
      <c r="AFB530"/>
      <c r="AFC530"/>
      <c r="AFD530"/>
      <c r="AFE530"/>
      <c r="AFF530"/>
      <c r="AFG530"/>
      <c r="AFH530"/>
      <c r="AFI530"/>
      <c r="AFJ530"/>
      <c r="AFK530"/>
      <c r="AFL530"/>
      <c r="AFM530"/>
      <c r="AFN530"/>
      <c r="AFO530"/>
      <c r="AFP530"/>
      <c r="AFQ530"/>
      <c r="AFR530"/>
      <c r="AFS530"/>
      <c r="AFT530"/>
      <c r="AFU530"/>
      <c r="AFV530"/>
      <c r="AFW530"/>
      <c r="AFX530"/>
      <c r="AFY530"/>
      <c r="AFZ530"/>
      <c r="AGA530"/>
      <c r="AGB530"/>
      <c r="AGC530"/>
      <c r="AGD530"/>
      <c r="AGE530"/>
      <c r="AGF530"/>
      <c r="AGG530"/>
      <c r="AGH530"/>
      <c r="AGI530"/>
      <c r="AGJ530"/>
      <c r="AGK530"/>
      <c r="AGL530"/>
      <c r="AGM530"/>
      <c r="AGN530"/>
      <c r="AGO530"/>
      <c r="AGP530"/>
      <c r="AGQ530"/>
      <c r="AGR530"/>
      <c r="AGS530"/>
      <c r="AGT530"/>
      <c r="AGU530"/>
      <c r="AGV530"/>
      <c r="AGW530"/>
      <c r="AGX530"/>
      <c r="AGY530"/>
      <c r="AGZ530"/>
      <c r="AHA530"/>
      <c r="AHB530"/>
      <c r="AHC530"/>
      <c r="AHD530"/>
      <c r="AHE530"/>
      <c r="AHF530"/>
      <c r="AHG530"/>
      <c r="AHH530"/>
      <c r="AHI530"/>
      <c r="AHJ530"/>
      <c r="AHK530"/>
      <c r="AHL530"/>
      <c r="AHM530"/>
      <c r="AHN530"/>
      <c r="AHO530"/>
      <c r="AHP530"/>
      <c r="AHQ530"/>
      <c r="AHR530"/>
      <c r="AHS530"/>
      <c r="AHT530"/>
      <c r="AHU530"/>
      <c r="AHV530"/>
      <c r="AHW530"/>
      <c r="AHX530"/>
      <c r="AHY530"/>
      <c r="AHZ530"/>
      <c r="AIA530"/>
      <c r="AIB530"/>
      <c r="AIC530"/>
      <c r="AID530"/>
      <c r="AIE530"/>
      <c r="AIF530"/>
      <c r="AIG530"/>
      <c r="AIH530"/>
      <c r="AII530"/>
      <c r="AIJ530"/>
      <c r="AIK530"/>
      <c r="AIL530"/>
      <c r="AIM530"/>
      <c r="AIN530"/>
      <c r="AIO530"/>
      <c r="AIP530"/>
      <c r="AIQ530"/>
      <c r="AIR530"/>
      <c r="AIS530"/>
      <c r="AIT530"/>
      <c r="AIU530"/>
      <c r="AIV530"/>
      <c r="AIW530"/>
      <c r="AIX530"/>
      <c r="AIY530"/>
      <c r="AIZ530"/>
    </row>
    <row r="531" spans="1:936" s="6" customFormat="1" ht="18" customHeight="1" x14ac:dyDescent="0.25">
      <c r="A531" s="34">
        <v>525</v>
      </c>
      <c r="B531" s="16" t="s">
        <v>736</v>
      </c>
      <c r="C531" s="16" t="s">
        <v>872</v>
      </c>
      <c r="D531" s="16" t="s">
        <v>720</v>
      </c>
      <c r="E531" s="16" t="s">
        <v>176</v>
      </c>
      <c r="F531" s="17" t="s">
        <v>876</v>
      </c>
      <c r="G531" s="26">
        <v>16000</v>
      </c>
      <c r="H531" s="27">
        <v>0</v>
      </c>
      <c r="I531" s="19">
        <v>25</v>
      </c>
      <c r="J531" s="46">
        <v>459.2</v>
      </c>
      <c r="K531" s="42">
        <f t="shared" si="96"/>
        <v>1136</v>
      </c>
      <c r="L531" s="29">
        <f t="shared" si="97"/>
        <v>176.00000000000003</v>
      </c>
      <c r="M531" s="52">
        <v>486.4</v>
      </c>
      <c r="N531" s="28">
        <f t="shared" si="98"/>
        <v>1134.4000000000001</v>
      </c>
      <c r="O531" s="28"/>
      <c r="P531" s="28">
        <f t="shared" si="99"/>
        <v>945.59999999999991</v>
      </c>
      <c r="Q531" s="19">
        <f t="shared" si="100"/>
        <v>970.59999999999991</v>
      </c>
      <c r="R531" s="28">
        <f t="shared" si="101"/>
        <v>2446.4</v>
      </c>
      <c r="S531" s="28">
        <f t="shared" si="95"/>
        <v>15029.4</v>
      </c>
      <c r="T531" s="30" t="s">
        <v>41</v>
      </c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  <c r="ADN531"/>
      <c r="ADO531"/>
      <c r="ADP531"/>
      <c r="ADQ531"/>
      <c r="ADR531"/>
      <c r="ADS531"/>
      <c r="ADT531"/>
      <c r="ADU531"/>
      <c r="ADV531"/>
      <c r="ADW531"/>
      <c r="ADX531"/>
      <c r="ADY531"/>
      <c r="ADZ531"/>
      <c r="AEA531"/>
      <c r="AEB531"/>
      <c r="AEC531"/>
      <c r="AED531"/>
      <c r="AEE531"/>
      <c r="AEF531"/>
      <c r="AEG531"/>
      <c r="AEH531"/>
      <c r="AEI531"/>
      <c r="AEJ531"/>
      <c r="AEK531"/>
      <c r="AEL531"/>
      <c r="AEM531"/>
      <c r="AEN531"/>
      <c r="AEO531"/>
      <c r="AEP531"/>
      <c r="AEQ531"/>
      <c r="AER531"/>
      <c r="AES531"/>
      <c r="AET531"/>
      <c r="AEU531"/>
      <c r="AEV531"/>
      <c r="AEW531"/>
      <c r="AEX531"/>
      <c r="AEY531"/>
      <c r="AEZ531"/>
      <c r="AFA531"/>
      <c r="AFB531"/>
      <c r="AFC531"/>
      <c r="AFD531"/>
      <c r="AFE531"/>
      <c r="AFF531"/>
      <c r="AFG531"/>
      <c r="AFH531"/>
      <c r="AFI531"/>
      <c r="AFJ531"/>
      <c r="AFK531"/>
      <c r="AFL531"/>
      <c r="AFM531"/>
      <c r="AFN531"/>
      <c r="AFO531"/>
      <c r="AFP531"/>
      <c r="AFQ531"/>
      <c r="AFR531"/>
      <c r="AFS531"/>
      <c r="AFT531"/>
      <c r="AFU531"/>
      <c r="AFV531"/>
      <c r="AFW531"/>
      <c r="AFX531"/>
      <c r="AFY531"/>
      <c r="AFZ531"/>
      <c r="AGA531"/>
      <c r="AGB531"/>
      <c r="AGC531"/>
      <c r="AGD531"/>
      <c r="AGE531"/>
      <c r="AGF531"/>
      <c r="AGG531"/>
      <c r="AGH531"/>
      <c r="AGI531"/>
      <c r="AGJ531"/>
      <c r="AGK531"/>
      <c r="AGL531"/>
      <c r="AGM531"/>
      <c r="AGN531"/>
      <c r="AGO531"/>
      <c r="AGP531"/>
      <c r="AGQ531"/>
      <c r="AGR531"/>
      <c r="AGS531"/>
      <c r="AGT531"/>
      <c r="AGU531"/>
      <c r="AGV531"/>
      <c r="AGW531"/>
      <c r="AGX531"/>
      <c r="AGY531"/>
      <c r="AGZ531"/>
      <c r="AHA531"/>
      <c r="AHB531"/>
      <c r="AHC531"/>
      <c r="AHD531"/>
      <c r="AHE531"/>
      <c r="AHF531"/>
      <c r="AHG531"/>
      <c r="AHH531"/>
      <c r="AHI531"/>
      <c r="AHJ531"/>
      <c r="AHK531"/>
      <c r="AHL531"/>
      <c r="AHM531"/>
      <c r="AHN531"/>
      <c r="AHO531"/>
      <c r="AHP531"/>
      <c r="AHQ531"/>
      <c r="AHR531"/>
      <c r="AHS531"/>
      <c r="AHT531"/>
      <c r="AHU531"/>
      <c r="AHV531"/>
      <c r="AHW531"/>
      <c r="AHX531"/>
      <c r="AHY531"/>
      <c r="AHZ531"/>
      <c r="AIA531"/>
      <c r="AIB531"/>
      <c r="AIC531"/>
      <c r="AID531"/>
      <c r="AIE531"/>
      <c r="AIF531"/>
      <c r="AIG531"/>
      <c r="AIH531"/>
      <c r="AII531"/>
      <c r="AIJ531"/>
      <c r="AIK531"/>
      <c r="AIL531"/>
      <c r="AIM531"/>
      <c r="AIN531"/>
      <c r="AIO531"/>
      <c r="AIP531"/>
      <c r="AIQ531"/>
      <c r="AIR531"/>
      <c r="AIS531"/>
      <c r="AIT531"/>
      <c r="AIU531"/>
      <c r="AIV531"/>
      <c r="AIW531"/>
      <c r="AIX531"/>
      <c r="AIY531"/>
      <c r="AIZ531"/>
    </row>
    <row r="532" spans="1:936" s="6" customFormat="1" ht="18" customHeight="1" x14ac:dyDescent="0.25">
      <c r="A532" s="34">
        <v>526</v>
      </c>
      <c r="B532" s="16" t="s">
        <v>561</v>
      </c>
      <c r="C532" s="16" t="s">
        <v>872</v>
      </c>
      <c r="D532" s="16" t="s">
        <v>242</v>
      </c>
      <c r="E532" s="16" t="s">
        <v>802</v>
      </c>
      <c r="F532" s="17" t="s">
        <v>881</v>
      </c>
      <c r="G532" s="18">
        <v>85000</v>
      </c>
      <c r="H532" s="18">
        <v>8148.13</v>
      </c>
      <c r="I532" s="19">
        <v>25</v>
      </c>
      <c r="J532" s="45">
        <v>2439.5</v>
      </c>
      <c r="K532" s="39">
        <f t="shared" si="96"/>
        <v>6034.9999999999991</v>
      </c>
      <c r="L532" s="29">
        <f t="shared" si="97"/>
        <v>935.00000000000011</v>
      </c>
      <c r="M532" s="44">
        <v>2584</v>
      </c>
      <c r="N532" s="19">
        <f t="shared" si="98"/>
        <v>6026.5</v>
      </c>
      <c r="O532" s="19"/>
      <c r="P532" s="19">
        <f t="shared" si="99"/>
        <v>5023.5</v>
      </c>
      <c r="Q532" s="19">
        <f t="shared" si="100"/>
        <v>13196.630000000001</v>
      </c>
      <c r="R532" s="19">
        <f t="shared" si="101"/>
        <v>12996.5</v>
      </c>
      <c r="S532" s="19">
        <f t="shared" si="95"/>
        <v>71803.37</v>
      </c>
      <c r="T532" s="30" t="s">
        <v>41</v>
      </c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  <c r="ADN532"/>
      <c r="ADO532"/>
      <c r="ADP532"/>
      <c r="ADQ532"/>
      <c r="ADR532"/>
      <c r="ADS532"/>
      <c r="ADT532"/>
      <c r="ADU532"/>
      <c r="ADV532"/>
      <c r="ADW532"/>
      <c r="ADX532"/>
      <c r="ADY532"/>
      <c r="ADZ532"/>
      <c r="AEA532"/>
      <c r="AEB532"/>
      <c r="AEC532"/>
      <c r="AED532"/>
      <c r="AEE532"/>
      <c r="AEF532"/>
      <c r="AEG532"/>
      <c r="AEH532"/>
      <c r="AEI532"/>
      <c r="AEJ532"/>
      <c r="AEK532"/>
      <c r="AEL532"/>
      <c r="AEM532"/>
      <c r="AEN532"/>
      <c r="AEO532"/>
      <c r="AEP532"/>
      <c r="AEQ532"/>
      <c r="AER532"/>
      <c r="AES532"/>
      <c r="AET532"/>
      <c r="AEU532"/>
      <c r="AEV532"/>
      <c r="AEW532"/>
      <c r="AEX532"/>
      <c r="AEY532"/>
      <c r="AEZ532"/>
      <c r="AFA532"/>
      <c r="AFB532"/>
      <c r="AFC532"/>
      <c r="AFD532"/>
      <c r="AFE532"/>
      <c r="AFF532"/>
      <c r="AFG532"/>
      <c r="AFH532"/>
      <c r="AFI532"/>
      <c r="AFJ532"/>
      <c r="AFK532"/>
      <c r="AFL532"/>
      <c r="AFM532"/>
      <c r="AFN532"/>
      <c r="AFO532"/>
      <c r="AFP532"/>
      <c r="AFQ532"/>
      <c r="AFR532"/>
      <c r="AFS532"/>
      <c r="AFT532"/>
      <c r="AFU532"/>
      <c r="AFV532"/>
      <c r="AFW532"/>
      <c r="AFX532"/>
      <c r="AFY532"/>
      <c r="AFZ532"/>
      <c r="AGA532"/>
      <c r="AGB532"/>
      <c r="AGC532"/>
      <c r="AGD532"/>
      <c r="AGE532"/>
      <c r="AGF532"/>
      <c r="AGG532"/>
      <c r="AGH532"/>
      <c r="AGI532"/>
      <c r="AGJ532"/>
      <c r="AGK532"/>
      <c r="AGL532"/>
      <c r="AGM532"/>
      <c r="AGN532"/>
      <c r="AGO532"/>
      <c r="AGP532"/>
      <c r="AGQ532"/>
      <c r="AGR532"/>
      <c r="AGS532"/>
      <c r="AGT532"/>
      <c r="AGU532"/>
      <c r="AGV532"/>
      <c r="AGW532"/>
      <c r="AGX532"/>
      <c r="AGY532"/>
      <c r="AGZ532"/>
      <c r="AHA532"/>
      <c r="AHB532"/>
      <c r="AHC532"/>
      <c r="AHD532"/>
      <c r="AHE532"/>
      <c r="AHF532"/>
      <c r="AHG532"/>
      <c r="AHH532"/>
      <c r="AHI532"/>
      <c r="AHJ532"/>
      <c r="AHK532"/>
      <c r="AHL532"/>
      <c r="AHM532"/>
      <c r="AHN532"/>
      <c r="AHO532"/>
      <c r="AHP532"/>
      <c r="AHQ532"/>
      <c r="AHR532"/>
      <c r="AHS532"/>
      <c r="AHT532"/>
      <c r="AHU532"/>
      <c r="AHV532"/>
      <c r="AHW532"/>
      <c r="AHX532"/>
      <c r="AHY532"/>
      <c r="AHZ532"/>
      <c r="AIA532"/>
      <c r="AIB532"/>
      <c r="AIC532"/>
      <c r="AID532"/>
      <c r="AIE532"/>
      <c r="AIF532"/>
      <c r="AIG532"/>
      <c r="AIH532"/>
      <c r="AII532"/>
      <c r="AIJ532"/>
      <c r="AIK532"/>
      <c r="AIL532"/>
      <c r="AIM532"/>
      <c r="AIN532"/>
      <c r="AIO532"/>
      <c r="AIP532"/>
      <c r="AIQ532"/>
      <c r="AIR532"/>
      <c r="AIS532"/>
      <c r="AIT532"/>
      <c r="AIU532"/>
      <c r="AIV532"/>
      <c r="AIW532"/>
      <c r="AIX532"/>
      <c r="AIY532"/>
      <c r="AIZ532"/>
    </row>
    <row r="533" spans="1:936" s="6" customFormat="1" ht="18" customHeight="1" x14ac:dyDescent="0.25">
      <c r="A533" s="34">
        <v>527</v>
      </c>
      <c r="B533" s="16" t="s">
        <v>682</v>
      </c>
      <c r="C533" s="16" t="s">
        <v>872</v>
      </c>
      <c r="D533" s="16" t="s">
        <v>242</v>
      </c>
      <c r="E533" s="16" t="s">
        <v>805</v>
      </c>
      <c r="F533" s="17" t="s">
        <v>881</v>
      </c>
      <c r="G533" s="18">
        <v>75000</v>
      </c>
      <c r="H533" s="18">
        <v>5623.19</v>
      </c>
      <c r="I533" s="19">
        <v>25</v>
      </c>
      <c r="J533" s="45">
        <v>2152.5</v>
      </c>
      <c r="K533" s="39">
        <f t="shared" si="96"/>
        <v>5324.9999999999991</v>
      </c>
      <c r="L533" s="29">
        <f t="shared" si="97"/>
        <v>825.00000000000011</v>
      </c>
      <c r="M533" s="44">
        <v>2280</v>
      </c>
      <c r="N533" s="19">
        <f t="shared" si="98"/>
        <v>5317.5</v>
      </c>
      <c r="O533" s="19"/>
      <c r="P533" s="19">
        <f t="shared" si="99"/>
        <v>4432.5</v>
      </c>
      <c r="Q533" s="19">
        <f t="shared" si="100"/>
        <v>10080.689999999999</v>
      </c>
      <c r="R533" s="19">
        <f t="shared" si="101"/>
        <v>11467.5</v>
      </c>
      <c r="S533" s="19">
        <f t="shared" si="95"/>
        <v>64919.31</v>
      </c>
      <c r="T533" s="30" t="s">
        <v>41</v>
      </c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  <c r="ADN533"/>
      <c r="ADO533"/>
      <c r="ADP533"/>
      <c r="ADQ533"/>
      <c r="ADR533"/>
      <c r="ADS533"/>
      <c r="ADT533"/>
      <c r="ADU533"/>
      <c r="ADV533"/>
      <c r="ADW533"/>
      <c r="ADX533"/>
      <c r="ADY533"/>
      <c r="ADZ533"/>
      <c r="AEA533"/>
      <c r="AEB533"/>
      <c r="AEC533"/>
      <c r="AED533"/>
      <c r="AEE533"/>
      <c r="AEF533"/>
      <c r="AEG533"/>
      <c r="AEH533"/>
      <c r="AEI533"/>
      <c r="AEJ533"/>
      <c r="AEK533"/>
      <c r="AEL533"/>
      <c r="AEM533"/>
      <c r="AEN533"/>
      <c r="AEO533"/>
      <c r="AEP533"/>
      <c r="AEQ533"/>
      <c r="AER533"/>
      <c r="AES533"/>
      <c r="AET533"/>
      <c r="AEU533"/>
      <c r="AEV533"/>
      <c r="AEW533"/>
      <c r="AEX533"/>
      <c r="AEY533"/>
      <c r="AEZ533"/>
      <c r="AFA533"/>
      <c r="AFB533"/>
      <c r="AFC533"/>
      <c r="AFD533"/>
      <c r="AFE533"/>
      <c r="AFF533"/>
      <c r="AFG533"/>
      <c r="AFH533"/>
      <c r="AFI533"/>
      <c r="AFJ533"/>
      <c r="AFK533"/>
      <c r="AFL533"/>
      <c r="AFM533"/>
      <c r="AFN533"/>
      <c r="AFO533"/>
      <c r="AFP533"/>
      <c r="AFQ533"/>
      <c r="AFR533"/>
      <c r="AFS533"/>
      <c r="AFT533"/>
      <c r="AFU533"/>
      <c r="AFV533"/>
      <c r="AFW533"/>
      <c r="AFX533"/>
      <c r="AFY533"/>
      <c r="AFZ533"/>
      <c r="AGA533"/>
      <c r="AGB533"/>
      <c r="AGC533"/>
      <c r="AGD533"/>
      <c r="AGE533"/>
      <c r="AGF533"/>
      <c r="AGG533"/>
      <c r="AGH533"/>
      <c r="AGI533"/>
      <c r="AGJ533"/>
      <c r="AGK533"/>
      <c r="AGL533"/>
      <c r="AGM533"/>
      <c r="AGN533"/>
      <c r="AGO533"/>
      <c r="AGP533"/>
      <c r="AGQ533"/>
      <c r="AGR533"/>
      <c r="AGS533"/>
      <c r="AGT533"/>
      <c r="AGU533"/>
      <c r="AGV533"/>
      <c r="AGW533"/>
      <c r="AGX533"/>
      <c r="AGY533"/>
      <c r="AGZ533"/>
      <c r="AHA533"/>
      <c r="AHB533"/>
      <c r="AHC533"/>
      <c r="AHD533"/>
      <c r="AHE533"/>
      <c r="AHF533"/>
      <c r="AHG533"/>
      <c r="AHH533"/>
      <c r="AHI533"/>
      <c r="AHJ533"/>
      <c r="AHK533"/>
      <c r="AHL533"/>
      <c r="AHM533"/>
      <c r="AHN533"/>
      <c r="AHO533"/>
      <c r="AHP533"/>
      <c r="AHQ533"/>
      <c r="AHR533"/>
      <c r="AHS533"/>
      <c r="AHT533"/>
      <c r="AHU533"/>
      <c r="AHV533"/>
      <c r="AHW533"/>
      <c r="AHX533"/>
      <c r="AHY533"/>
      <c r="AHZ533"/>
      <c r="AIA533"/>
      <c r="AIB533"/>
      <c r="AIC533"/>
      <c r="AID533"/>
      <c r="AIE533"/>
      <c r="AIF533"/>
      <c r="AIG533"/>
      <c r="AIH533"/>
      <c r="AII533"/>
      <c r="AIJ533"/>
      <c r="AIK533"/>
      <c r="AIL533"/>
      <c r="AIM533"/>
      <c r="AIN533"/>
      <c r="AIO533"/>
      <c r="AIP533"/>
      <c r="AIQ533"/>
      <c r="AIR533"/>
      <c r="AIS533"/>
      <c r="AIT533"/>
      <c r="AIU533"/>
      <c r="AIV533"/>
      <c r="AIW533"/>
      <c r="AIX533"/>
      <c r="AIY533"/>
      <c r="AIZ533"/>
    </row>
    <row r="534" spans="1:936" s="6" customFormat="1" ht="18" customHeight="1" x14ac:dyDescent="0.25">
      <c r="A534" s="34">
        <v>528</v>
      </c>
      <c r="B534" s="16" t="s">
        <v>657</v>
      </c>
      <c r="C534" s="16" t="s">
        <v>873</v>
      </c>
      <c r="D534" s="16" t="s">
        <v>242</v>
      </c>
      <c r="E534" s="16" t="s">
        <v>140</v>
      </c>
      <c r="F534" s="17" t="s">
        <v>881</v>
      </c>
      <c r="G534" s="18">
        <v>70000</v>
      </c>
      <c r="H534" s="18">
        <v>5025.38</v>
      </c>
      <c r="I534" s="19">
        <v>25</v>
      </c>
      <c r="J534" s="45">
        <v>2009</v>
      </c>
      <c r="K534" s="39">
        <f t="shared" si="96"/>
        <v>4970</v>
      </c>
      <c r="L534" s="29">
        <f t="shared" si="97"/>
        <v>770.00000000000011</v>
      </c>
      <c r="M534" s="44">
        <v>2128</v>
      </c>
      <c r="N534" s="19">
        <f t="shared" si="98"/>
        <v>4963</v>
      </c>
      <c r="O534" s="19"/>
      <c r="P534" s="19">
        <f t="shared" si="99"/>
        <v>4137</v>
      </c>
      <c r="Q534" s="19">
        <f t="shared" si="100"/>
        <v>9187.380000000001</v>
      </c>
      <c r="R534" s="19">
        <f t="shared" si="101"/>
        <v>10703</v>
      </c>
      <c r="S534" s="19">
        <f t="shared" si="95"/>
        <v>60812.619999999995</v>
      </c>
      <c r="T534" s="30" t="s">
        <v>41</v>
      </c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  <c r="ADN534"/>
      <c r="ADO534"/>
      <c r="ADP534"/>
      <c r="ADQ534"/>
      <c r="ADR534"/>
      <c r="ADS534"/>
      <c r="ADT534"/>
      <c r="ADU534"/>
      <c r="ADV534"/>
      <c r="ADW534"/>
      <c r="ADX534"/>
      <c r="ADY534"/>
      <c r="ADZ534"/>
      <c r="AEA534"/>
      <c r="AEB534"/>
      <c r="AEC534"/>
      <c r="AED534"/>
      <c r="AEE534"/>
      <c r="AEF534"/>
      <c r="AEG534"/>
      <c r="AEH534"/>
      <c r="AEI534"/>
      <c r="AEJ534"/>
      <c r="AEK534"/>
      <c r="AEL534"/>
      <c r="AEM534"/>
      <c r="AEN534"/>
      <c r="AEO534"/>
      <c r="AEP534"/>
      <c r="AEQ534"/>
      <c r="AER534"/>
      <c r="AES534"/>
      <c r="AET534"/>
      <c r="AEU534"/>
      <c r="AEV534"/>
      <c r="AEW534"/>
      <c r="AEX534"/>
      <c r="AEY534"/>
      <c r="AEZ534"/>
      <c r="AFA534"/>
      <c r="AFB534"/>
      <c r="AFC534"/>
      <c r="AFD534"/>
      <c r="AFE534"/>
      <c r="AFF534"/>
      <c r="AFG534"/>
      <c r="AFH534"/>
      <c r="AFI534"/>
      <c r="AFJ534"/>
      <c r="AFK534"/>
      <c r="AFL534"/>
      <c r="AFM534"/>
      <c r="AFN534"/>
      <c r="AFO534"/>
      <c r="AFP534"/>
      <c r="AFQ534"/>
      <c r="AFR534"/>
      <c r="AFS534"/>
      <c r="AFT534"/>
      <c r="AFU534"/>
      <c r="AFV534"/>
      <c r="AFW534"/>
      <c r="AFX534"/>
      <c r="AFY534"/>
      <c r="AFZ534"/>
      <c r="AGA534"/>
      <c r="AGB534"/>
      <c r="AGC534"/>
      <c r="AGD534"/>
      <c r="AGE534"/>
      <c r="AGF534"/>
      <c r="AGG534"/>
      <c r="AGH534"/>
      <c r="AGI534"/>
      <c r="AGJ534"/>
      <c r="AGK534"/>
      <c r="AGL534"/>
      <c r="AGM534"/>
      <c r="AGN534"/>
      <c r="AGO534"/>
      <c r="AGP534"/>
      <c r="AGQ534"/>
      <c r="AGR534"/>
      <c r="AGS534"/>
      <c r="AGT534"/>
      <c r="AGU534"/>
      <c r="AGV534"/>
      <c r="AGW534"/>
      <c r="AGX534"/>
      <c r="AGY534"/>
      <c r="AGZ534"/>
      <c r="AHA534"/>
      <c r="AHB534"/>
      <c r="AHC534"/>
      <c r="AHD534"/>
      <c r="AHE534"/>
      <c r="AHF534"/>
      <c r="AHG534"/>
      <c r="AHH534"/>
      <c r="AHI534"/>
      <c r="AHJ534"/>
      <c r="AHK534"/>
      <c r="AHL534"/>
      <c r="AHM534"/>
      <c r="AHN534"/>
      <c r="AHO534"/>
      <c r="AHP534"/>
      <c r="AHQ534"/>
      <c r="AHR534"/>
      <c r="AHS534"/>
      <c r="AHT534"/>
      <c r="AHU534"/>
      <c r="AHV534"/>
      <c r="AHW534"/>
      <c r="AHX534"/>
      <c r="AHY534"/>
      <c r="AHZ534"/>
      <c r="AIA534"/>
      <c r="AIB534"/>
      <c r="AIC534"/>
      <c r="AID534"/>
      <c r="AIE534"/>
      <c r="AIF534"/>
      <c r="AIG534"/>
      <c r="AIH534"/>
      <c r="AII534"/>
      <c r="AIJ534"/>
      <c r="AIK534"/>
      <c r="AIL534"/>
      <c r="AIM534"/>
      <c r="AIN534"/>
      <c r="AIO534"/>
      <c r="AIP534"/>
      <c r="AIQ534"/>
      <c r="AIR534"/>
      <c r="AIS534"/>
      <c r="AIT534"/>
      <c r="AIU534"/>
      <c r="AIV534"/>
      <c r="AIW534"/>
      <c r="AIX534"/>
      <c r="AIY534"/>
      <c r="AIZ534"/>
    </row>
    <row r="535" spans="1:936" s="6" customFormat="1" ht="18" customHeight="1" x14ac:dyDescent="0.25">
      <c r="A535" s="34">
        <v>529</v>
      </c>
      <c r="B535" s="16" t="s">
        <v>672</v>
      </c>
      <c r="C535" s="16" t="s">
        <v>872</v>
      </c>
      <c r="D535" s="16" t="s">
        <v>242</v>
      </c>
      <c r="E535" s="16" t="s">
        <v>140</v>
      </c>
      <c r="F535" s="17" t="s">
        <v>881</v>
      </c>
      <c r="G535" s="18">
        <v>70000</v>
      </c>
      <c r="H535" s="18">
        <v>5368.48</v>
      </c>
      <c r="I535" s="19">
        <v>25</v>
      </c>
      <c r="J535" s="45">
        <v>2009</v>
      </c>
      <c r="K535" s="39">
        <f t="shared" si="96"/>
        <v>4970</v>
      </c>
      <c r="L535" s="29">
        <f t="shared" si="97"/>
        <v>770.00000000000011</v>
      </c>
      <c r="M535" s="44">
        <v>2128</v>
      </c>
      <c r="N535" s="19">
        <f t="shared" si="98"/>
        <v>4963</v>
      </c>
      <c r="O535" s="19"/>
      <c r="P535" s="19">
        <f t="shared" si="99"/>
        <v>4137</v>
      </c>
      <c r="Q535" s="19">
        <f t="shared" si="100"/>
        <v>9530.48</v>
      </c>
      <c r="R535" s="19">
        <f t="shared" si="101"/>
        <v>10703</v>
      </c>
      <c r="S535" s="19">
        <f t="shared" si="95"/>
        <v>60469.520000000004</v>
      </c>
      <c r="T535" s="30" t="s">
        <v>41</v>
      </c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  <c r="ADN535"/>
      <c r="ADO535"/>
      <c r="ADP535"/>
      <c r="ADQ535"/>
      <c r="ADR535"/>
      <c r="ADS535"/>
      <c r="ADT535"/>
      <c r="ADU535"/>
      <c r="ADV535"/>
      <c r="ADW535"/>
      <c r="ADX535"/>
      <c r="ADY535"/>
      <c r="ADZ535"/>
      <c r="AEA535"/>
      <c r="AEB535"/>
      <c r="AEC535"/>
      <c r="AED535"/>
      <c r="AEE535"/>
      <c r="AEF535"/>
      <c r="AEG535"/>
      <c r="AEH535"/>
      <c r="AEI535"/>
      <c r="AEJ535"/>
      <c r="AEK535"/>
      <c r="AEL535"/>
      <c r="AEM535"/>
      <c r="AEN535"/>
      <c r="AEO535"/>
      <c r="AEP535"/>
      <c r="AEQ535"/>
      <c r="AER535"/>
      <c r="AES535"/>
      <c r="AET535"/>
      <c r="AEU535"/>
      <c r="AEV535"/>
      <c r="AEW535"/>
      <c r="AEX535"/>
      <c r="AEY535"/>
      <c r="AEZ535"/>
      <c r="AFA535"/>
      <c r="AFB535"/>
      <c r="AFC535"/>
      <c r="AFD535"/>
      <c r="AFE535"/>
      <c r="AFF535"/>
      <c r="AFG535"/>
      <c r="AFH535"/>
      <c r="AFI535"/>
      <c r="AFJ535"/>
      <c r="AFK535"/>
      <c r="AFL535"/>
      <c r="AFM535"/>
      <c r="AFN535"/>
      <c r="AFO535"/>
      <c r="AFP535"/>
      <c r="AFQ535"/>
      <c r="AFR535"/>
      <c r="AFS535"/>
      <c r="AFT535"/>
      <c r="AFU535"/>
      <c r="AFV535"/>
      <c r="AFW535"/>
      <c r="AFX535"/>
      <c r="AFY535"/>
      <c r="AFZ535"/>
      <c r="AGA535"/>
      <c r="AGB535"/>
      <c r="AGC535"/>
      <c r="AGD535"/>
      <c r="AGE535"/>
      <c r="AGF535"/>
      <c r="AGG535"/>
      <c r="AGH535"/>
      <c r="AGI535"/>
      <c r="AGJ535"/>
      <c r="AGK535"/>
      <c r="AGL535"/>
      <c r="AGM535"/>
      <c r="AGN535"/>
      <c r="AGO535"/>
      <c r="AGP535"/>
      <c r="AGQ535"/>
      <c r="AGR535"/>
      <c r="AGS535"/>
      <c r="AGT535"/>
      <c r="AGU535"/>
      <c r="AGV535"/>
      <c r="AGW535"/>
      <c r="AGX535"/>
      <c r="AGY535"/>
      <c r="AGZ535"/>
      <c r="AHA535"/>
      <c r="AHB535"/>
      <c r="AHC535"/>
      <c r="AHD535"/>
      <c r="AHE535"/>
      <c r="AHF535"/>
      <c r="AHG535"/>
      <c r="AHH535"/>
      <c r="AHI535"/>
      <c r="AHJ535"/>
      <c r="AHK535"/>
      <c r="AHL535"/>
      <c r="AHM535"/>
      <c r="AHN535"/>
      <c r="AHO535"/>
      <c r="AHP535"/>
      <c r="AHQ535"/>
      <c r="AHR535"/>
      <c r="AHS535"/>
      <c r="AHT535"/>
      <c r="AHU535"/>
      <c r="AHV535"/>
      <c r="AHW535"/>
      <c r="AHX535"/>
      <c r="AHY535"/>
      <c r="AHZ535"/>
      <c r="AIA535"/>
      <c r="AIB535"/>
      <c r="AIC535"/>
      <c r="AID535"/>
      <c r="AIE535"/>
      <c r="AIF535"/>
      <c r="AIG535"/>
      <c r="AIH535"/>
      <c r="AII535"/>
      <c r="AIJ535"/>
      <c r="AIK535"/>
      <c r="AIL535"/>
      <c r="AIM535"/>
      <c r="AIN535"/>
      <c r="AIO535"/>
      <c r="AIP535"/>
      <c r="AIQ535"/>
      <c r="AIR535"/>
      <c r="AIS535"/>
      <c r="AIT535"/>
      <c r="AIU535"/>
      <c r="AIV535"/>
      <c r="AIW535"/>
      <c r="AIX535"/>
      <c r="AIY535"/>
      <c r="AIZ535"/>
    </row>
    <row r="536" spans="1:936" s="6" customFormat="1" ht="18" customHeight="1" x14ac:dyDescent="0.25">
      <c r="A536" s="34">
        <v>530</v>
      </c>
      <c r="B536" s="16" t="s">
        <v>674</v>
      </c>
      <c r="C536" s="16" t="s">
        <v>872</v>
      </c>
      <c r="D536" s="16" t="s">
        <v>242</v>
      </c>
      <c r="E536" s="16" t="s">
        <v>140</v>
      </c>
      <c r="F536" s="17" t="s">
        <v>881</v>
      </c>
      <c r="G536" s="18">
        <v>70000</v>
      </c>
      <c r="H536" s="18">
        <v>5368.48</v>
      </c>
      <c r="I536" s="19">
        <v>25</v>
      </c>
      <c r="J536" s="45">
        <v>2009</v>
      </c>
      <c r="K536" s="39">
        <f t="shared" si="96"/>
        <v>4970</v>
      </c>
      <c r="L536" s="29">
        <f t="shared" si="97"/>
        <v>770.00000000000011</v>
      </c>
      <c r="M536" s="44">
        <v>2128</v>
      </c>
      <c r="N536" s="19">
        <f t="shared" si="98"/>
        <v>4963</v>
      </c>
      <c r="O536" s="19"/>
      <c r="P536" s="19">
        <f t="shared" si="99"/>
        <v>4137</v>
      </c>
      <c r="Q536" s="19">
        <f t="shared" si="100"/>
        <v>9530.48</v>
      </c>
      <c r="R536" s="19">
        <f t="shared" si="101"/>
        <v>10703</v>
      </c>
      <c r="S536" s="19">
        <f t="shared" si="95"/>
        <v>60469.520000000004</v>
      </c>
      <c r="T536" s="30" t="s">
        <v>41</v>
      </c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  <c r="ADN536"/>
      <c r="ADO536"/>
      <c r="ADP536"/>
      <c r="ADQ536"/>
      <c r="ADR536"/>
      <c r="ADS536"/>
      <c r="ADT536"/>
      <c r="ADU536"/>
      <c r="ADV536"/>
      <c r="ADW536"/>
      <c r="ADX536"/>
      <c r="ADY536"/>
      <c r="ADZ536"/>
      <c r="AEA536"/>
      <c r="AEB536"/>
      <c r="AEC536"/>
      <c r="AED536"/>
      <c r="AEE536"/>
      <c r="AEF536"/>
      <c r="AEG536"/>
      <c r="AEH536"/>
      <c r="AEI536"/>
      <c r="AEJ536"/>
      <c r="AEK536"/>
      <c r="AEL536"/>
      <c r="AEM536"/>
      <c r="AEN536"/>
      <c r="AEO536"/>
      <c r="AEP536"/>
      <c r="AEQ536"/>
      <c r="AER536"/>
      <c r="AES536"/>
      <c r="AET536"/>
      <c r="AEU536"/>
      <c r="AEV536"/>
      <c r="AEW536"/>
      <c r="AEX536"/>
      <c r="AEY536"/>
      <c r="AEZ536"/>
      <c r="AFA536"/>
      <c r="AFB536"/>
      <c r="AFC536"/>
      <c r="AFD536"/>
      <c r="AFE536"/>
      <c r="AFF536"/>
      <c r="AFG536"/>
      <c r="AFH536"/>
      <c r="AFI536"/>
      <c r="AFJ536"/>
      <c r="AFK536"/>
      <c r="AFL536"/>
      <c r="AFM536"/>
      <c r="AFN536"/>
      <c r="AFO536"/>
      <c r="AFP536"/>
      <c r="AFQ536"/>
      <c r="AFR536"/>
      <c r="AFS536"/>
      <c r="AFT536"/>
      <c r="AFU536"/>
      <c r="AFV536"/>
      <c r="AFW536"/>
      <c r="AFX536"/>
      <c r="AFY536"/>
      <c r="AFZ536"/>
      <c r="AGA536"/>
      <c r="AGB536"/>
      <c r="AGC536"/>
      <c r="AGD536"/>
      <c r="AGE536"/>
      <c r="AGF536"/>
      <c r="AGG536"/>
      <c r="AGH536"/>
      <c r="AGI536"/>
      <c r="AGJ536"/>
      <c r="AGK536"/>
      <c r="AGL536"/>
      <c r="AGM536"/>
      <c r="AGN536"/>
      <c r="AGO536"/>
      <c r="AGP536"/>
      <c r="AGQ536"/>
      <c r="AGR536"/>
      <c r="AGS536"/>
      <c r="AGT536"/>
      <c r="AGU536"/>
      <c r="AGV536"/>
      <c r="AGW536"/>
      <c r="AGX536"/>
      <c r="AGY536"/>
      <c r="AGZ536"/>
      <c r="AHA536"/>
      <c r="AHB536"/>
      <c r="AHC536"/>
      <c r="AHD536"/>
      <c r="AHE536"/>
      <c r="AHF536"/>
      <c r="AHG536"/>
      <c r="AHH536"/>
      <c r="AHI536"/>
      <c r="AHJ536"/>
      <c r="AHK536"/>
      <c r="AHL536"/>
      <c r="AHM536"/>
      <c r="AHN536"/>
      <c r="AHO536"/>
      <c r="AHP536"/>
      <c r="AHQ536"/>
      <c r="AHR536"/>
      <c r="AHS536"/>
      <c r="AHT536"/>
      <c r="AHU536"/>
      <c r="AHV536"/>
      <c r="AHW536"/>
      <c r="AHX536"/>
      <c r="AHY536"/>
      <c r="AHZ536"/>
      <c r="AIA536"/>
      <c r="AIB536"/>
      <c r="AIC536"/>
      <c r="AID536"/>
      <c r="AIE536"/>
      <c r="AIF536"/>
      <c r="AIG536"/>
      <c r="AIH536"/>
      <c r="AII536"/>
      <c r="AIJ536"/>
      <c r="AIK536"/>
      <c r="AIL536"/>
      <c r="AIM536"/>
      <c r="AIN536"/>
      <c r="AIO536"/>
      <c r="AIP536"/>
      <c r="AIQ536"/>
      <c r="AIR536"/>
      <c r="AIS536"/>
      <c r="AIT536"/>
      <c r="AIU536"/>
      <c r="AIV536"/>
      <c r="AIW536"/>
      <c r="AIX536"/>
      <c r="AIY536"/>
      <c r="AIZ536"/>
    </row>
    <row r="537" spans="1:936" s="6" customFormat="1" ht="18" customHeight="1" x14ac:dyDescent="0.25">
      <c r="A537" s="34">
        <v>531</v>
      </c>
      <c r="B537" s="16" t="s">
        <v>676</v>
      </c>
      <c r="C537" s="16" t="s">
        <v>873</v>
      </c>
      <c r="D537" s="16" t="s">
        <v>242</v>
      </c>
      <c r="E537" s="16" t="s">
        <v>140</v>
      </c>
      <c r="F537" s="17" t="s">
        <v>881</v>
      </c>
      <c r="G537" s="18">
        <v>70000</v>
      </c>
      <c r="H537" s="18">
        <v>5368.48</v>
      </c>
      <c r="I537" s="19">
        <v>25</v>
      </c>
      <c r="J537" s="45">
        <v>2009</v>
      </c>
      <c r="K537" s="39">
        <f t="shared" si="96"/>
        <v>4970</v>
      </c>
      <c r="L537" s="29">
        <f t="shared" si="97"/>
        <v>770.00000000000011</v>
      </c>
      <c r="M537" s="44">
        <v>2128</v>
      </c>
      <c r="N537" s="19">
        <f t="shared" si="98"/>
        <v>4963</v>
      </c>
      <c r="O537" s="19"/>
      <c r="P537" s="19">
        <f t="shared" si="99"/>
        <v>4137</v>
      </c>
      <c r="Q537" s="19">
        <f t="shared" si="100"/>
        <v>9530.48</v>
      </c>
      <c r="R537" s="19">
        <f t="shared" si="101"/>
        <v>10703</v>
      </c>
      <c r="S537" s="19">
        <f t="shared" si="95"/>
        <v>60469.520000000004</v>
      </c>
      <c r="T537" s="30" t="s">
        <v>41</v>
      </c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  <c r="ADN537"/>
      <c r="ADO537"/>
      <c r="ADP537"/>
      <c r="ADQ537"/>
      <c r="ADR537"/>
      <c r="ADS537"/>
      <c r="ADT537"/>
      <c r="ADU537"/>
      <c r="ADV537"/>
      <c r="ADW537"/>
      <c r="ADX537"/>
      <c r="ADY537"/>
      <c r="ADZ537"/>
      <c r="AEA537"/>
      <c r="AEB537"/>
      <c r="AEC537"/>
      <c r="AED537"/>
      <c r="AEE537"/>
      <c r="AEF537"/>
      <c r="AEG537"/>
      <c r="AEH537"/>
      <c r="AEI537"/>
      <c r="AEJ537"/>
      <c r="AEK537"/>
      <c r="AEL537"/>
      <c r="AEM537"/>
      <c r="AEN537"/>
      <c r="AEO537"/>
      <c r="AEP537"/>
      <c r="AEQ537"/>
      <c r="AER537"/>
      <c r="AES537"/>
      <c r="AET537"/>
      <c r="AEU537"/>
      <c r="AEV537"/>
      <c r="AEW537"/>
      <c r="AEX537"/>
      <c r="AEY537"/>
      <c r="AEZ537"/>
      <c r="AFA537"/>
      <c r="AFB537"/>
      <c r="AFC537"/>
      <c r="AFD537"/>
      <c r="AFE537"/>
      <c r="AFF537"/>
      <c r="AFG537"/>
      <c r="AFH537"/>
      <c r="AFI537"/>
      <c r="AFJ537"/>
      <c r="AFK537"/>
      <c r="AFL537"/>
      <c r="AFM537"/>
      <c r="AFN537"/>
      <c r="AFO537"/>
      <c r="AFP537"/>
      <c r="AFQ537"/>
      <c r="AFR537"/>
      <c r="AFS537"/>
      <c r="AFT537"/>
      <c r="AFU537"/>
      <c r="AFV537"/>
      <c r="AFW537"/>
      <c r="AFX537"/>
      <c r="AFY537"/>
      <c r="AFZ537"/>
      <c r="AGA537"/>
      <c r="AGB537"/>
      <c r="AGC537"/>
      <c r="AGD537"/>
      <c r="AGE537"/>
      <c r="AGF537"/>
      <c r="AGG537"/>
      <c r="AGH537"/>
      <c r="AGI537"/>
      <c r="AGJ537"/>
      <c r="AGK537"/>
      <c r="AGL537"/>
      <c r="AGM537"/>
      <c r="AGN537"/>
      <c r="AGO537"/>
      <c r="AGP537"/>
      <c r="AGQ537"/>
      <c r="AGR537"/>
      <c r="AGS537"/>
      <c r="AGT537"/>
      <c r="AGU537"/>
      <c r="AGV537"/>
      <c r="AGW537"/>
      <c r="AGX537"/>
      <c r="AGY537"/>
      <c r="AGZ537"/>
      <c r="AHA537"/>
      <c r="AHB537"/>
      <c r="AHC537"/>
      <c r="AHD537"/>
      <c r="AHE537"/>
      <c r="AHF537"/>
      <c r="AHG537"/>
      <c r="AHH537"/>
      <c r="AHI537"/>
      <c r="AHJ537"/>
      <c r="AHK537"/>
      <c r="AHL537"/>
      <c r="AHM537"/>
      <c r="AHN537"/>
      <c r="AHO537"/>
      <c r="AHP537"/>
      <c r="AHQ537"/>
      <c r="AHR537"/>
      <c r="AHS537"/>
      <c r="AHT537"/>
      <c r="AHU537"/>
      <c r="AHV537"/>
      <c r="AHW537"/>
      <c r="AHX537"/>
      <c r="AHY537"/>
      <c r="AHZ537"/>
      <c r="AIA537"/>
      <c r="AIB537"/>
      <c r="AIC537"/>
      <c r="AID537"/>
      <c r="AIE537"/>
      <c r="AIF537"/>
      <c r="AIG537"/>
      <c r="AIH537"/>
      <c r="AII537"/>
      <c r="AIJ537"/>
      <c r="AIK537"/>
      <c r="AIL537"/>
      <c r="AIM537"/>
      <c r="AIN537"/>
      <c r="AIO537"/>
      <c r="AIP537"/>
      <c r="AIQ537"/>
      <c r="AIR537"/>
      <c r="AIS537"/>
      <c r="AIT537"/>
      <c r="AIU537"/>
      <c r="AIV537"/>
      <c r="AIW537"/>
      <c r="AIX537"/>
      <c r="AIY537"/>
      <c r="AIZ537"/>
    </row>
    <row r="538" spans="1:936" s="6" customFormat="1" ht="18" customHeight="1" x14ac:dyDescent="0.25">
      <c r="A538" s="34">
        <v>532</v>
      </c>
      <c r="B538" s="16" t="s">
        <v>681</v>
      </c>
      <c r="C538" s="16" t="s">
        <v>872</v>
      </c>
      <c r="D538" s="16" t="s">
        <v>242</v>
      </c>
      <c r="E538" s="16" t="s">
        <v>140</v>
      </c>
      <c r="F538" s="17" t="s">
        <v>881</v>
      </c>
      <c r="G538" s="18">
        <v>70000</v>
      </c>
      <c r="H538" s="18">
        <v>5368.48</v>
      </c>
      <c r="I538" s="19">
        <v>25</v>
      </c>
      <c r="J538" s="45">
        <v>2009</v>
      </c>
      <c r="K538" s="39">
        <f t="shared" si="96"/>
        <v>4970</v>
      </c>
      <c r="L538" s="29">
        <f t="shared" si="97"/>
        <v>770.00000000000011</v>
      </c>
      <c r="M538" s="44">
        <v>2128</v>
      </c>
      <c r="N538" s="19">
        <f t="shared" si="98"/>
        <v>4963</v>
      </c>
      <c r="O538" s="19"/>
      <c r="P538" s="19">
        <f t="shared" si="99"/>
        <v>4137</v>
      </c>
      <c r="Q538" s="19">
        <f t="shared" si="100"/>
        <v>9530.48</v>
      </c>
      <c r="R538" s="19">
        <f t="shared" si="101"/>
        <v>10703</v>
      </c>
      <c r="S538" s="19">
        <f t="shared" si="95"/>
        <v>60469.520000000004</v>
      </c>
      <c r="T538" s="30" t="s">
        <v>41</v>
      </c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  <c r="ADN538"/>
      <c r="ADO538"/>
      <c r="ADP538"/>
      <c r="ADQ538"/>
      <c r="ADR538"/>
      <c r="ADS538"/>
      <c r="ADT538"/>
      <c r="ADU538"/>
      <c r="ADV538"/>
      <c r="ADW538"/>
      <c r="ADX538"/>
      <c r="ADY538"/>
      <c r="ADZ538"/>
      <c r="AEA538"/>
      <c r="AEB538"/>
      <c r="AEC538"/>
      <c r="AED538"/>
      <c r="AEE538"/>
      <c r="AEF538"/>
      <c r="AEG538"/>
      <c r="AEH538"/>
      <c r="AEI538"/>
      <c r="AEJ538"/>
      <c r="AEK538"/>
      <c r="AEL538"/>
      <c r="AEM538"/>
      <c r="AEN538"/>
      <c r="AEO538"/>
      <c r="AEP538"/>
      <c r="AEQ538"/>
      <c r="AER538"/>
      <c r="AES538"/>
      <c r="AET538"/>
      <c r="AEU538"/>
      <c r="AEV538"/>
      <c r="AEW538"/>
      <c r="AEX538"/>
      <c r="AEY538"/>
      <c r="AEZ538"/>
      <c r="AFA538"/>
      <c r="AFB538"/>
      <c r="AFC538"/>
      <c r="AFD538"/>
      <c r="AFE538"/>
      <c r="AFF538"/>
      <c r="AFG538"/>
      <c r="AFH538"/>
      <c r="AFI538"/>
      <c r="AFJ538"/>
      <c r="AFK538"/>
      <c r="AFL538"/>
      <c r="AFM538"/>
      <c r="AFN538"/>
      <c r="AFO538"/>
      <c r="AFP538"/>
      <c r="AFQ538"/>
      <c r="AFR538"/>
      <c r="AFS538"/>
      <c r="AFT538"/>
      <c r="AFU538"/>
      <c r="AFV538"/>
      <c r="AFW538"/>
      <c r="AFX538"/>
      <c r="AFY538"/>
      <c r="AFZ538"/>
      <c r="AGA538"/>
      <c r="AGB538"/>
      <c r="AGC538"/>
      <c r="AGD538"/>
      <c r="AGE538"/>
      <c r="AGF538"/>
      <c r="AGG538"/>
      <c r="AGH538"/>
      <c r="AGI538"/>
      <c r="AGJ538"/>
      <c r="AGK538"/>
      <c r="AGL538"/>
      <c r="AGM538"/>
      <c r="AGN538"/>
      <c r="AGO538"/>
      <c r="AGP538"/>
      <c r="AGQ538"/>
      <c r="AGR538"/>
      <c r="AGS538"/>
      <c r="AGT538"/>
      <c r="AGU538"/>
      <c r="AGV538"/>
      <c r="AGW538"/>
      <c r="AGX538"/>
      <c r="AGY538"/>
      <c r="AGZ538"/>
      <c r="AHA538"/>
      <c r="AHB538"/>
      <c r="AHC538"/>
      <c r="AHD538"/>
      <c r="AHE538"/>
      <c r="AHF538"/>
      <c r="AHG538"/>
      <c r="AHH538"/>
      <c r="AHI538"/>
      <c r="AHJ538"/>
      <c r="AHK538"/>
      <c r="AHL538"/>
      <c r="AHM538"/>
      <c r="AHN538"/>
      <c r="AHO538"/>
      <c r="AHP538"/>
      <c r="AHQ538"/>
      <c r="AHR538"/>
      <c r="AHS538"/>
      <c r="AHT538"/>
      <c r="AHU538"/>
      <c r="AHV538"/>
      <c r="AHW538"/>
      <c r="AHX538"/>
      <c r="AHY538"/>
      <c r="AHZ538"/>
      <c r="AIA538"/>
      <c r="AIB538"/>
      <c r="AIC538"/>
      <c r="AID538"/>
      <c r="AIE538"/>
      <c r="AIF538"/>
      <c r="AIG538"/>
      <c r="AIH538"/>
      <c r="AII538"/>
      <c r="AIJ538"/>
      <c r="AIK538"/>
      <c r="AIL538"/>
      <c r="AIM538"/>
      <c r="AIN538"/>
      <c r="AIO538"/>
      <c r="AIP538"/>
      <c r="AIQ538"/>
      <c r="AIR538"/>
      <c r="AIS538"/>
      <c r="AIT538"/>
      <c r="AIU538"/>
      <c r="AIV538"/>
      <c r="AIW538"/>
      <c r="AIX538"/>
      <c r="AIY538"/>
      <c r="AIZ538"/>
    </row>
    <row r="539" spans="1:936" s="6" customFormat="1" ht="18" customHeight="1" x14ac:dyDescent="0.25">
      <c r="A539" s="34">
        <v>533</v>
      </c>
      <c r="B539" s="16" t="s">
        <v>683</v>
      </c>
      <c r="C539" s="16" t="s">
        <v>872</v>
      </c>
      <c r="D539" s="16" t="s">
        <v>242</v>
      </c>
      <c r="E539" s="16" t="s">
        <v>140</v>
      </c>
      <c r="F539" s="17" t="s">
        <v>881</v>
      </c>
      <c r="G539" s="18">
        <v>70000</v>
      </c>
      <c r="H539" s="18">
        <v>5025.38</v>
      </c>
      <c r="I539" s="19">
        <v>25</v>
      </c>
      <c r="J539" s="45">
        <v>2009</v>
      </c>
      <c r="K539" s="39">
        <f t="shared" si="96"/>
        <v>4970</v>
      </c>
      <c r="L539" s="29">
        <f t="shared" si="97"/>
        <v>770.00000000000011</v>
      </c>
      <c r="M539" s="44">
        <v>2128</v>
      </c>
      <c r="N539" s="19">
        <f t="shared" si="98"/>
        <v>4963</v>
      </c>
      <c r="O539" s="19"/>
      <c r="P539" s="19">
        <f t="shared" si="99"/>
        <v>4137</v>
      </c>
      <c r="Q539" s="19">
        <f t="shared" si="100"/>
        <v>9187.380000000001</v>
      </c>
      <c r="R539" s="19">
        <f t="shared" si="101"/>
        <v>10703</v>
      </c>
      <c r="S539" s="19">
        <f t="shared" si="95"/>
        <v>60812.619999999995</v>
      </c>
      <c r="T539" s="30" t="s">
        <v>41</v>
      </c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  <c r="ABZ539"/>
      <c r="ACA539"/>
      <c r="ACB539"/>
      <c r="ACC539"/>
      <c r="ACD539"/>
      <c r="ACE539"/>
      <c r="ACF539"/>
      <c r="ACG539"/>
      <c r="ACH539"/>
      <c r="ACI539"/>
      <c r="ACJ539"/>
      <c r="ACK539"/>
      <c r="ACL539"/>
      <c r="ACM539"/>
      <c r="ACN539"/>
      <c r="ACO539"/>
      <c r="ACP539"/>
      <c r="ACQ539"/>
      <c r="ACR539"/>
      <c r="ACS539"/>
      <c r="ACT539"/>
      <c r="ACU539"/>
      <c r="ACV539"/>
      <c r="ACW539"/>
      <c r="ACX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  <c r="ADN539"/>
      <c r="ADO539"/>
      <c r="ADP539"/>
      <c r="ADQ539"/>
      <c r="ADR539"/>
      <c r="ADS539"/>
      <c r="ADT539"/>
      <c r="ADU539"/>
      <c r="ADV539"/>
      <c r="ADW539"/>
      <c r="ADX539"/>
      <c r="ADY539"/>
      <c r="ADZ539"/>
      <c r="AEA539"/>
      <c r="AEB539"/>
      <c r="AEC539"/>
      <c r="AED539"/>
      <c r="AEE539"/>
      <c r="AEF539"/>
      <c r="AEG539"/>
      <c r="AEH539"/>
      <c r="AEI539"/>
      <c r="AEJ539"/>
      <c r="AEK539"/>
      <c r="AEL539"/>
      <c r="AEM539"/>
      <c r="AEN539"/>
      <c r="AEO539"/>
      <c r="AEP539"/>
      <c r="AEQ539"/>
      <c r="AER539"/>
      <c r="AES539"/>
      <c r="AET539"/>
      <c r="AEU539"/>
      <c r="AEV539"/>
      <c r="AEW539"/>
      <c r="AEX539"/>
      <c r="AEY539"/>
      <c r="AEZ539"/>
      <c r="AFA539"/>
      <c r="AFB539"/>
      <c r="AFC539"/>
      <c r="AFD539"/>
      <c r="AFE539"/>
      <c r="AFF539"/>
      <c r="AFG539"/>
      <c r="AFH539"/>
      <c r="AFI539"/>
      <c r="AFJ539"/>
      <c r="AFK539"/>
      <c r="AFL539"/>
      <c r="AFM539"/>
      <c r="AFN539"/>
      <c r="AFO539"/>
      <c r="AFP539"/>
      <c r="AFQ539"/>
      <c r="AFR539"/>
      <c r="AFS539"/>
      <c r="AFT539"/>
      <c r="AFU539"/>
      <c r="AFV539"/>
      <c r="AFW539"/>
      <c r="AFX539"/>
      <c r="AFY539"/>
      <c r="AFZ539"/>
      <c r="AGA539"/>
      <c r="AGB539"/>
      <c r="AGC539"/>
      <c r="AGD539"/>
      <c r="AGE539"/>
      <c r="AGF539"/>
      <c r="AGG539"/>
      <c r="AGH539"/>
      <c r="AGI539"/>
      <c r="AGJ539"/>
      <c r="AGK539"/>
      <c r="AGL539"/>
      <c r="AGM539"/>
      <c r="AGN539"/>
      <c r="AGO539"/>
      <c r="AGP539"/>
      <c r="AGQ539"/>
      <c r="AGR539"/>
      <c r="AGS539"/>
      <c r="AGT539"/>
      <c r="AGU539"/>
      <c r="AGV539"/>
      <c r="AGW539"/>
      <c r="AGX539"/>
      <c r="AGY539"/>
      <c r="AGZ539"/>
      <c r="AHA539"/>
      <c r="AHB539"/>
      <c r="AHC539"/>
      <c r="AHD539"/>
      <c r="AHE539"/>
      <c r="AHF539"/>
      <c r="AHG539"/>
      <c r="AHH539"/>
      <c r="AHI539"/>
      <c r="AHJ539"/>
      <c r="AHK539"/>
      <c r="AHL539"/>
      <c r="AHM539"/>
      <c r="AHN539"/>
      <c r="AHO539"/>
      <c r="AHP539"/>
      <c r="AHQ539"/>
      <c r="AHR539"/>
      <c r="AHS539"/>
      <c r="AHT539"/>
      <c r="AHU539"/>
      <c r="AHV539"/>
      <c r="AHW539"/>
      <c r="AHX539"/>
      <c r="AHY539"/>
      <c r="AHZ539"/>
      <c r="AIA539"/>
      <c r="AIB539"/>
      <c r="AIC539"/>
      <c r="AID539"/>
      <c r="AIE539"/>
      <c r="AIF539"/>
      <c r="AIG539"/>
      <c r="AIH539"/>
      <c r="AII539"/>
      <c r="AIJ539"/>
      <c r="AIK539"/>
      <c r="AIL539"/>
      <c r="AIM539"/>
      <c r="AIN539"/>
      <c r="AIO539"/>
      <c r="AIP539"/>
      <c r="AIQ539"/>
      <c r="AIR539"/>
      <c r="AIS539"/>
      <c r="AIT539"/>
      <c r="AIU539"/>
      <c r="AIV539"/>
      <c r="AIW539"/>
      <c r="AIX539"/>
      <c r="AIY539"/>
      <c r="AIZ539"/>
    </row>
    <row r="540" spans="1:936" s="6" customFormat="1" ht="18" customHeight="1" x14ac:dyDescent="0.25">
      <c r="A540" s="34">
        <v>534</v>
      </c>
      <c r="B540" s="16" t="s">
        <v>607</v>
      </c>
      <c r="C540" s="16" t="s">
        <v>872</v>
      </c>
      <c r="D540" s="16" t="s">
        <v>242</v>
      </c>
      <c r="E540" s="16" t="s">
        <v>140</v>
      </c>
      <c r="F540" s="17" t="s">
        <v>881</v>
      </c>
      <c r="G540" s="26">
        <v>70000</v>
      </c>
      <c r="H540" s="26">
        <v>5025.38</v>
      </c>
      <c r="I540" s="19">
        <v>25</v>
      </c>
      <c r="J540" s="46">
        <v>2009</v>
      </c>
      <c r="K540" s="42">
        <f t="shared" si="96"/>
        <v>4970</v>
      </c>
      <c r="L540" s="29">
        <f t="shared" si="97"/>
        <v>770.00000000000011</v>
      </c>
      <c r="M540" s="52">
        <v>2128</v>
      </c>
      <c r="N540" s="28">
        <f t="shared" si="98"/>
        <v>4963</v>
      </c>
      <c r="O540" s="28"/>
      <c r="P540" s="28">
        <f t="shared" si="99"/>
        <v>4137</v>
      </c>
      <c r="Q540" s="19">
        <f t="shared" si="100"/>
        <v>9187.380000000001</v>
      </c>
      <c r="R540" s="28">
        <f t="shared" si="101"/>
        <v>10703</v>
      </c>
      <c r="S540" s="28">
        <f t="shared" si="95"/>
        <v>60812.619999999995</v>
      </c>
      <c r="T540" s="30" t="s">
        <v>41</v>
      </c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  <c r="ADN540"/>
      <c r="ADO540"/>
      <c r="ADP540"/>
      <c r="ADQ540"/>
      <c r="ADR540"/>
      <c r="ADS540"/>
      <c r="ADT540"/>
      <c r="ADU540"/>
      <c r="ADV540"/>
      <c r="ADW540"/>
      <c r="ADX540"/>
      <c r="ADY540"/>
      <c r="ADZ540"/>
      <c r="AEA540"/>
      <c r="AEB540"/>
      <c r="AEC540"/>
      <c r="AED540"/>
      <c r="AEE540"/>
      <c r="AEF540"/>
      <c r="AEG540"/>
      <c r="AEH540"/>
      <c r="AEI540"/>
      <c r="AEJ540"/>
      <c r="AEK540"/>
      <c r="AEL540"/>
      <c r="AEM540"/>
      <c r="AEN540"/>
      <c r="AEO540"/>
      <c r="AEP540"/>
      <c r="AEQ540"/>
      <c r="AER540"/>
      <c r="AES540"/>
      <c r="AET540"/>
      <c r="AEU540"/>
      <c r="AEV540"/>
      <c r="AEW540"/>
      <c r="AEX540"/>
      <c r="AEY540"/>
      <c r="AEZ540"/>
      <c r="AFA540"/>
      <c r="AFB540"/>
      <c r="AFC540"/>
      <c r="AFD540"/>
      <c r="AFE540"/>
      <c r="AFF540"/>
      <c r="AFG540"/>
      <c r="AFH540"/>
      <c r="AFI540"/>
      <c r="AFJ540"/>
      <c r="AFK540"/>
      <c r="AFL540"/>
      <c r="AFM540"/>
      <c r="AFN540"/>
      <c r="AFO540"/>
      <c r="AFP540"/>
      <c r="AFQ540"/>
      <c r="AFR540"/>
      <c r="AFS540"/>
      <c r="AFT540"/>
      <c r="AFU540"/>
      <c r="AFV540"/>
      <c r="AFW540"/>
      <c r="AFX540"/>
      <c r="AFY540"/>
      <c r="AFZ540"/>
      <c r="AGA540"/>
      <c r="AGB540"/>
      <c r="AGC540"/>
      <c r="AGD540"/>
      <c r="AGE540"/>
      <c r="AGF540"/>
      <c r="AGG540"/>
      <c r="AGH540"/>
      <c r="AGI540"/>
      <c r="AGJ540"/>
      <c r="AGK540"/>
      <c r="AGL540"/>
      <c r="AGM540"/>
      <c r="AGN540"/>
      <c r="AGO540"/>
      <c r="AGP540"/>
      <c r="AGQ540"/>
      <c r="AGR540"/>
      <c r="AGS540"/>
      <c r="AGT540"/>
      <c r="AGU540"/>
      <c r="AGV540"/>
      <c r="AGW540"/>
      <c r="AGX540"/>
      <c r="AGY540"/>
      <c r="AGZ540"/>
      <c r="AHA540"/>
      <c r="AHB540"/>
      <c r="AHC540"/>
      <c r="AHD540"/>
      <c r="AHE540"/>
      <c r="AHF540"/>
      <c r="AHG540"/>
      <c r="AHH540"/>
      <c r="AHI540"/>
      <c r="AHJ540"/>
      <c r="AHK540"/>
      <c r="AHL540"/>
      <c r="AHM540"/>
      <c r="AHN540"/>
      <c r="AHO540"/>
      <c r="AHP540"/>
      <c r="AHQ540"/>
      <c r="AHR540"/>
      <c r="AHS540"/>
      <c r="AHT540"/>
      <c r="AHU540"/>
      <c r="AHV540"/>
      <c r="AHW540"/>
      <c r="AHX540"/>
      <c r="AHY540"/>
      <c r="AHZ540"/>
      <c r="AIA540"/>
      <c r="AIB540"/>
      <c r="AIC540"/>
      <c r="AID540"/>
      <c r="AIE540"/>
      <c r="AIF540"/>
      <c r="AIG540"/>
      <c r="AIH540"/>
      <c r="AII540"/>
      <c r="AIJ540"/>
      <c r="AIK540"/>
      <c r="AIL540"/>
      <c r="AIM540"/>
      <c r="AIN540"/>
      <c r="AIO540"/>
      <c r="AIP540"/>
      <c r="AIQ540"/>
      <c r="AIR540"/>
      <c r="AIS540"/>
      <c r="AIT540"/>
      <c r="AIU540"/>
      <c r="AIV540"/>
      <c r="AIW540"/>
      <c r="AIX540"/>
      <c r="AIY540"/>
      <c r="AIZ540"/>
    </row>
    <row r="541" spans="1:936" s="6" customFormat="1" ht="18" customHeight="1" x14ac:dyDescent="0.25">
      <c r="A541" s="34">
        <v>535</v>
      </c>
      <c r="B541" s="16" t="s">
        <v>775</v>
      </c>
      <c r="C541" s="16" t="s">
        <v>873</v>
      </c>
      <c r="D541" s="16" t="s">
        <v>242</v>
      </c>
      <c r="E541" s="16" t="s">
        <v>90</v>
      </c>
      <c r="F541" s="17" t="s">
        <v>880</v>
      </c>
      <c r="G541" s="18">
        <v>50000</v>
      </c>
      <c r="H541" s="18">
        <v>1854</v>
      </c>
      <c r="I541" s="19">
        <v>25</v>
      </c>
      <c r="J541" s="45">
        <v>1435</v>
      </c>
      <c r="K541" s="39">
        <f t="shared" si="96"/>
        <v>3549.9999999999995</v>
      </c>
      <c r="L541" s="29">
        <f t="shared" si="97"/>
        <v>550</v>
      </c>
      <c r="M541" s="44">
        <v>1520</v>
      </c>
      <c r="N541" s="19">
        <f t="shared" si="98"/>
        <v>3545.0000000000005</v>
      </c>
      <c r="O541" s="19"/>
      <c r="P541" s="19">
        <f t="shared" si="99"/>
        <v>2955</v>
      </c>
      <c r="Q541" s="19">
        <f t="shared" si="100"/>
        <v>4834</v>
      </c>
      <c r="R541" s="19">
        <f t="shared" si="101"/>
        <v>7645</v>
      </c>
      <c r="S541" s="19">
        <f t="shared" si="95"/>
        <v>45166</v>
      </c>
      <c r="T541" s="30" t="s">
        <v>41</v>
      </c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  <c r="ADN541"/>
      <c r="ADO541"/>
      <c r="ADP541"/>
      <c r="ADQ541"/>
      <c r="ADR541"/>
      <c r="ADS541"/>
      <c r="ADT541"/>
      <c r="ADU541"/>
      <c r="ADV541"/>
      <c r="ADW541"/>
      <c r="ADX541"/>
      <c r="ADY541"/>
      <c r="ADZ541"/>
      <c r="AEA541"/>
      <c r="AEB541"/>
      <c r="AEC541"/>
      <c r="AED541"/>
      <c r="AEE541"/>
      <c r="AEF541"/>
      <c r="AEG541"/>
      <c r="AEH541"/>
      <c r="AEI541"/>
      <c r="AEJ541"/>
      <c r="AEK541"/>
      <c r="AEL541"/>
      <c r="AEM541"/>
      <c r="AEN541"/>
      <c r="AEO541"/>
      <c r="AEP541"/>
      <c r="AEQ541"/>
      <c r="AER541"/>
      <c r="AES541"/>
      <c r="AET541"/>
      <c r="AEU541"/>
      <c r="AEV541"/>
      <c r="AEW541"/>
      <c r="AEX541"/>
      <c r="AEY541"/>
      <c r="AEZ541"/>
      <c r="AFA541"/>
      <c r="AFB541"/>
      <c r="AFC541"/>
      <c r="AFD541"/>
      <c r="AFE541"/>
      <c r="AFF541"/>
      <c r="AFG541"/>
      <c r="AFH541"/>
      <c r="AFI541"/>
      <c r="AFJ541"/>
      <c r="AFK541"/>
      <c r="AFL541"/>
      <c r="AFM541"/>
      <c r="AFN541"/>
      <c r="AFO541"/>
      <c r="AFP541"/>
      <c r="AFQ541"/>
      <c r="AFR541"/>
      <c r="AFS541"/>
      <c r="AFT541"/>
      <c r="AFU541"/>
      <c r="AFV541"/>
      <c r="AFW541"/>
      <c r="AFX541"/>
      <c r="AFY541"/>
      <c r="AFZ541"/>
      <c r="AGA541"/>
      <c r="AGB541"/>
      <c r="AGC541"/>
      <c r="AGD541"/>
      <c r="AGE541"/>
      <c r="AGF541"/>
      <c r="AGG541"/>
      <c r="AGH541"/>
      <c r="AGI541"/>
      <c r="AGJ541"/>
      <c r="AGK541"/>
      <c r="AGL541"/>
      <c r="AGM541"/>
      <c r="AGN541"/>
      <c r="AGO541"/>
      <c r="AGP541"/>
      <c r="AGQ541"/>
      <c r="AGR541"/>
      <c r="AGS541"/>
      <c r="AGT541"/>
      <c r="AGU541"/>
      <c r="AGV541"/>
      <c r="AGW541"/>
      <c r="AGX541"/>
      <c r="AGY541"/>
      <c r="AGZ541"/>
      <c r="AHA541"/>
      <c r="AHB541"/>
      <c r="AHC541"/>
      <c r="AHD541"/>
      <c r="AHE541"/>
      <c r="AHF541"/>
      <c r="AHG541"/>
      <c r="AHH541"/>
      <c r="AHI541"/>
      <c r="AHJ541"/>
      <c r="AHK541"/>
      <c r="AHL541"/>
      <c r="AHM541"/>
      <c r="AHN541"/>
      <c r="AHO541"/>
      <c r="AHP541"/>
      <c r="AHQ541"/>
      <c r="AHR541"/>
      <c r="AHS541"/>
      <c r="AHT541"/>
      <c r="AHU541"/>
      <c r="AHV541"/>
      <c r="AHW541"/>
      <c r="AHX541"/>
      <c r="AHY541"/>
      <c r="AHZ541"/>
      <c r="AIA541"/>
      <c r="AIB541"/>
      <c r="AIC541"/>
      <c r="AID541"/>
      <c r="AIE541"/>
      <c r="AIF541"/>
      <c r="AIG541"/>
      <c r="AIH541"/>
      <c r="AII541"/>
      <c r="AIJ541"/>
      <c r="AIK541"/>
      <c r="AIL541"/>
      <c r="AIM541"/>
      <c r="AIN541"/>
      <c r="AIO541"/>
      <c r="AIP541"/>
      <c r="AIQ541"/>
      <c r="AIR541"/>
      <c r="AIS541"/>
      <c r="AIT541"/>
      <c r="AIU541"/>
      <c r="AIV541"/>
      <c r="AIW541"/>
      <c r="AIX541"/>
      <c r="AIY541"/>
      <c r="AIZ541"/>
    </row>
    <row r="542" spans="1:936" s="6" customFormat="1" ht="18" customHeight="1" x14ac:dyDescent="0.25">
      <c r="A542" s="34">
        <v>536</v>
      </c>
      <c r="B542" s="16" t="s">
        <v>664</v>
      </c>
      <c r="C542" s="16" t="s">
        <v>873</v>
      </c>
      <c r="D542" s="16" t="s">
        <v>242</v>
      </c>
      <c r="E542" s="16" t="s">
        <v>160</v>
      </c>
      <c r="F542" s="17" t="s">
        <v>881</v>
      </c>
      <c r="G542" s="18">
        <v>45000</v>
      </c>
      <c r="H542" s="16">
        <v>891.01</v>
      </c>
      <c r="I542" s="19">
        <v>25</v>
      </c>
      <c r="J542" s="45">
        <v>1291.5</v>
      </c>
      <c r="K542" s="39">
        <f t="shared" si="96"/>
        <v>3194.9999999999995</v>
      </c>
      <c r="L542" s="29">
        <f t="shared" si="97"/>
        <v>495.00000000000006</v>
      </c>
      <c r="M542" s="44">
        <v>1368</v>
      </c>
      <c r="N542" s="19">
        <f t="shared" si="98"/>
        <v>3190.5</v>
      </c>
      <c r="O542" s="19"/>
      <c r="P542" s="19">
        <f t="shared" si="99"/>
        <v>2659.5</v>
      </c>
      <c r="Q542" s="19">
        <f t="shared" si="100"/>
        <v>3575.51</v>
      </c>
      <c r="R542" s="19">
        <f t="shared" si="101"/>
        <v>6880.5</v>
      </c>
      <c r="S542" s="19">
        <f t="shared" si="95"/>
        <v>41424.49</v>
      </c>
      <c r="T542" s="30" t="s">
        <v>41</v>
      </c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  <c r="ADN542"/>
      <c r="ADO542"/>
      <c r="ADP542"/>
      <c r="ADQ542"/>
      <c r="ADR542"/>
      <c r="ADS542"/>
      <c r="ADT542"/>
      <c r="ADU542"/>
      <c r="ADV542"/>
      <c r="ADW542"/>
      <c r="ADX542"/>
      <c r="ADY542"/>
      <c r="ADZ542"/>
      <c r="AEA542"/>
      <c r="AEB542"/>
      <c r="AEC542"/>
      <c r="AED542"/>
      <c r="AEE542"/>
      <c r="AEF542"/>
      <c r="AEG542"/>
      <c r="AEH542"/>
      <c r="AEI542"/>
      <c r="AEJ542"/>
      <c r="AEK542"/>
      <c r="AEL542"/>
      <c r="AEM542"/>
      <c r="AEN542"/>
      <c r="AEO542"/>
      <c r="AEP542"/>
      <c r="AEQ542"/>
      <c r="AER542"/>
      <c r="AES542"/>
      <c r="AET542"/>
      <c r="AEU542"/>
      <c r="AEV542"/>
      <c r="AEW542"/>
      <c r="AEX542"/>
      <c r="AEY542"/>
      <c r="AEZ542"/>
      <c r="AFA542"/>
      <c r="AFB542"/>
      <c r="AFC542"/>
      <c r="AFD542"/>
      <c r="AFE542"/>
      <c r="AFF542"/>
      <c r="AFG542"/>
      <c r="AFH542"/>
      <c r="AFI542"/>
      <c r="AFJ542"/>
      <c r="AFK542"/>
      <c r="AFL542"/>
      <c r="AFM542"/>
      <c r="AFN542"/>
      <c r="AFO542"/>
      <c r="AFP542"/>
      <c r="AFQ542"/>
      <c r="AFR542"/>
      <c r="AFS542"/>
      <c r="AFT542"/>
      <c r="AFU542"/>
      <c r="AFV542"/>
      <c r="AFW542"/>
      <c r="AFX542"/>
      <c r="AFY542"/>
      <c r="AFZ542"/>
      <c r="AGA542"/>
      <c r="AGB542"/>
      <c r="AGC542"/>
      <c r="AGD542"/>
      <c r="AGE542"/>
      <c r="AGF542"/>
      <c r="AGG542"/>
      <c r="AGH542"/>
      <c r="AGI542"/>
      <c r="AGJ542"/>
      <c r="AGK542"/>
      <c r="AGL542"/>
      <c r="AGM542"/>
      <c r="AGN542"/>
      <c r="AGO542"/>
      <c r="AGP542"/>
      <c r="AGQ542"/>
      <c r="AGR542"/>
      <c r="AGS542"/>
      <c r="AGT542"/>
      <c r="AGU542"/>
      <c r="AGV542"/>
      <c r="AGW542"/>
      <c r="AGX542"/>
      <c r="AGY542"/>
      <c r="AGZ542"/>
      <c r="AHA542"/>
      <c r="AHB542"/>
      <c r="AHC542"/>
      <c r="AHD542"/>
      <c r="AHE542"/>
      <c r="AHF542"/>
      <c r="AHG542"/>
      <c r="AHH542"/>
      <c r="AHI542"/>
      <c r="AHJ542"/>
      <c r="AHK542"/>
      <c r="AHL542"/>
      <c r="AHM542"/>
      <c r="AHN542"/>
      <c r="AHO542"/>
      <c r="AHP542"/>
      <c r="AHQ542"/>
      <c r="AHR542"/>
      <c r="AHS542"/>
      <c r="AHT542"/>
      <c r="AHU542"/>
      <c r="AHV542"/>
      <c r="AHW542"/>
      <c r="AHX542"/>
      <c r="AHY542"/>
      <c r="AHZ542"/>
      <c r="AIA542"/>
      <c r="AIB542"/>
      <c r="AIC542"/>
      <c r="AID542"/>
      <c r="AIE542"/>
      <c r="AIF542"/>
      <c r="AIG542"/>
      <c r="AIH542"/>
      <c r="AII542"/>
      <c r="AIJ542"/>
      <c r="AIK542"/>
      <c r="AIL542"/>
      <c r="AIM542"/>
      <c r="AIN542"/>
      <c r="AIO542"/>
      <c r="AIP542"/>
      <c r="AIQ542"/>
      <c r="AIR542"/>
      <c r="AIS542"/>
      <c r="AIT542"/>
      <c r="AIU542"/>
      <c r="AIV542"/>
      <c r="AIW542"/>
      <c r="AIX542"/>
      <c r="AIY542"/>
      <c r="AIZ542"/>
    </row>
    <row r="543" spans="1:936" s="6" customFormat="1" ht="18" customHeight="1" x14ac:dyDescent="0.25">
      <c r="A543" s="34">
        <v>537</v>
      </c>
      <c r="B543" s="16" t="s">
        <v>665</v>
      </c>
      <c r="C543" s="16" t="s">
        <v>873</v>
      </c>
      <c r="D543" s="16" t="s">
        <v>242</v>
      </c>
      <c r="E543" s="16" t="s">
        <v>160</v>
      </c>
      <c r="F543" s="17" t="s">
        <v>881</v>
      </c>
      <c r="G543" s="18">
        <v>45000</v>
      </c>
      <c r="H543" s="38">
        <v>1148.33</v>
      </c>
      <c r="I543" s="19">
        <v>25</v>
      </c>
      <c r="J543" s="45">
        <v>1291.5</v>
      </c>
      <c r="K543" s="39">
        <f t="shared" si="96"/>
        <v>3194.9999999999995</v>
      </c>
      <c r="L543" s="29">
        <f t="shared" si="97"/>
        <v>495.00000000000006</v>
      </c>
      <c r="M543" s="44">
        <v>1368</v>
      </c>
      <c r="N543" s="19">
        <f t="shared" si="98"/>
        <v>3190.5</v>
      </c>
      <c r="O543" s="19"/>
      <c r="P543" s="19">
        <f t="shared" si="99"/>
        <v>2659.5</v>
      </c>
      <c r="Q543" s="19">
        <f t="shared" si="100"/>
        <v>3832.83</v>
      </c>
      <c r="R543" s="19">
        <f t="shared" si="101"/>
        <v>6880.5</v>
      </c>
      <c r="S543" s="19">
        <f t="shared" si="95"/>
        <v>41167.17</v>
      </c>
      <c r="T543" s="30" t="s">
        <v>41</v>
      </c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  <c r="ADN543"/>
      <c r="ADO543"/>
      <c r="ADP543"/>
      <c r="ADQ543"/>
      <c r="ADR543"/>
      <c r="ADS543"/>
      <c r="ADT543"/>
      <c r="ADU543"/>
      <c r="ADV543"/>
      <c r="ADW543"/>
      <c r="ADX543"/>
      <c r="ADY543"/>
      <c r="ADZ543"/>
      <c r="AEA543"/>
      <c r="AEB543"/>
      <c r="AEC543"/>
      <c r="AED543"/>
      <c r="AEE543"/>
      <c r="AEF543"/>
      <c r="AEG543"/>
      <c r="AEH543"/>
      <c r="AEI543"/>
      <c r="AEJ543"/>
      <c r="AEK543"/>
      <c r="AEL543"/>
      <c r="AEM543"/>
      <c r="AEN543"/>
      <c r="AEO543"/>
      <c r="AEP543"/>
      <c r="AEQ543"/>
      <c r="AER543"/>
      <c r="AES543"/>
      <c r="AET543"/>
      <c r="AEU543"/>
      <c r="AEV543"/>
      <c r="AEW543"/>
      <c r="AEX543"/>
      <c r="AEY543"/>
      <c r="AEZ543"/>
      <c r="AFA543"/>
      <c r="AFB543"/>
      <c r="AFC543"/>
      <c r="AFD543"/>
      <c r="AFE543"/>
      <c r="AFF543"/>
      <c r="AFG543"/>
      <c r="AFH543"/>
      <c r="AFI543"/>
      <c r="AFJ543"/>
      <c r="AFK543"/>
      <c r="AFL543"/>
      <c r="AFM543"/>
      <c r="AFN543"/>
      <c r="AFO543"/>
      <c r="AFP543"/>
      <c r="AFQ543"/>
      <c r="AFR543"/>
      <c r="AFS543"/>
      <c r="AFT543"/>
      <c r="AFU543"/>
      <c r="AFV543"/>
      <c r="AFW543"/>
      <c r="AFX543"/>
      <c r="AFY543"/>
      <c r="AFZ543"/>
      <c r="AGA543"/>
      <c r="AGB543"/>
      <c r="AGC543"/>
      <c r="AGD543"/>
      <c r="AGE543"/>
      <c r="AGF543"/>
      <c r="AGG543"/>
      <c r="AGH543"/>
      <c r="AGI543"/>
      <c r="AGJ543"/>
      <c r="AGK543"/>
      <c r="AGL543"/>
      <c r="AGM543"/>
      <c r="AGN543"/>
      <c r="AGO543"/>
      <c r="AGP543"/>
      <c r="AGQ543"/>
      <c r="AGR543"/>
      <c r="AGS543"/>
      <c r="AGT543"/>
      <c r="AGU543"/>
      <c r="AGV543"/>
      <c r="AGW543"/>
      <c r="AGX543"/>
      <c r="AGY543"/>
      <c r="AGZ543"/>
      <c r="AHA543"/>
      <c r="AHB543"/>
      <c r="AHC543"/>
      <c r="AHD543"/>
      <c r="AHE543"/>
      <c r="AHF543"/>
      <c r="AHG543"/>
      <c r="AHH543"/>
      <c r="AHI543"/>
      <c r="AHJ543"/>
      <c r="AHK543"/>
      <c r="AHL543"/>
      <c r="AHM543"/>
      <c r="AHN543"/>
      <c r="AHO543"/>
      <c r="AHP543"/>
      <c r="AHQ543"/>
      <c r="AHR543"/>
      <c r="AHS543"/>
      <c r="AHT543"/>
      <c r="AHU543"/>
      <c r="AHV543"/>
      <c r="AHW543"/>
      <c r="AHX543"/>
      <c r="AHY543"/>
      <c r="AHZ543"/>
      <c r="AIA543"/>
      <c r="AIB543"/>
      <c r="AIC543"/>
      <c r="AID543"/>
      <c r="AIE543"/>
      <c r="AIF543"/>
      <c r="AIG543"/>
      <c r="AIH543"/>
      <c r="AII543"/>
      <c r="AIJ543"/>
      <c r="AIK543"/>
      <c r="AIL543"/>
      <c r="AIM543"/>
      <c r="AIN543"/>
      <c r="AIO543"/>
      <c r="AIP543"/>
      <c r="AIQ543"/>
      <c r="AIR543"/>
      <c r="AIS543"/>
      <c r="AIT543"/>
      <c r="AIU543"/>
      <c r="AIV543"/>
      <c r="AIW543"/>
      <c r="AIX543"/>
      <c r="AIY543"/>
      <c r="AIZ543"/>
    </row>
    <row r="544" spans="1:936" s="6" customFormat="1" ht="18" customHeight="1" x14ac:dyDescent="0.25">
      <c r="A544" s="34">
        <v>538</v>
      </c>
      <c r="B544" s="16" t="s">
        <v>666</v>
      </c>
      <c r="C544" s="16" t="s">
        <v>873</v>
      </c>
      <c r="D544" s="16" t="s">
        <v>242</v>
      </c>
      <c r="E544" s="16" t="s">
        <v>160</v>
      </c>
      <c r="F544" s="17" t="s">
        <v>881</v>
      </c>
      <c r="G544" s="18">
        <v>45000</v>
      </c>
      <c r="H544" s="38">
        <v>1148.33</v>
      </c>
      <c r="I544" s="19">
        <v>25</v>
      </c>
      <c r="J544" s="45">
        <v>1291.5</v>
      </c>
      <c r="K544" s="39">
        <f t="shared" si="96"/>
        <v>3194.9999999999995</v>
      </c>
      <c r="L544" s="29">
        <f t="shared" si="97"/>
        <v>495.00000000000006</v>
      </c>
      <c r="M544" s="44">
        <v>1368</v>
      </c>
      <c r="N544" s="19">
        <f t="shared" si="98"/>
        <v>3190.5</v>
      </c>
      <c r="O544" s="19"/>
      <c r="P544" s="19">
        <f t="shared" si="99"/>
        <v>2659.5</v>
      </c>
      <c r="Q544" s="19">
        <f t="shared" si="100"/>
        <v>3832.83</v>
      </c>
      <c r="R544" s="19">
        <f t="shared" si="101"/>
        <v>6880.5</v>
      </c>
      <c r="S544" s="19">
        <f t="shared" si="95"/>
        <v>41167.17</v>
      </c>
      <c r="T544" s="30" t="s">
        <v>41</v>
      </c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  <c r="ADN544"/>
      <c r="ADO544"/>
      <c r="ADP544"/>
      <c r="ADQ544"/>
      <c r="ADR544"/>
      <c r="ADS544"/>
      <c r="ADT544"/>
      <c r="ADU544"/>
      <c r="ADV544"/>
      <c r="ADW544"/>
      <c r="ADX544"/>
      <c r="ADY544"/>
      <c r="ADZ544"/>
      <c r="AEA544"/>
      <c r="AEB544"/>
      <c r="AEC544"/>
      <c r="AED544"/>
      <c r="AEE544"/>
      <c r="AEF544"/>
      <c r="AEG544"/>
      <c r="AEH544"/>
      <c r="AEI544"/>
      <c r="AEJ544"/>
      <c r="AEK544"/>
      <c r="AEL544"/>
      <c r="AEM544"/>
      <c r="AEN544"/>
      <c r="AEO544"/>
      <c r="AEP544"/>
      <c r="AEQ544"/>
      <c r="AER544"/>
      <c r="AES544"/>
      <c r="AET544"/>
      <c r="AEU544"/>
      <c r="AEV544"/>
      <c r="AEW544"/>
      <c r="AEX544"/>
      <c r="AEY544"/>
      <c r="AEZ544"/>
      <c r="AFA544"/>
      <c r="AFB544"/>
      <c r="AFC544"/>
      <c r="AFD544"/>
      <c r="AFE544"/>
      <c r="AFF544"/>
      <c r="AFG544"/>
      <c r="AFH544"/>
      <c r="AFI544"/>
      <c r="AFJ544"/>
      <c r="AFK544"/>
      <c r="AFL544"/>
      <c r="AFM544"/>
      <c r="AFN544"/>
      <c r="AFO544"/>
      <c r="AFP544"/>
      <c r="AFQ544"/>
      <c r="AFR544"/>
      <c r="AFS544"/>
      <c r="AFT544"/>
      <c r="AFU544"/>
      <c r="AFV544"/>
      <c r="AFW544"/>
      <c r="AFX544"/>
      <c r="AFY544"/>
      <c r="AFZ544"/>
      <c r="AGA544"/>
      <c r="AGB544"/>
      <c r="AGC544"/>
      <c r="AGD544"/>
      <c r="AGE544"/>
      <c r="AGF544"/>
      <c r="AGG544"/>
      <c r="AGH544"/>
      <c r="AGI544"/>
      <c r="AGJ544"/>
      <c r="AGK544"/>
      <c r="AGL544"/>
      <c r="AGM544"/>
      <c r="AGN544"/>
      <c r="AGO544"/>
      <c r="AGP544"/>
      <c r="AGQ544"/>
      <c r="AGR544"/>
      <c r="AGS544"/>
      <c r="AGT544"/>
      <c r="AGU544"/>
      <c r="AGV544"/>
      <c r="AGW544"/>
      <c r="AGX544"/>
      <c r="AGY544"/>
      <c r="AGZ544"/>
      <c r="AHA544"/>
      <c r="AHB544"/>
      <c r="AHC544"/>
      <c r="AHD544"/>
      <c r="AHE544"/>
      <c r="AHF544"/>
      <c r="AHG544"/>
      <c r="AHH544"/>
      <c r="AHI544"/>
      <c r="AHJ544"/>
      <c r="AHK544"/>
      <c r="AHL544"/>
      <c r="AHM544"/>
      <c r="AHN544"/>
      <c r="AHO544"/>
      <c r="AHP544"/>
      <c r="AHQ544"/>
      <c r="AHR544"/>
      <c r="AHS544"/>
      <c r="AHT544"/>
      <c r="AHU544"/>
      <c r="AHV544"/>
      <c r="AHW544"/>
      <c r="AHX544"/>
      <c r="AHY544"/>
      <c r="AHZ544"/>
      <c r="AIA544"/>
      <c r="AIB544"/>
      <c r="AIC544"/>
      <c r="AID544"/>
      <c r="AIE544"/>
      <c r="AIF544"/>
      <c r="AIG544"/>
      <c r="AIH544"/>
      <c r="AII544"/>
      <c r="AIJ544"/>
      <c r="AIK544"/>
      <c r="AIL544"/>
      <c r="AIM544"/>
      <c r="AIN544"/>
      <c r="AIO544"/>
      <c r="AIP544"/>
      <c r="AIQ544"/>
      <c r="AIR544"/>
      <c r="AIS544"/>
      <c r="AIT544"/>
      <c r="AIU544"/>
      <c r="AIV544"/>
      <c r="AIW544"/>
      <c r="AIX544"/>
      <c r="AIY544"/>
      <c r="AIZ544"/>
    </row>
    <row r="545" spans="1:936" s="6" customFormat="1" ht="18" customHeight="1" x14ac:dyDescent="0.25">
      <c r="A545" s="34">
        <v>539</v>
      </c>
      <c r="B545" s="16" t="s">
        <v>1049</v>
      </c>
      <c r="C545" s="16" t="s">
        <v>872</v>
      </c>
      <c r="D545" s="16" t="s">
        <v>242</v>
      </c>
      <c r="E545" s="16" t="s">
        <v>160</v>
      </c>
      <c r="F545" s="17" t="s">
        <v>881</v>
      </c>
      <c r="G545" s="18">
        <v>45000</v>
      </c>
      <c r="H545" s="38">
        <v>1148.33</v>
      </c>
      <c r="I545" s="19">
        <v>25</v>
      </c>
      <c r="J545" s="45">
        <v>1291.5</v>
      </c>
      <c r="K545" s="39">
        <f t="shared" si="96"/>
        <v>3194.9999999999995</v>
      </c>
      <c r="L545" s="29">
        <f t="shared" si="97"/>
        <v>495.00000000000006</v>
      </c>
      <c r="M545" s="44">
        <v>1368</v>
      </c>
      <c r="N545" s="19">
        <f t="shared" si="98"/>
        <v>3190.5</v>
      </c>
      <c r="O545" s="19"/>
      <c r="P545" s="19">
        <f t="shared" si="99"/>
        <v>2659.5</v>
      </c>
      <c r="Q545" s="19">
        <f t="shared" si="100"/>
        <v>3832.83</v>
      </c>
      <c r="R545" s="19">
        <f t="shared" si="101"/>
        <v>6880.5</v>
      </c>
      <c r="S545" s="19">
        <f t="shared" si="95"/>
        <v>41167.17</v>
      </c>
      <c r="T545" s="30" t="s">
        <v>41</v>
      </c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  <c r="ADN545"/>
      <c r="ADO545"/>
      <c r="ADP545"/>
      <c r="ADQ545"/>
      <c r="ADR545"/>
      <c r="ADS545"/>
      <c r="ADT545"/>
      <c r="ADU545"/>
      <c r="ADV545"/>
      <c r="ADW545"/>
      <c r="ADX545"/>
      <c r="ADY545"/>
      <c r="ADZ545"/>
      <c r="AEA545"/>
      <c r="AEB545"/>
      <c r="AEC545"/>
      <c r="AED545"/>
      <c r="AEE545"/>
      <c r="AEF545"/>
      <c r="AEG545"/>
      <c r="AEH545"/>
      <c r="AEI545"/>
      <c r="AEJ545"/>
      <c r="AEK545"/>
      <c r="AEL545"/>
      <c r="AEM545"/>
      <c r="AEN545"/>
      <c r="AEO545"/>
      <c r="AEP545"/>
      <c r="AEQ545"/>
      <c r="AER545"/>
      <c r="AES545"/>
      <c r="AET545"/>
      <c r="AEU545"/>
      <c r="AEV545"/>
      <c r="AEW545"/>
      <c r="AEX545"/>
      <c r="AEY545"/>
      <c r="AEZ545"/>
      <c r="AFA545"/>
      <c r="AFB545"/>
      <c r="AFC545"/>
      <c r="AFD545"/>
      <c r="AFE545"/>
      <c r="AFF545"/>
      <c r="AFG545"/>
      <c r="AFH545"/>
      <c r="AFI545"/>
      <c r="AFJ545"/>
      <c r="AFK545"/>
      <c r="AFL545"/>
      <c r="AFM545"/>
      <c r="AFN545"/>
      <c r="AFO545"/>
      <c r="AFP545"/>
      <c r="AFQ545"/>
      <c r="AFR545"/>
      <c r="AFS545"/>
      <c r="AFT545"/>
      <c r="AFU545"/>
      <c r="AFV545"/>
      <c r="AFW545"/>
      <c r="AFX545"/>
      <c r="AFY545"/>
      <c r="AFZ545"/>
      <c r="AGA545"/>
      <c r="AGB545"/>
      <c r="AGC545"/>
      <c r="AGD545"/>
      <c r="AGE545"/>
      <c r="AGF545"/>
      <c r="AGG545"/>
      <c r="AGH545"/>
      <c r="AGI545"/>
      <c r="AGJ545"/>
      <c r="AGK545"/>
      <c r="AGL545"/>
      <c r="AGM545"/>
      <c r="AGN545"/>
      <c r="AGO545"/>
      <c r="AGP545"/>
      <c r="AGQ545"/>
      <c r="AGR545"/>
      <c r="AGS545"/>
      <c r="AGT545"/>
      <c r="AGU545"/>
      <c r="AGV545"/>
      <c r="AGW545"/>
      <c r="AGX545"/>
      <c r="AGY545"/>
      <c r="AGZ545"/>
      <c r="AHA545"/>
      <c r="AHB545"/>
      <c r="AHC545"/>
      <c r="AHD545"/>
      <c r="AHE545"/>
      <c r="AHF545"/>
      <c r="AHG545"/>
      <c r="AHH545"/>
      <c r="AHI545"/>
      <c r="AHJ545"/>
      <c r="AHK545"/>
      <c r="AHL545"/>
      <c r="AHM545"/>
      <c r="AHN545"/>
      <c r="AHO545"/>
      <c r="AHP545"/>
      <c r="AHQ545"/>
      <c r="AHR545"/>
      <c r="AHS545"/>
      <c r="AHT545"/>
      <c r="AHU545"/>
      <c r="AHV545"/>
      <c r="AHW545"/>
      <c r="AHX545"/>
      <c r="AHY545"/>
      <c r="AHZ545"/>
      <c r="AIA545"/>
      <c r="AIB545"/>
      <c r="AIC545"/>
      <c r="AID545"/>
      <c r="AIE545"/>
      <c r="AIF545"/>
      <c r="AIG545"/>
      <c r="AIH545"/>
      <c r="AII545"/>
      <c r="AIJ545"/>
      <c r="AIK545"/>
      <c r="AIL545"/>
      <c r="AIM545"/>
      <c r="AIN545"/>
      <c r="AIO545"/>
      <c r="AIP545"/>
      <c r="AIQ545"/>
      <c r="AIR545"/>
      <c r="AIS545"/>
      <c r="AIT545"/>
      <c r="AIU545"/>
      <c r="AIV545"/>
      <c r="AIW545"/>
      <c r="AIX545"/>
      <c r="AIY545"/>
      <c r="AIZ545"/>
    </row>
    <row r="546" spans="1:936" s="6" customFormat="1" ht="18" customHeight="1" x14ac:dyDescent="0.25">
      <c r="A546" s="34">
        <v>540</v>
      </c>
      <c r="B546" s="16" t="s">
        <v>668</v>
      </c>
      <c r="C546" s="16" t="s">
        <v>872</v>
      </c>
      <c r="D546" s="16" t="s">
        <v>242</v>
      </c>
      <c r="E546" s="16" t="s">
        <v>160</v>
      </c>
      <c r="F546" s="17" t="s">
        <v>881</v>
      </c>
      <c r="G546" s="18">
        <v>45000</v>
      </c>
      <c r="H546" s="38">
        <v>1148.33</v>
      </c>
      <c r="I546" s="19">
        <v>25</v>
      </c>
      <c r="J546" s="45">
        <v>1291.5</v>
      </c>
      <c r="K546" s="39">
        <f t="shared" si="96"/>
        <v>3194.9999999999995</v>
      </c>
      <c r="L546" s="29">
        <f t="shared" si="97"/>
        <v>495.00000000000006</v>
      </c>
      <c r="M546" s="44">
        <v>1368</v>
      </c>
      <c r="N546" s="19">
        <f t="shared" si="98"/>
        <v>3190.5</v>
      </c>
      <c r="O546" s="19"/>
      <c r="P546" s="19">
        <f t="shared" si="99"/>
        <v>2659.5</v>
      </c>
      <c r="Q546" s="19">
        <f t="shared" si="100"/>
        <v>3832.83</v>
      </c>
      <c r="R546" s="19">
        <f t="shared" si="101"/>
        <v>6880.5</v>
      </c>
      <c r="S546" s="19">
        <f t="shared" si="95"/>
        <v>41167.17</v>
      </c>
      <c r="T546" s="30" t="s">
        <v>41</v>
      </c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  <c r="ADN546"/>
      <c r="ADO546"/>
      <c r="ADP546"/>
      <c r="ADQ546"/>
      <c r="ADR546"/>
      <c r="ADS546"/>
      <c r="ADT546"/>
      <c r="ADU546"/>
      <c r="ADV546"/>
      <c r="ADW546"/>
      <c r="ADX546"/>
      <c r="ADY546"/>
      <c r="ADZ546"/>
      <c r="AEA546"/>
      <c r="AEB546"/>
      <c r="AEC546"/>
      <c r="AED546"/>
      <c r="AEE546"/>
      <c r="AEF546"/>
      <c r="AEG546"/>
      <c r="AEH546"/>
      <c r="AEI546"/>
      <c r="AEJ546"/>
      <c r="AEK546"/>
      <c r="AEL546"/>
      <c r="AEM546"/>
      <c r="AEN546"/>
      <c r="AEO546"/>
      <c r="AEP546"/>
      <c r="AEQ546"/>
      <c r="AER546"/>
      <c r="AES546"/>
      <c r="AET546"/>
      <c r="AEU546"/>
      <c r="AEV546"/>
      <c r="AEW546"/>
      <c r="AEX546"/>
      <c r="AEY546"/>
      <c r="AEZ546"/>
      <c r="AFA546"/>
      <c r="AFB546"/>
      <c r="AFC546"/>
      <c r="AFD546"/>
      <c r="AFE546"/>
      <c r="AFF546"/>
      <c r="AFG546"/>
      <c r="AFH546"/>
      <c r="AFI546"/>
      <c r="AFJ546"/>
      <c r="AFK546"/>
      <c r="AFL546"/>
      <c r="AFM546"/>
      <c r="AFN546"/>
      <c r="AFO546"/>
      <c r="AFP546"/>
      <c r="AFQ546"/>
      <c r="AFR546"/>
      <c r="AFS546"/>
      <c r="AFT546"/>
      <c r="AFU546"/>
      <c r="AFV546"/>
      <c r="AFW546"/>
      <c r="AFX546"/>
      <c r="AFY546"/>
      <c r="AFZ546"/>
      <c r="AGA546"/>
      <c r="AGB546"/>
      <c r="AGC546"/>
      <c r="AGD546"/>
      <c r="AGE546"/>
      <c r="AGF546"/>
      <c r="AGG546"/>
      <c r="AGH546"/>
      <c r="AGI546"/>
      <c r="AGJ546"/>
      <c r="AGK546"/>
      <c r="AGL546"/>
      <c r="AGM546"/>
      <c r="AGN546"/>
      <c r="AGO546"/>
      <c r="AGP546"/>
      <c r="AGQ546"/>
      <c r="AGR546"/>
      <c r="AGS546"/>
      <c r="AGT546"/>
      <c r="AGU546"/>
      <c r="AGV546"/>
      <c r="AGW546"/>
      <c r="AGX546"/>
      <c r="AGY546"/>
      <c r="AGZ546"/>
      <c r="AHA546"/>
      <c r="AHB546"/>
      <c r="AHC546"/>
      <c r="AHD546"/>
      <c r="AHE546"/>
      <c r="AHF546"/>
      <c r="AHG546"/>
      <c r="AHH546"/>
      <c r="AHI546"/>
      <c r="AHJ546"/>
      <c r="AHK546"/>
      <c r="AHL546"/>
      <c r="AHM546"/>
      <c r="AHN546"/>
      <c r="AHO546"/>
      <c r="AHP546"/>
      <c r="AHQ546"/>
      <c r="AHR546"/>
      <c r="AHS546"/>
      <c r="AHT546"/>
      <c r="AHU546"/>
      <c r="AHV546"/>
      <c r="AHW546"/>
      <c r="AHX546"/>
      <c r="AHY546"/>
      <c r="AHZ546"/>
      <c r="AIA546"/>
      <c r="AIB546"/>
      <c r="AIC546"/>
      <c r="AID546"/>
      <c r="AIE546"/>
      <c r="AIF546"/>
      <c r="AIG546"/>
      <c r="AIH546"/>
      <c r="AII546"/>
      <c r="AIJ546"/>
      <c r="AIK546"/>
      <c r="AIL546"/>
      <c r="AIM546"/>
      <c r="AIN546"/>
      <c r="AIO546"/>
      <c r="AIP546"/>
      <c r="AIQ546"/>
      <c r="AIR546"/>
      <c r="AIS546"/>
      <c r="AIT546"/>
      <c r="AIU546"/>
      <c r="AIV546"/>
      <c r="AIW546"/>
      <c r="AIX546"/>
      <c r="AIY546"/>
      <c r="AIZ546"/>
    </row>
    <row r="547" spans="1:936" s="6" customFormat="1" ht="18" customHeight="1" x14ac:dyDescent="0.25">
      <c r="A547" s="34">
        <v>541</v>
      </c>
      <c r="B547" s="16" t="s">
        <v>560</v>
      </c>
      <c r="C547" s="16" t="s">
        <v>872</v>
      </c>
      <c r="D547" s="16" t="s">
        <v>242</v>
      </c>
      <c r="E547" s="16" t="s">
        <v>140</v>
      </c>
      <c r="F547" s="17" t="s">
        <v>881</v>
      </c>
      <c r="G547" s="18">
        <v>70000</v>
      </c>
      <c r="H547" s="18">
        <v>5025.38</v>
      </c>
      <c r="I547" s="19">
        <v>25</v>
      </c>
      <c r="J547" s="45">
        <v>2009</v>
      </c>
      <c r="K547" s="39">
        <f t="shared" si="96"/>
        <v>4970</v>
      </c>
      <c r="L547" s="29">
        <f t="shared" si="97"/>
        <v>770.00000000000011</v>
      </c>
      <c r="M547" s="44">
        <v>2128</v>
      </c>
      <c r="N547" s="19">
        <f t="shared" si="98"/>
        <v>4963</v>
      </c>
      <c r="O547" s="19"/>
      <c r="P547" s="19">
        <f t="shared" si="99"/>
        <v>4137</v>
      </c>
      <c r="Q547" s="19">
        <f t="shared" si="100"/>
        <v>9187.380000000001</v>
      </c>
      <c r="R547" s="19">
        <f t="shared" si="101"/>
        <v>10703</v>
      </c>
      <c r="S547" s="19">
        <f t="shared" si="95"/>
        <v>60812.619999999995</v>
      </c>
      <c r="T547" s="30" t="s">
        <v>41</v>
      </c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  <c r="ADN547"/>
      <c r="ADO547"/>
      <c r="ADP547"/>
      <c r="ADQ547"/>
      <c r="ADR547"/>
      <c r="ADS547"/>
      <c r="ADT547"/>
      <c r="ADU547"/>
      <c r="ADV547"/>
      <c r="ADW547"/>
      <c r="ADX547"/>
      <c r="ADY547"/>
      <c r="ADZ547"/>
      <c r="AEA547"/>
      <c r="AEB547"/>
      <c r="AEC547"/>
      <c r="AED547"/>
      <c r="AEE547"/>
      <c r="AEF547"/>
      <c r="AEG547"/>
      <c r="AEH547"/>
      <c r="AEI547"/>
      <c r="AEJ547"/>
      <c r="AEK547"/>
      <c r="AEL547"/>
      <c r="AEM547"/>
      <c r="AEN547"/>
      <c r="AEO547"/>
      <c r="AEP547"/>
      <c r="AEQ547"/>
      <c r="AER547"/>
      <c r="AES547"/>
      <c r="AET547"/>
      <c r="AEU547"/>
      <c r="AEV547"/>
      <c r="AEW547"/>
      <c r="AEX547"/>
      <c r="AEY547"/>
      <c r="AEZ547"/>
      <c r="AFA547"/>
      <c r="AFB547"/>
      <c r="AFC547"/>
      <c r="AFD547"/>
      <c r="AFE547"/>
      <c r="AFF547"/>
      <c r="AFG547"/>
      <c r="AFH547"/>
      <c r="AFI547"/>
      <c r="AFJ547"/>
      <c r="AFK547"/>
      <c r="AFL547"/>
      <c r="AFM547"/>
      <c r="AFN547"/>
      <c r="AFO547"/>
      <c r="AFP547"/>
      <c r="AFQ547"/>
      <c r="AFR547"/>
      <c r="AFS547"/>
      <c r="AFT547"/>
      <c r="AFU547"/>
      <c r="AFV547"/>
      <c r="AFW547"/>
      <c r="AFX547"/>
      <c r="AFY547"/>
      <c r="AFZ547"/>
      <c r="AGA547"/>
      <c r="AGB547"/>
      <c r="AGC547"/>
      <c r="AGD547"/>
      <c r="AGE547"/>
      <c r="AGF547"/>
      <c r="AGG547"/>
      <c r="AGH547"/>
      <c r="AGI547"/>
      <c r="AGJ547"/>
      <c r="AGK547"/>
      <c r="AGL547"/>
      <c r="AGM547"/>
      <c r="AGN547"/>
      <c r="AGO547"/>
      <c r="AGP547"/>
      <c r="AGQ547"/>
      <c r="AGR547"/>
      <c r="AGS547"/>
      <c r="AGT547"/>
      <c r="AGU547"/>
      <c r="AGV547"/>
      <c r="AGW547"/>
      <c r="AGX547"/>
      <c r="AGY547"/>
      <c r="AGZ547"/>
      <c r="AHA547"/>
      <c r="AHB547"/>
      <c r="AHC547"/>
      <c r="AHD547"/>
      <c r="AHE547"/>
      <c r="AHF547"/>
      <c r="AHG547"/>
      <c r="AHH547"/>
      <c r="AHI547"/>
      <c r="AHJ547"/>
      <c r="AHK547"/>
      <c r="AHL547"/>
      <c r="AHM547"/>
      <c r="AHN547"/>
      <c r="AHO547"/>
      <c r="AHP547"/>
      <c r="AHQ547"/>
      <c r="AHR547"/>
      <c r="AHS547"/>
      <c r="AHT547"/>
      <c r="AHU547"/>
      <c r="AHV547"/>
      <c r="AHW547"/>
      <c r="AHX547"/>
      <c r="AHY547"/>
      <c r="AHZ547"/>
      <c r="AIA547"/>
      <c r="AIB547"/>
      <c r="AIC547"/>
      <c r="AID547"/>
      <c r="AIE547"/>
      <c r="AIF547"/>
      <c r="AIG547"/>
      <c r="AIH547"/>
      <c r="AII547"/>
      <c r="AIJ547"/>
      <c r="AIK547"/>
      <c r="AIL547"/>
      <c r="AIM547"/>
      <c r="AIN547"/>
      <c r="AIO547"/>
      <c r="AIP547"/>
      <c r="AIQ547"/>
      <c r="AIR547"/>
      <c r="AIS547"/>
      <c r="AIT547"/>
      <c r="AIU547"/>
      <c r="AIV547"/>
      <c r="AIW547"/>
      <c r="AIX547"/>
      <c r="AIY547"/>
      <c r="AIZ547"/>
    </row>
    <row r="548" spans="1:936" s="6" customFormat="1" ht="18" customHeight="1" x14ac:dyDescent="0.25">
      <c r="A548" s="34">
        <v>542</v>
      </c>
      <c r="B548" s="16" t="s">
        <v>667</v>
      </c>
      <c r="C548" s="16" t="s">
        <v>872</v>
      </c>
      <c r="D548" s="16" t="s">
        <v>242</v>
      </c>
      <c r="E548" s="16" t="s">
        <v>841</v>
      </c>
      <c r="F548" s="17" t="s">
        <v>881</v>
      </c>
      <c r="G548" s="18">
        <v>41000</v>
      </c>
      <c r="H548" s="16">
        <v>583.79</v>
      </c>
      <c r="I548" s="19">
        <v>25</v>
      </c>
      <c r="J548" s="45">
        <v>1176.7</v>
      </c>
      <c r="K548" s="39">
        <f t="shared" si="96"/>
        <v>2910.9999999999995</v>
      </c>
      <c r="L548" s="29">
        <f t="shared" si="97"/>
        <v>451.00000000000006</v>
      </c>
      <c r="M548" s="44">
        <v>1246.4000000000001</v>
      </c>
      <c r="N548" s="19">
        <f t="shared" si="98"/>
        <v>2906.9</v>
      </c>
      <c r="O548" s="19"/>
      <c r="P548" s="19">
        <f t="shared" si="99"/>
        <v>2423.1000000000004</v>
      </c>
      <c r="Q548" s="19">
        <f t="shared" si="100"/>
        <v>3031.8900000000003</v>
      </c>
      <c r="R548" s="19">
        <f t="shared" si="101"/>
        <v>6268.9</v>
      </c>
      <c r="S548" s="19">
        <f t="shared" si="95"/>
        <v>37968.11</v>
      </c>
      <c r="T548" s="30" t="s">
        <v>41</v>
      </c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  <c r="ADN548"/>
      <c r="ADO548"/>
      <c r="ADP548"/>
      <c r="ADQ548"/>
      <c r="ADR548"/>
      <c r="ADS548"/>
      <c r="ADT548"/>
      <c r="ADU548"/>
      <c r="ADV548"/>
      <c r="ADW548"/>
      <c r="ADX548"/>
      <c r="ADY548"/>
      <c r="ADZ548"/>
      <c r="AEA548"/>
      <c r="AEB548"/>
      <c r="AEC548"/>
      <c r="AED548"/>
      <c r="AEE548"/>
      <c r="AEF548"/>
      <c r="AEG548"/>
      <c r="AEH548"/>
      <c r="AEI548"/>
      <c r="AEJ548"/>
      <c r="AEK548"/>
      <c r="AEL548"/>
      <c r="AEM548"/>
      <c r="AEN548"/>
      <c r="AEO548"/>
      <c r="AEP548"/>
      <c r="AEQ548"/>
      <c r="AER548"/>
      <c r="AES548"/>
      <c r="AET548"/>
      <c r="AEU548"/>
      <c r="AEV548"/>
      <c r="AEW548"/>
      <c r="AEX548"/>
      <c r="AEY548"/>
      <c r="AEZ548"/>
      <c r="AFA548"/>
      <c r="AFB548"/>
      <c r="AFC548"/>
      <c r="AFD548"/>
      <c r="AFE548"/>
      <c r="AFF548"/>
      <c r="AFG548"/>
      <c r="AFH548"/>
      <c r="AFI548"/>
      <c r="AFJ548"/>
      <c r="AFK548"/>
      <c r="AFL548"/>
      <c r="AFM548"/>
      <c r="AFN548"/>
      <c r="AFO548"/>
      <c r="AFP548"/>
      <c r="AFQ548"/>
      <c r="AFR548"/>
      <c r="AFS548"/>
      <c r="AFT548"/>
      <c r="AFU548"/>
      <c r="AFV548"/>
      <c r="AFW548"/>
      <c r="AFX548"/>
      <c r="AFY548"/>
      <c r="AFZ548"/>
      <c r="AGA548"/>
      <c r="AGB548"/>
      <c r="AGC548"/>
      <c r="AGD548"/>
      <c r="AGE548"/>
      <c r="AGF548"/>
      <c r="AGG548"/>
      <c r="AGH548"/>
      <c r="AGI548"/>
      <c r="AGJ548"/>
      <c r="AGK548"/>
      <c r="AGL548"/>
      <c r="AGM548"/>
      <c r="AGN548"/>
      <c r="AGO548"/>
      <c r="AGP548"/>
      <c r="AGQ548"/>
      <c r="AGR548"/>
      <c r="AGS548"/>
      <c r="AGT548"/>
      <c r="AGU548"/>
      <c r="AGV548"/>
      <c r="AGW548"/>
      <c r="AGX548"/>
      <c r="AGY548"/>
      <c r="AGZ548"/>
      <c r="AHA548"/>
      <c r="AHB548"/>
      <c r="AHC548"/>
      <c r="AHD548"/>
      <c r="AHE548"/>
      <c r="AHF548"/>
      <c r="AHG548"/>
      <c r="AHH548"/>
      <c r="AHI548"/>
      <c r="AHJ548"/>
      <c r="AHK548"/>
      <c r="AHL548"/>
      <c r="AHM548"/>
      <c r="AHN548"/>
      <c r="AHO548"/>
      <c r="AHP548"/>
      <c r="AHQ548"/>
      <c r="AHR548"/>
      <c r="AHS548"/>
      <c r="AHT548"/>
      <c r="AHU548"/>
      <c r="AHV548"/>
      <c r="AHW548"/>
      <c r="AHX548"/>
      <c r="AHY548"/>
      <c r="AHZ548"/>
      <c r="AIA548"/>
      <c r="AIB548"/>
      <c r="AIC548"/>
      <c r="AID548"/>
      <c r="AIE548"/>
      <c r="AIF548"/>
      <c r="AIG548"/>
      <c r="AIH548"/>
      <c r="AII548"/>
      <c r="AIJ548"/>
      <c r="AIK548"/>
      <c r="AIL548"/>
      <c r="AIM548"/>
      <c r="AIN548"/>
      <c r="AIO548"/>
      <c r="AIP548"/>
      <c r="AIQ548"/>
      <c r="AIR548"/>
      <c r="AIS548"/>
      <c r="AIT548"/>
      <c r="AIU548"/>
      <c r="AIV548"/>
      <c r="AIW548"/>
      <c r="AIX548"/>
      <c r="AIY548"/>
      <c r="AIZ548"/>
    </row>
    <row r="549" spans="1:936" s="6" customFormat="1" ht="18" customHeight="1" x14ac:dyDescent="0.25">
      <c r="A549" s="34">
        <v>543</v>
      </c>
      <c r="B549" s="16" t="s">
        <v>669</v>
      </c>
      <c r="C549" s="16" t="s">
        <v>872</v>
      </c>
      <c r="D549" s="16" t="s">
        <v>242</v>
      </c>
      <c r="E549" s="16" t="s">
        <v>841</v>
      </c>
      <c r="F549" s="17" t="s">
        <v>881</v>
      </c>
      <c r="G549" s="18">
        <v>41000</v>
      </c>
      <c r="H549" s="16">
        <v>326.47000000000003</v>
      </c>
      <c r="I549" s="19">
        <v>25</v>
      </c>
      <c r="J549" s="45">
        <v>1176.7</v>
      </c>
      <c r="K549" s="39">
        <f t="shared" si="96"/>
        <v>2910.9999999999995</v>
      </c>
      <c r="L549" s="29">
        <f t="shared" si="97"/>
        <v>451.00000000000006</v>
      </c>
      <c r="M549" s="44">
        <v>1246.4000000000001</v>
      </c>
      <c r="N549" s="19">
        <f t="shared" si="98"/>
        <v>2906.9</v>
      </c>
      <c r="O549" s="19"/>
      <c r="P549" s="19">
        <f t="shared" si="99"/>
        <v>2423.1000000000004</v>
      </c>
      <c r="Q549" s="19">
        <f t="shared" si="100"/>
        <v>2774.57</v>
      </c>
      <c r="R549" s="19">
        <f t="shared" si="101"/>
        <v>6268.9</v>
      </c>
      <c r="S549" s="19">
        <f t="shared" si="95"/>
        <v>38225.43</v>
      </c>
      <c r="T549" s="30" t="s">
        <v>41</v>
      </c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  <c r="ADN549"/>
      <c r="ADO549"/>
      <c r="ADP549"/>
      <c r="ADQ549"/>
      <c r="ADR549"/>
      <c r="ADS549"/>
      <c r="ADT549"/>
      <c r="ADU549"/>
      <c r="ADV549"/>
      <c r="ADW549"/>
      <c r="ADX549"/>
      <c r="ADY549"/>
      <c r="ADZ549"/>
      <c r="AEA549"/>
      <c r="AEB549"/>
      <c r="AEC549"/>
      <c r="AED549"/>
      <c r="AEE549"/>
      <c r="AEF549"/>
      <c r="AEG549"/>
      <c r="AEH549"/>
      <c r="AEI549"/>
      <c r="AEJ549"/>
      <c r="AEK549"/>
      <c r="AEL549"/>
      <c r="AEM549"/>
      <c r="AEN549"/>
      <c r="AEO549"/>
      <c r="AEP549"/>
      <c r="AEQ549"/>
      <c r="AER549"/>
      <c r="AES549"/>
      <c r="AET549"/>
      <c r="AEU549"/>
      <c r="AEV549"/>
      <c r="AEW549"/>
      <c r="AEX549"/>
      <c r="AEY549"/>
      <c r="AEZ549"/>
      <c r="AFA549"/>
      <c r="AFB549"/>
      <c r="AFC549"/>
      <c r="AFD549"/>
      <c r="AFE549"/>
      <c r="AFF549"/>
      <c r="AFG549"/>
      <c r="AFH549"/>
      <c r="AFI549"/>
      <c r="AFJ549"/>
      <c r="AFK549"/>
      <c r="AFL549"/>
      <c r="AFM549"/>
      <c r="AFN549"/>
      <c r="AFO549"/>
      <c r="AFP549"/>
      <c r="AFQ549"/>
      <c r="AFR549"/>
      <c r="AFS549"/>
      <c r="AFT549"/>
      <c r="AFU549"/>
      <c r="AFV549"/>
      <c r="AFW549"/>
      <c r="AFX549"/>
      <c r="AFY549"/>
      <c r="AFZ549"/>
      <c r="AGA549"/>
      <c r="AGB549"/>
      <c r="AGC549"/>
      <c r="AGD549"/>
      <c r="AGE549"/>
      <c r="AGF549"/>
      <c r="AGG549"/>
      <c r="AGH549"/>
      <c r="AGI549"/>
      <c r="AGJ549"/>
      <c r="AGK549"/>
      <c r="AGL549"/>
      <c r="AGM549"/>
      <c r="AGN549"/>
      <c r="AGO549"/>
      <c r="AGP549"/>
      <c r="AGQ549"/>
      <c r="AGR549"/>
      <c r="AGS549"/>
      <c r="AGT549"/>
      <c r="AGU549"/>
      <c r="AGV549"/>
      <c r="AGW549"/>
      <c r="AGX549"/>
      <c r="AGY549"/>
      <c r="AGZ549"/>
      <c r="AHA549"/>
      <c r="AHB549"/>
      <c r="AHC549"/>
      <c r="AHD549"/>
      <c r="AHE549"/>
      <c r="AHF549"/>
      <c r="AHG549"/>
      <c r="AHH549"/>
      <c r="AHI549"/>
      <c r="AHJ549"/>
      <c r="AHK549"/>
      <c r="AHL549"/>
      <c r="AHM549"/>
      <c r="AHN549"/>
      <c r="AHO549"/>
      <c r="AHP549"/>
      <c r="AHQ549"/>
      <c r="AHR549"/>
      <c r="AHS549"/>
      <c r="AHT549"/>
      <c r="AHU549"/>
      <c r="AHV549"/>
      <c r="AHW549"/>
      <c r="AHX549"/>
      <c r="AHY549"/>
      <c r="AHZ549"/>
      <c r="AIA549"/>
      <c r="AIB549"/>
      <c r="AIC549"/>
      <c r="AID549"/>
      <c r="AIE549"/>
      <c r="AIF549"/>
      <c r="AIG549"/>
      <c r="AIH549"/>
      <c r="AII549"/>
      <c r="AIJ549"/>
      <c r="AIK549"/>
      <c r="AIL549"/>
      <c r="AIM549"/>
      <c r="AIN549"/>
      <c r="AIO549"/>
      <c r="AIP549"/>
      <c r="AIQ549"/>
      <c r="AIR549"/>
      <c r="AIS549"/>
      <c r="AIT549"/>
      <c r="AIU549"/>
      <c r="AIV549"/>
      <c r="AIW549"/>
      <c r="AIX549"/>
      <c r="AIY549"/>
      <c r="AIZ549"/>
    </row>
    <row r="550" spans="1:936" s="6" customFormat="1" ht="18" customHeight="1" x14ac:dyDescent="0.25">
      <c r="A550" s="34">
        <v>544</v>
      </c>
      <c r="B550" s="16" t="s">
        <v>670</v>
      </c>
      <c r="C550" s="16" t="s">
        <v>873</v>
      </c>
      <c r="D550" s="16" t="s">
        <v>242</v>
      </c>
      <c r="E550" s="16" t="s">
        <v>841</v>
      </c>
      <c r="F550" s="17" t="s">
        <v>881</v>
      </c>
      <c r="G550" s="18">
        <v>41000</v>
      </c>
      <c r="H550" s="16">
        <v>583.79</v>
      </c>
      <c r="I550" s="19">
        <v>25</v>
      </c>
      <c r="J550" s="45">
        <v>1176.7</v>
      </c>
      <c r="K550" s="39">
        <f t="shared" si="96"/>
        <v>2910.9999999999995</v>
      </c>
      <c r="L550" s="29">
        <f t="shared" si="97"/>
        <v>451.00000000000006</v>
      </c>
      <c r="M550" s="44">
        <v>1246.4000000000001</v>
      </c>
      <c r="N550" s="19">
        <f t="shared" si="98"/>
        <v>2906.9</v>
      </c>
      <c r="O550" s="19"/>
      <c r="P550" s="19">
        <f t="shared" si="99"/>
        <v>2423.1000000000004</v>
      </c>
      <c r="Q550" s="19">
        <f t="shared" si="100"/>
        <v>3031.8900000000003</v>
      </c>
      <c r="R550" s="19">
        <f t="shared" si="101"/>
        <v>6268.9</v>
      </c>
      <c r="S550" s="19">
        <f t="shared" si="95"/>
        <v>37968.11</v>
      </c>
      <c r="T550" s="30" t="s">
        <v>41</v>
      </c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  <c r="ADN550"/>
      <c r="ADO550"/>
      <c r="ADP550"/>
      <c r="ADQ550"/>
      <c r="ADR550"/>
      <c r="ADS550"/>
      <c r="ADT550"/>
      <c r="ADU550"/>
      <c r="ADV550"/>
      <c r="ADW550"/>
      <c r="ADX550"/>
      <c r="ADY550"/>
      <c r="ADZ550"/>
      <c r="AEA550"/>
      <c r="AEB550"/>
      <c r="AEC550"/>
      <c r="AED550"/>
      <c r="AEE550"/>
      <c r="AEF550"/>
      <c r="AEG550"/>
      <c r="AEH550"/>
      <c r="AEI550"/>
      <c r="AEJ550"/>
      <c r="AEK550"/>
      <c r="AEL550"/>
      <c r="AEM550"/>
      <c r="AEN550"/>
      <c r="AEO550"/>
      <c r="AEP550"/>
      <c r="AEQ550"/>
      <c r="AER550"/>
      <c r="AES550"/>
      <c r="AET550"/>
      <c r="AEU550"/>
      <c r="AEV550"/>
      <c r="AEW550"/>
      <c r="AEX550"/>
      <c r="AEY550"/>
      <c r="AEZ550"/>
      <c r="AFA550"/>
      <c r="AFB550"/>
      <c r="AFC550"/>
      <c r="AFD550"/>
      <c r="AFE550"/>
      <c r="AFF550"/>
      <c r="AFG550"/>
      <c r="AFH550"/>
      <c r="AFI550"/>
      <c r="AFJ550"/>
      <c r="AFK550"/>
      <c r="AFL550"/>
      <c r="AFM550"/>
      <c r="AFN550"/>
      <c r="AFO550"/>
      <c r="AFP550"/>
      <c r="AFQ550"/>
      <c r="AFR550"/>
      <c r="AFS550"/>
      <c r="AFT550"/>
      <c r="AFU550"/>
      <c r="AFV550"/>
      <c r="AFW550"/>
      <c r="AFX550"/>
      <c r="AFY550"/>
      <c r="AFZ550"/>
      <c r="AGA550"/>
      <c r="AGB550"/>
      <c r="AGC550"/>
      <c r="AGD550"/>
      <c r="AGE550"/>
      <c r="AGF550"/>
      <c r="AGG550"/>
      <c r="AGH550"/>
      <c r="AGI550"/>
      <c r="AGJ550"/>
      <c r="AGK550"/>
      <c r="AGL550"/>
      <c r="AGM550"/>
      <c r="AGN550"/>
      <c r="AGO550"/>
      <c r="AGP550"/>
      <c r="AGQ550"/>
      <c r="AGR550"/>
      <c r="AGS550"/>
      <c r="AGT550"/>
      <c r="AGU550"/>
      <c r="AGV550"/>
      <c r="AGW550"/>
      <c r="AGX550"/>
      <c r="AGY550"/>
      <c r="AGZ550"/>
      <c r="AHA550"/>
      <c r="AHB550"/>
      <c r="AHC550"/>
      <c r="AHD550"/>
      <c r="AHE550"/>
      <c r="AHF550"/>
      <c r="AHG550"/>
      <c r="AHH550"/>
      <c r="AHI550"/>
      <c r="AHJ550"/>
      <c r="AHK550"/>
      <c r="AHL550"/>
      <c r="AHM550"/>
      <c r="AHN550"/>
      <c r="AHO550"/>
      <c r="AHP550"/>
      <c r="AHQ550"/>
      <c r="AHR550"/>
      <c r="AHS550"/>
      <c r="AHT550"/>
      <c r="AHU550"/>
      <c r="AHV550"/>
      <c r="AHW550"/>
      <c r="AHX550"/>
      <c r="AHY550"/>
      <c r="AHZ550"/>
      <c r="AIA550"/>
      <c r="AIB550"/>
      <c r="AIC550"/>
      <c r="AID550"/>
      <c r="AIE550"/>
      <c r="AIF550"/>
      <c r="AIG550"/>
      <c r="AIH550"/>
      <c r="AII550"/>
      <c r="AIJ550"/>
      <c r="AIK550"/>
      <c r="AIL550"/>
      <c r="AIM550"/>
      <c r="AIN550"/>
      <c r="AIO550"/>
      <c r="AIP550"/>
      <c r="AIQ550"/>
      <c r="AIR550"/>
      <c r="AIS550"/>
      <c r="AIT550"/>
      <c r="AIU550"/>
      <c r="AIV550"/>
      <c r="AIW550"/>
      <c r="AIX550"/>
      <c r="AIY550"/>
      <c r="AIZ550"/>
    </row>
    <row r="551" spans="1:936" s="6" customFormat="1" ht="18" customHeight="1" x14ac:dyDescent="0.25">
      <c r="A551" s="34">
        <v>545</v>
      </c>
      <c r="B551" s="16" t="s">
        <v>774</v>
      </c>
      <c r="C551" s="16" t="s">
        <v>873</v>
      </c>
      <c r="D551" s="16" t="s">
        <v>242</v>
      </c>
      <c r="E551" s="16" t="s">
        <v>154</v>
      </c>
      <c r="F551" s="17" t="s">
        <v>880</v>
      </c>
      <c r="G551" s="18">
        <v>41000</v>
      </c>
      <c r="H551" s="16">
        <v>583.79</v>
      </c>
      <c r="I551" s="19">
        <v>25</v>
      </c>
      <c r="J551" s="45">
        <v>1176.7</v>
      </c>
      <c r="K551" s="39">
        <f t="shared" si="96"/>
        <v>2910.9999999999995</v>
      </c>
      <c r="L551" s="29">
        <f t="shared" si="97"/>
        <v>451.00000000000006</v>
      </c>
      <c r="M551" s="44">
        <v>1246.4000000000001</v>
      </c>
      <c r="N551" s="19">
        <f t="shared" si="98"/>
        <v>2906.9</v>
      </c>
      <c r="O551" s="19"/>
      <c r="P551" s="19">
        <f t="shared" si="99"/>
        <v>2423.1000000000004</v>
      </c>
      <c r="Q551" s="19">
        <f t="shared" si="100"/>
        <v>3031.8900000000003</v>
      </c>
      <c r="R551" s="19">
        <f t="shared" si="101"/>
        <v>6268.9</v>
      </c>
      <c r="S551" s="19">
        <f t="shared" si="95"/>
        <v>37968.11</v>
      </c>
      <c r="T551" s="30" t="s">
        <v>41</v>
      </c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  <c r="ADN551"/>
      <c r="ADO551"/>
      <c r="ADP551"/>
      <c r="ADQ551"/>
      <c r="ADR551"/>
      <c r="ADS551"/>
      <c r="ADT551"/>
      <c r="ADU551"/>
      <c r="ADV551"/>
      <c r="ADW551"/>
      <c r="ADX551"/>
      <c r="ADY551"/>
      <c r="ADZ551"/>
      <c r="AEA551"/>
      <c r="AEB551"/>
      <c r="AEC551"/>
      <c r="AED551"/>
      <c r="AEE551"/>
      <c r="AEF551"/>
      <c r="AEG551"/>
      <c r="AEH551"/>
      <c r="AEI551"/>
      <c r="AEJ551"/>
      <c r="AEK551"/>
      <c r="AEL551"/>
      <c r="AEM551"/>
      <c r="AEN551"/>
      <c r="AEO551"/>
      <c r="AEP551"/>
      <c r="AEQ551"/>
      <c r="AER551"/>
      <c r="AES551"/>
      <c r="AET551"/>
      <c r="AEU551"/>
      <c r="AEV551"/>
      <c r="AEW551"/>
      <c r="AEX551"/>
      <c r="AEY551"/>
      <c r="AEZ551"/>
      <c r="AFA551"/>
      <c r="AFB551"/>
      <c r="AFC551"/>
      <c r="AFD551"/>
      <c r="AFE551"/>
      <c r="AFF551"/>
      <c r="AFG551"/>
      <c r="AFH551"/>
      <c r="AFI551"/>
      <c r="AFJ551"/>
      <c r="AFK551"/>
      <c r="AFL551"/>
      <c r="AFM551"/>
      <c r="AFN551"/>
      <c r="AFO551"/>
      <c r="AFP551"/>
      <c r="AFQ551"/>
      <c r="AFR551"/>
      <c r="AFS551"/>
      <c r="AFT551"/>
      <c r="AFU551"/>
      <c r="AFV551"/>
      <c r="AFW551"/>
      <c r="AFX551"/>
      <c r="AFY551"/>
      <c r="AFZ551"/>
      <c r="AGA551"/>
      <c r="AGB551"/>
      <c r="AGC551"/>
      <c r="AGD551"/>
      <c r="AGE551"/>
      <c r="AGF551"/>
      <c r="AGG551"/>
      <c r="AGH551"/>
      <c r="AGI551"/>
      <c r="AGJ551"/>
      <c r="AGK551"/>
      <c r="AGL551"/>
      <c r="AGM551"/>
      <c r="AGN551"/>
      <c r="AGO551"/>
      <c r="AGP551"/>
      <c r="AGQ551"/>
      <c r="AGR551"/>
      <c r="AGS551"/>
      <c r="AGT551"/>
      <c r="AGU551"/>
      <c r="AGV551"/>
      <c r="AGW551"/>
      <c r="AGX551"/>
      <c r="AGY551"/>
      <c r="AGZ551"/>
      <c r="AHA551"/>
      <c r="AHB551"/>
      <c r="AHC551"/>
      <c r="AHD551"/>
      <c r="AHE551"/>
      <c r="AHF551"/>
      <c r="AHG551"/>
      <c r="AHH551"/>
      <c r="AHI551"/>
      <c r="AHJ551"/>
      <c r="AHK551"/>
      <c r="AHL551"/>
      <c r="AHM551"/>
      <c r="AHN551"/>
      <c r="AHO551"/>
      <c r="AHP551"/>
      <c r="AHQ551"/>
      <c r="AHR551"/>
      <c r="AHS551"/>
      <c r="AHT551"/>
      <c r="AHU551"/>
      <c r="AHV551"/>
      <c r="AHW551"/>
      <c r="AHX551"/>
      <c r="AHY551"/>
      <c r="AHZ551"/>
      <c r="AIA551"/>
      <c r="AIB551"/>
      <c r="AIC551"/>
      <c r="AID551"/>
      <c r="AIE551"/>
      <c r="AIF551"/>
      <c r="AIG551"/>
      <c r="AIH551"/>
      <c r="AII551"/>
      <c r="AIJ551"/>
      <c r="AIK551"/>
      <c r="AIL551"/>
      <c r="AIM551"/>
      <c r="AIN551"/>
      <c r="AIO551"/>
      <c r="AIP551"/>
      <c r="AIQ551"/>
      <c r="AIR551"/>
      <c r="AIS551"/>
      <c r="AIT551"/>
      <c r="AIU551"/>
      <c r="AIV551"/>
      <c r="AIW551"/>
      <c r="AIX551"/>
      <c r="AIY551"/>
      <c r="AIZ551"/>
    </row>
    <row r="552" spans="1:936" s="6" customFormat="1" ht="18" customHeight="1" x14ac:dyDescent="0.25">
      <c r="A552" s="34">
        <v>546</v>
      </c>
      <c r="B552" s="16" t="s">
        <v>799</v>
      </c>
      <c r="C552" s="16" t="s">
        <v>873</v>
      </c>
      <c r="D552" s="16" t="s">
        <v>242</v>
      </c>
      <c r="E552" s="16" t="s">
        <v>809</v>
      </c>
      <c r="F552" s="17" t="s">
        <v>881</v>
      </c>
      <c r="G552" s="18">
        <v>50000</v>
      </c>
      <c r="H552" s="38">
        <v>1854</v>
      </c>
      <c r="I552" s="19">
        <v>25</v>
      </c>
      <c r="J552" s="45">
        <v>1435</v>
      </c>
      <c r="K552" s="39">
        <f t="shared" si="96"/>
        <v>3549.9999999999995</v>
      </c>
      <c r="L552" s="29">
        <f t="shared" si="97"/>
        <v>550</v>
      </c>
      <c r="M552" s="44">
        <v>1520</v>
      </c>
      <c r="N552" s="19">
        <f t="shared" si="98"/>
        <v>3545.0000000000005</v>
      </c>
      <c r="O552" s="19"/>
      <c r="P552" s="19">
        <f t="shared" si="99"/>
        <v>2955</v>
      </c>
      <c r="Q552" s="19">
        <f t="shared" si="100"/>
        <v>4834</v>
      </c>
      <c r="R552" s="19">
        <f t="shared" si="101"/>
        <v>7645</v>
      </c>
      <c r="S552" s="19">
        <f t="shared" si="95"/>
        <v>45166</v>
      </c>
      <c r="T552" s="30" t="s">
        <v>41</v>
      </c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  <c r="ADN552"/>
      <c r="ADO552"/>
      <c r="ADP552"/>
      <c r="ADQ552"/>
      <c r="ADR552"/>
      <c r="ADS552"/>
      <c r="ADT552"/>
      <c r="ADU552"/>
      <c r="ADV552"/>
      <c r="ADW552"/>
      <c r="ADX552"/>
      <c r="ADY552"/>
      <c r="ADZ552"/>
      <c r="AEA552"/>
      <c r="AEB552"/>
      <c r="AEC552"/>
      <c r="AED552"/>
      <c r="AEE552"/>
      <c r="AEF552"/>
      <c r="AEG552"/>
      <c r="AEH552"/>
      <c r="AEI552"/>
      <c r="AEJ552"/>
      <c r="AEK552"/>
      <c r="AEL552"/>
      <c r="AEM552"/>
      <c r="AEN552"/>
      <c r="AEO552"/>
      <c r="AEP552"/>
      <c r="AEQ552"/>
      <c r="AER552"/>
      <c r="AES552"/>
      <c r="AET552"/>
      <c r="AEU552"/>
      <c r="AEV552"/>
      <c r="AEW552"/>
      <c r="AEX552"/>
      <c r="AEY552"/>
      <c r="AEZ552"/>
      <c r="AFA552"/>
      <c r="AFB552"/>
      <c r="AFC552"/>
      <c r="AFD552"/>
      <c r="AFE552"/>
      <c r="AFF552"/>
      <c r="AFG552"/>
      <c r="AFH552"/>
      <c r="AFI552"/>
      <c r="AFJ552"/>
      <c r="AFK552"/>
      <c r="AFL552"/>
      <c r="AFM552"/>
      <c r="AFN552"/>
      <c r="AFO552"/>
      <c r="AFP552"/>
      <c r="AFQ552"/>
      <c r="AFR552"/>
      <c r="AFS552"/>
      <c r="AFT552"/>
      <c r="AFU552"/>
      <c r="AFV552"/>
      <c r="AFW552"/>
      <c r="AFX552"/>
      <c r="AFY552"/>
      <c r="AFZ552"/>
      <c r="AGA552"/>
      <c r="AGB552"/>
      <c r="AGC552"/>
      <c r="AGD552"/>
      <c r="AGE552"/>
      <c r="AGF552"/>
      <c r="AGG552"/>
      <c r="AGH552"/>
      <c r="AGI552"/>
      <c r="AGJ552"/>
      <c r="AGK552"/>
      <c r="AGL552"/>
      <c r="AGM552"/>
      <c r="AGN552"/>
      <c r="AGO552"/>
      <c r="AGP552"/>
      <c r="AGQ552"/>
      <c r="AGR552"/>
      <c r="AGS552"/>
      <c r="AGT552"/>
      <c r="AGU552"/>
      <c r="AGV552"/>
      <c r="AGW552"/>
      <c r="AGX552"/>
      <c r="AGY552"/>
      <c r="AGZ552"/>
      <c r="AHA552"/>
      <c r="AHB552"/>
      <c r="AHC552"/>
      <c r="AHD552"/>
      <c r="AHE552"/>
      <c r="AHF552"/>
      <c r="AHG552"/>
      <c r="AHH552"/>
      <c r="AHI552"/>
      <c r="AHJ552"/>
      <c r="AHK552"/>
      <c r="AHL552"/>
      <c r="AHM552"/>
      <c r="AHN552"/>
      <c r="AHO552"/>
      <c r="AHP552"/>
      <c r="AHQ552"/>
      <c r="AHR552"/>
      <c r="AHS552"/>
      <c r="AHT552"/>
      <c r="AHU552"/>
      <c r="AHV552"/>
      <c r="AHW552"/>
      <c r="AHX552"/>
      <c r="AHY552"/>
      <c r="AHZ552"/>
      <c r="AIA552"/>
      <c r="AIB552"/>
      <c r="AIC552"/>
      <c r="AID552"/>
      <c r="AIE552"/>
      <c r="AIF552"/>
      <c r="AIG552"/>
      <c r="AIH552"/>
      <c r="AII552"/>
      <c r="AIJ552"/>
      <c r="AIK552"/>
      <c r="AIL552"/>
      <c r="AIM552"/>
      <c r="AIN552"/>
      <c r="AIO552"/>
      <c r="AIP552"/>
      <c r="AIQ552"/>
      <c r="AIR552"/>
      <c r="AIS552"/>
      <c r="AIT552"/>
      <c r="AIU552"/>
      <c r="AIV552"/>
      <c r="AIW552"/>
      <c r="AIX552"/>
      <c r="AIY552"/>
      <c r="AIZ552"/>
    </row>
    <row r="553" spans="1:936" s="6" customFormat="1" ht="18" customHeight="1" x14ac:dyDescent="0.25">
      <c r="A553" s="34">
        <v>547</v>
      </c>
      <c r="B553" s="16" t="s">
        <v>766</v>
      </c>
      <c r="C553" s="16" t="s">
        <v>872</v>
      </c>
      <c r="D553" s="16" t="s">
        <v>242</v>
      </c>
      <c r="E553" s="16" t="s">
        <v>806</v>
      </c>
      <c r="F553" s="17" t="s">
        <v>881</v>
      </c>
      <c r="G553" s="18">
        <v>42000</v>
      </c>
      <c r="H553" s="16">
        <v>724.92</v>
      </c>
      <c r="I553" s="19">
        <v>25</v>
      </c>
      <c r="J553" s="45">
        <v>1205.4000000000001</v>
      </c>
      <c r="K553" s="39">
        <f t="shared" si="96"/>
        <v>2981.9999999999995</v>
      </c>
      <c r="L553" s="29">
        <f t="shared" si="97"/>
        <v>462.00000000000006</v>
      </c>
      <c r="M553" s="44">
        <v>1276.8</v>
      </c>
      <c r="N553" s="19">
        <f t="shared" si="98"/>
        <v>2977.8</v>
      </c>
      <c r="O553" s="19"/>
      <c r="P553" s="19">
        <f t="shared" si="99"/>
        <v>2482.1999999999998</v>
      </c>
      <c r="Q553" s="19">
        <f t="shared" si="100"/>
        <v>3232.12</v>
      </c>
      <c r="R553" s="19">
        <f t="shared" si="101"/>
        <v>6421.7999999999993</v>
      </c>
      <c r="S553" s="19">
        <f t="shared" si="95"/>
        <v>38767.879999999997</v>
      </c>
      <c r="T553" s="30" t="s">
        <v>41</v>
      </c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  <c r="ADN553"/>
      <c r="ADO553"/>
      <c r="ADP553"/>
      <c r="ADQ553"/>
      <c r="ADR553"/>
      <c r="ADS553"/>
      <c r="ADT553"/>
      <c r="ADU553"/>
      <c r="ADV553"/>
      <c r="ADW553"/>
      <c r="ADX553"/>
      <c r="ADY553"/>
      <c r="ADZ553"/>
      <c r="AEA553"/>
      <c r="AEB553"/>
      <c r="AEC553"/>
      <c r="AED553"/>
      <c r="AEE553"/>
      <c r="AEF553"/>
      <c r="AEG553"/>
      <c r="AEH553"/>
      <c r="AEI553"/>
      <c r="AEJ553"/>
      <c r="AEK553"/>
      <c r="AEL553"/>
      <c r="AEM553"/>
      <c r="AEN553"/>
      <c r="AEO553"/>
      <c r="AEP553"/>
      <c r="AEQ553"/>
      <c r="AER553"/>
      <c r="AES553"/>
      <c r="AET553"/>
      <c r="AEU553"/>
      <c r="AEV553"/>
      <c r="AEW553"/>
      <c r="AEX553"/>
      <c r="AEY553"/>
      <c r="AEZ553"/>
      <c r="AFA553"/>
      <c r="AFB553"/>
      <c r="AFC553"/>
      <c r="AFD553"/>
      <c r="AFE553"/>
      <c r="AFF553"/>
      <c r="AFG553"/>
      <c r="AFH553"/>
      <c r="AFI553"/>
      <c r="AFJ553"/>
      <c r="AFK553"/>
      <c r="AFL553"/>
      <c r="AFM553"/>
      <c r="AFN553"/>
      <c r="AFO553"/>
      <c r="AFP553"/>
      <c r="AFQ553"/>
      <c r="AFR553"/>
      <c r="AFS553"/>
      <c r="AFT553"/>
      <c r="AFU553"/>
      <c r="AFV553"/>
      <c r="AFW553"/>
      <c r="AFX553"/>
      <c r="AFY553"/>
      <c r="AFZ553"/>
      <c r="AGA553"/>
      <c r="AGB553"/>
      <c r="AGC553"/>
      <c r="AGD553"/>
      <c r="AGE553"/>
      <c r="AGF553"/>
      <c r="AGG553"/>
      <c r="AGH553"/>
      <c r="AGI553"/>
      <c r="AGJ553"/>
      <c r="AGK553"/>
      <c r="AGL553"/>
      <c r="AGM553"/>
      <c r="AGN553"/>
      <c r="AGO553"/>
      <c r="AGP553"/>
      <c r="AGQ553"/>
      <c r="AGR553"/>
      <c r="AGS553"/>
      <c r="AGT553"/>
      <c r="AGU553"/>
      <c r="AGV553"/>
      <c r="AGW553"/>
      <c r="AGX553"/>
      <c r="AGY553"/>
      <c r="AGZ553"/>
      <c r="AHA553"/>
      <c r="AHB553"/>
      <c r="AHC553"/>
      <c r="AHD553"/>
      <c r="AHE553"/>
      <c r="AHF553"/>
      <c r="AHG553"/>
      <c r="AHH553"/>
      <c r="AHI553"/>
      <c r="AHJ553"/>
      <c r="AHK553"/>
      <c r="AHL553"/>
      <c r="AHM553"/>
      <c r="AHN553"/>
      <c r="AHO553"/>
      <c r="AHP553"/>
      <c r="AHQ553"/>
      <c r="AHR553"/>
      <c r="AHS553"/>
      <c r="AHT553"/>
      <c r="AHU553"/>
      <c r="AHV553"/>
      <c r="AHW553"/>
      <c r="AHX553"/>
      <c r="AHY553"/>
      <c r="AHZ553"/>
      <c r="AIA553"/>
      <c r="AIB553"/>
      <c r="AIC553"/>
      <c r="AID553"/>
      <c r="AIE553"/>
      <c r="AIF553"/>
      <c r="AIG553"/>
      <c r="AIH553"/>
      <c r="AII553"/>
      <c r="AIJ553"/>
      <c r="AIK553"/>
      <c r="AIL553"/>
      <c r="AIM553"/>
      <c r="AIN553"/>
      <c r="AIO553"/>
      <c r="AIP553"/>
      <c r="AIQ553"/>
      <c r="AIR553"/>
      <c r="AIS553"/>
      <c r="AIT553"/>
      <c r="AIU553"/>
      <c r="AIV553"/>
      <c r="AIW553"/>
      <c r="AIX553"/>
      <c r="AIY553"/>
      <c r="AIZ553"/>
    </row>
    <row r="554" spans="1:936" s="6" customFormat="1" ht="18" customHeight="1" x14ac:dyDescent="0.25">
      <c r="A554" s="34">
        <v>548</v>
      </c>
      <c r="B554" s="16" t="s">
        <v>680</v>
      </c>
      <c r="C554" s="16" t="s">
        <v>872</v>
      </c>
      <c r="D554" s="16" t="s">
        <v>242</v>
      </c>
      <c r="E554" s="16" t="s">
        <v>175</v>
      </c>
      <c r="F554" s="17" t="s">
        <v>880</v>
      </c>
      <c r="G554" s="18">
        <v>25000</v>
      </c>
      <c r="H554" s="16">
        <v>0</v>
      </c>
      <c r="I554" s="19">
        <v>25</v>
      </c>
      <c r="J554" s="45">
        <v>717.5</v>
      </c>
      <c r="K554" s="39">
        <f t="shared" si="96"/>
        <v>1774.9999999999998</v>
      </c>
      <c r="L554" s="29">
        <f t="shared" si="97"/>
        <v>275</v>
      </c>
      <c r="M554" s="44">
        <v>760</v>
      </c>
      <c r="N554" s="19">
        <f t="shared" si="98"/>
        <v>1772.5000000000002</v>
      </c>
      <c r="O554" s="19"/>
      <c r="P554" s="19">
        <f t="shared" si="99"/>
        <v>1477.5</v>
      </c>
      <c r="Q554" s="19">
        <f t="shared" si="100"/>
        <v>1502.5</v>
      </c>
      <c r="R554" s="19">
        <f t="shared" si="101"/>
        <v>3822.5</v>
      </c>
      <c r="S554" s="19">
        <f t="shared" si="95"/>
        <v>23497.5</v>
      </c>
      <c r="T554" s="30" t="s">
        <v>41</v>
      </c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  <c r="ADN554"/>
      <c r="ADO554"/>
      <c r="ADP554"/>
      <c r="ADQ554"/>
      <c r="ADR554"/>
      <c r="ADS554"/>
      <c r="ADT554"/>
      <c r="ADU554"/>
      <c r="ADV554"/>
      <c r="ADW554"/>
      <c r="ADX554"/>
      <c r="ADY554"/>
      <c r="ADZ554"/>
      <c r="AEA554"/>
      <c r="AEB554"/>
      <c r="AEC554"/>
      <c r="AED554"/>
      <c r="AEE554"/>
      <c r="AEF554"/>
      <c r="AEG554"/>
      <c r="AEH554"/>
      <c r="AEI554"/>
      <c r="AEJ554"/>
      <c r="AEK554"/>
      <c r="AEL554"/>
      <c r="AEM554"/>
      <c r="AEN554"/>
      <c r="AEO554"/>
      <c r="AEP554"/>
      <c r="AEQ554"/>
      <c r="AER554"/>
      <c r="AES554"/>
      <c r="AET554"/>
      <c r="AEU554"/>
      <c r="AEV554"/>
      <c r="AEW554"/>
      <c r="AEX554"/>
      <c r="AEY554"/>
      <c r="AEZ554"/>
      <c r="AFA554"/>
      <c r="AFB554"/>
      <c r="AFC554"/>
      <c r="AFD554"/>
      <c r="AFE554"/>
      <c r="AFF554"/>
      <c r="AFG554"/>
      <c r="AFH554"/>
      <c r="AFI554"/>
      <c r="AFJ554"/>
      <c r="AFK554"/>
      <c r="AFL554"/>
      <c r="AFM554"/>
      <c r="AFN554"/>
      <c r="AFO554"/>
      <c r="AFP554"/>
      <c r="AFQ554"/>
      <c r="AFR554"/>
      <c r="AFS554"/>
      <c r="AFT554"/>
      <c r="AFU554"/>
      <c r="AFV554"/>
      <c r="AFW554"/>
      <c r="AFX554"/>
      <c r="AFY554"/>
      <c r="AFZ554"/>
      <c r="AGA554"/>
      <c r="AGB554"/>
      <c r="AGC554"/>
      <c r="AGD554"/>
      <c r="AGE554"/>
      <c r="AGF554"/>
      <c r="AGG554"/>
      <c r="AGH554"/>
      <c r="AGI554"/>
      <c r="AGJ554"/>
      <c r="AGK554"/>
      <c r="AGL554"/>
      <c r="AGM554"/>
      <c r="AGN554"/>
      <c r="AGO554"/>
      <c r="AGP554"/>
      <c r="AGQ554"/>
      <c r="AGR554"/>
      <c r="AGS554"/>
      <c r="AGT554"/>
      <c r="AGU554"/>
      <c r="AGV554"/>
      <c r="AGW554"/>
      <c r="AGX554"/>
      <c r="AGY554"/>
      <c r="AGZ554"/>
      <c r="AHA554"/>
      <c r="AHB554"/>
      <c r="AHC554"/>
      <c r="AHD554"/>
      <c r="AHE554"/>
      <c r="AHF554"/>
      <c r="AHG554"/>
      <c r="AHH554"/>
      <c r="AHI554"/>
      <c r="AHJ554"/>
      <c r="AHK554"/>
      <c r="AHL554"/>
      <c r="AHM554"/>
      <c r="AHN554"/>
      <c r="AHO554"/>
      <c r="AHP554"/>
      <c r="AHQ554"/>
      <c r="AHR554"/>
      <c r="AHS554"/>
      <c r="AHT554"/>
      <c r="AHU554"/>
      <c r="AHV554"/>
      <c r="AHW554"/>
      <c r="AHX554"/>
      <c r="AHY554"/>
      <c r="AHZ554"/>
      <c r="AIA554"/>
      <c r="AIB554"/>
      <c r="AIC554"/>
      <c r="AID554"/>
      <c r="AIE554"/>
      <c r="AIF554"/>
      <c r="AIG554"/>
      <c r="AIH554"/>
      <c r="AII554"/>
      <c r="AIJ554"/>
      <c r="AIK554"/>
      <c r="AIL554"/>
      <c r="AIM554"/>
      <c r="AIN554"/>
      <c r="AIO554"/>
      <c r="AIP554"/>
      <c r="AIQ554"/>
      <c r="AIR554"/>
      <c r="AIS554"/>
      <c r="AIT554"/>
      <c r="AIU554"/>
      <c r="AIV554"/>
      <c r="AIW554"/>
      <c r="AIX554"/>
      <c r="AIY554"/>
      <c r="AIZ554"/>
    </row>
    <row r="555" spans="1:936" s="6" customFormat="1" ht="18" customHeight="1" x14ac:dyDescent="0.25">
      <c r="A555" s="34">
        <v>549</v>
      </c>
      <c r="B555" s="16" t="s">
        <v>671</v>
      </c>
      <c r="C555" s="16" t="s">
        <v>872</v>
      </c>
      <c r="D555" s="16" t="s">
        <v>242</v>
      </c>
      <c r="E555" s="16" t="s">
        <v>93</v>
      </c>
      <c r="F555" s="17" t="s">
        <v>881</v>
      </c>
      <c r="G555" s="18">
        <v>25000</v>
      </c>
      <c r="H555" s="16">
        <v>0</v>
      </c>
      <c r="I555" s="19">
        <v>25</v>
      </c>
      <c r="J555" s="45">
        <v>717.5</v>
      </c>
      <c r="K555" s="39">
        <f t="shared" si="96"/>
        <v>1774.9999999999998</v>
      </c>
      <c r="L555" s="29">
        <f t="shared" si="97"/>
        <v>275</v>
      </c>
      <c r="M555" s="44">
        <v>760</v>
      </c>
      <c r="N555" s="19">
        <f t="shared" si="98"/>
        <v>1772.5000000000002</v>
      </c>
      <c r="O555" s="19"/>
      <c r="P555" s="19">
        <f t="shared" si="99"/>
        <v>1477.5</v>
      </c>
      <c r="Q555" s="19">
        <f t="shared" si="100"/>
        <v>1502.5</v>
      </c>
      <c r="R555" s="19">
        <f t="shared" si="101"/>
        <v>3822.5</v>
      </c>
      <c r="S555" s="19">
        <f t="shared" si="95"/>
        <v>23497.5</v>
      </c>
      <c r="T555" s="30" t="s">
        <v>41</v>
      </c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  <c r="ADN555"/>
      <c r="ADO555"/>
      <c r="ADP555"/>
      <c r="ADQ555"/>
      <c r="ADR555"/>
      <c r="ADS555"/>
      <c r="ADT555"/>
      <c r="ADU555"/>
      <c r="ADV555"/>
      <c r="ADW555"/>
      <c r="ADX555"/>
      <c r="ADY555"/>
      <c r="ADZ555"/>
      <c r="AEA555"/>
      <c r="AEB555"/>
      <c r="AEC555"/>
      <c r="AED555"/>
      <c r="AEE555"/>
      <c r="AEF555"/>
      <c r="AEG555"/>
      <c r="AEH555"/>
      <c r="AEI555"/>
      <c r="AEJ555"/>
      <c r="AEK555"/>
      <c r="AEL555"/>
      <c r="AEM555"/>
      <c r="AEN555"/>
      <c r="AEO555"/>
      <c r="AEP555"/>
      <c r="AEQ555"/>
      <c r="AER555"/>
      <c r="AES555"/>
      <c r="AET555"/>
      <c r="AEU555"/>
      <c r="AEV555"/>
      <c r="AEW555"/>
      <c r="AEX555"/>
      <c r="AEY555"/>
      <c r="AEZ555"/>
      <c r="AFA555"/>
      <c r="AFB555"/>
      <c r="AFC555"/>
      <c r="AFD555"/>
      <c r="AFE555"/>
      <c r="AFF555"/>
      <c r="AFG555"/>
      <c r="AFH555"/>
      <c r="AFI555"/>
      <c r="AFJ555"/>
      <c r="AFK555"/>
      <c r="AFL555"/>
      <c r="AFM555"/>
      <c r="AFN555"/>
      <c r="AFO555"/>
      <c r="AFP555"/>
      <c r="AFQ555"/>
      <c r="AFR555"/>
      <c r="AFS555"/>
      <c r="AFT555"/>
      <c r="AFU555"/>
      <c r="AFV555"/>
      <c r="AFW555"/>
      <c r="AFX555"/>
      <c r="AFY555"/>
      <c r="AFZ555"/>
      <c r="AGA555"/>
      <c r="AGB555"/>
      <c r="AGC555"/>
      <c r="AGD555"/>
      <c r="AGE555"/>
      <c r="AGF555"/>
      <c r="AGG555"/>
      <c r="AGH555"/>
      <c r="AGI555"/>
      <c r="AGJ555"/>
      <c r="AGK555"/>
      <c r="AGL555"/>
      <c r="AGM555"/>
      <c r="AGN555"/>
      <c r="AGO555"/>
      <c r="AGP555"/>
      <c r="AGQ555"/>
      <c r="AGR555"/>
      <c r="AGS555"/>
      <c r="AGT555"/>
      <c r="AGU555"/>
      <c r="AGV555"/>
      <c r="AGW555"/>
      <c r="AGX555"/>
      <c r="AGY555"/>
      <c r="AGZ555"/>
      <c r="AHA555"/>
      <c r="AHB555"/>
      <c r="AHC555"/>
      <c r="AHD555"/>
      <c r="AHE555"/>
      <c r="AHF555"/>
      <c r="AHG555"/>
      <c r="AHH555"/>
      <c r="AHI555"/>
      <c r="AHJ555"/>
      <c r="AHK555"/>
      <c r="AHL555"/>
      <c r="AHM555"/>
      <c r="AHN555"/>
      <c r="AHO555"/>
      <c r="AHP555"/>
      <c r="AHQ555"/>
      <c r="AHR555"/>
      <c r="AHS555"/>
      <c r="AHT555"/>
      <c r="AHU555"/>
      <c r="AHV555"/>
      <c r="AHW555"/>
      <c r="AHX555"/>
      <c r="AHY555"/>
      <c r="AHZ555"/>
      <c r="AIA555"/>
      <c r="AIB555"/>
      <c r="AIC555"/>
      <c r="AID555"/>
      <c r="AIE555"/>
      <c r="AIF555"/>
      <c r="AIG555"/>
      <c r="AIH555"/>
      <c r="AII555"/>
      <c r="AIJ555"/>
      <c r="AIK555"/>
      <c r="AIL555"/>
      <c r="AIM555"/>
      <c r="AIN555"/>
      <c r="AIO555"/>
      <c r="AIP555"/>
      <c r="AIQ555"/>
      <c r="AIR555"/>
      <c r="AIS555"/>
      <c r="AIT555"/>
      <c r="AIU555"/>
      <c r="AIV555"/>
      <c r="AIW555"/>
      <c r="AIX555"/>
      <c r="AIY555"/>
      <c r="AIZ555"/>
    </row>
    <row r="556" spans="1:936" s="6" customFormat="1" ht="18" customHeight="1" x14ac:dyDescent="0.25">
      <c r="A556" s="34">
        <v>550</v>
      </c>
      <c r="B556" s="16" t="s">
        <v>658</v>
      </c>
      <c r="C556" s="16" t="s">
        <v>872</v>
      </c>
      <c r="D556" s="16" t="s">
        <v>242</v>
      </c>
      <c r="E556" s="16" t="s">
        <v>101</v>
      </c>
      <c r="F556" s="17" t="s">
        <v>881</v>
      </c>
      <c r="G556" s="18">
        <v>25000</v>
      </c>
      <c r="H556" s="16">
        <v>0</v>
      </c>
      <c r="I556" s="19">
        <v>25</v>
      </c>
      <c r="J556" s="45">
        <v>717.5</v>
      </c>
      <c r="K556" s="39">
        <f t="shared" si="96"/>
        <v>1774.9999999999998</v>
      </c>
      <c r="L556" s="29">
        <f t="shared" si="97"/>
        <v>275</v>
      </c>
      <c r="M556" s="44">
        <v>760</v>
      </c>
      <c r="N556" s="19">
        <f t="shared" si="98"/>
        <v>1772.5000000000002</v>
      </c>
      <c r="O556" s="19"/>
      <c r="P556" s="19">
        <f t="shared" si="99"/>
        <v>1477.5</v>
      </c>
      <c r="Q556" s="19">
        <f t="shared" si="100"/>
        <v>1502.5</v>
      </c>
      <c r="R556" s="19">
        <f t="shared" si="101"/>
        <v>3822.5</v>
      </c>
      <c r="S556" s="19">
        <f t="shared" si="95"/>
        <v>23497.5</v>
      </c>
      <c r="T556" s="30" t="s">
        <v>41</v>
      </c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  <c r="ABZ556"/>
      <c r="ACA556"/>
      <c r="ACB556"/>
      <c r="ACC556"/>
      <c r="ACD556"/>
      <c r="ACE556"/>
      <c r="ACF556"/>
      <c r="ACG556"/>
      <c r="ACH556"/>
      <c r="ACI556"/>
      <c r="ACJ556"/>
      <c r="ACK556"/>
      <c r="ACL556"/>
      <c r="ACM556"/>
      <c r="ACN556"/>
      <c r="ACO556"/>
      <c r="ACP556"/>
      <c r="ACQ556"/>
      <c r="ACR556"/>
      <c r="ACS556"/>
      <c r="ACT556"/>
      <c r="ACU556"/>
      <c r="ACV556"/>
      <c r="ACW556"/>
      <c r="ACX556"/>
      <c r="ACY556"/>
      <c r="ACZ556"/>
      <c r="ADA556"/>
      <c r="ADB556"/>
      <c r="ADC556"/>
      <c r="ADD556"/>
      <c r="ADE556"/>
      <c r="ADF556"/>
      <c r="ADG556"/>
      <c r="ADH556"/>
      <c r="ADI556"/>
      <c r="ADJ556"/>
      <c r="ADK556"/>
      <c r="ADL556"/>
      <c r="ADM556"/>
      <c r="ADN556"/>
      <c r="ADO556"/>
      <c r="ADP556"/>
      <c r="ADQ556"/>
      <c r="ADR556"/>
      <c r="ADS556"/>
      <c r="ADT556"/>
      <c r="ADU556"/>
      <c r="ADV556"/>
      <c r="ADW556"/>
      <c r="ADX556"/>
      <c r="ADY556"/>
      <c r="ADZ556"/>
      <c r="AEA556"/>
      <c r="AEB556"/>
      <c r="AEC556"/>
      <c r="AED556"/>
      <c r="AEE556"/>
      <c r="AEF556"/>
      <c r="AEG556"/>
      <c r="AEH556"/>
      <c r="AEI556"/>
      <c r="AEJ556"/>
      <c r="AEK556"/>
      <c r="AEL556"/>
      <c r="AEM556"/>
      <c r="AEN556"/>
      <c r="AEO556"/>
      <c r="AEP556"/>
      <c r="AEQ556"/>
      <c r="AER556"/>
      <c r="AES556"/>
      <c r="AET556"/>
      <c r="AEU556"/>
      <c r="AEV556"/>
      <c r="AEW556"/>
      <c r="AEX556"/>
      <c r="AEY556"/>
      <c r="AEZ556"/>
      <c r="AFA556"/>
      <c r="AFB556"/>
      <c r="AFC556"/>
      <c r="AFD556"/>
      <c r="AFE556"/>
      <c r="AFF556"/>
      <c r="AFG556"/>
      <c r="AFH556"/>
      <c r="AFI556"/>
      <c r="AFJ556"/>
      <c r="AFK556"/>
      <c r="AFL556"/>
      <c r="AFM556"/>
      <c r="AFN556"/>
      <c r="AFO556"/>
      <c r="AFP556"/>
      <c r="AFQ556"/>
      <c r="AFR556"/>
      <c r="AFS556"/>
      <c r="AFT556"/>
      <c r="AFU556"/>
      <c r="AFV556"/>
      <c r="AFW556"/>
      <c r="AFX556"/>
      <c r="AFY556"/>
      <c r="AFZ556"/>
      <c r="AGA556"/>
      <c r="AGB556"/>
      <c r="AGC556"/>
      <c r="AGD556"/>
      <c r="AGE556"/>
      <c r="AGF556"/>
      <c r="AGG556"/>
      <c r="AGH556"/>
      <c r="AGI556"/>
      <c r="AGJ556"/>
      <c r="AGK556"/>
      <c r="AGL556"/>
      <c r="AGM556"/>
      <c r="AGN556"/>
      <c r="AGO556"/>
      <c r="AGP556"/>
      <c r="AGQ556"/>
      <c r="AGR556"/>
      <c r="AGS556"/>
      <c r="AGT556"/>
      <c r="AGU556"/>
      <c r="AGV556"/>
      <c r="AGW556"/>
      <c r="AGX556"/>
      <c r="AGY556"/>
      <c r="AGZ556"/>
      <c r="AHA556"/>
      <c r="AHB556"/>
      <c r="AHC556"/>
      <c r="AHD556"/>
      <c r="AHE556"/>
      <c r="AHF556"/>
      <c r="AHG556"/>
      <c r="AHH556"/>
      <c r="AHI556"/>
      <c r="AHJ556"/>
      <c r="AHK556"/>
      <c r="AHL556"/>
      <c r="AHM556"/>
      <c r="AHN556"/>
      <c r="AHO556"/>
      <c r="AHP556"/>
      <c r="AHQ556"/>
      <c r="AHR556"/>
      <c r="AHS556"/>
      <c r="AHT556"/>
      <c r="AHU556"/>
      <c r="AHV556"/>
      <c r="AHW556"/>
      <c r="AHX556"/>
      <c r="AHY556"/>
      <c r="AHZ556"/>
      <c r="AIA556"/>
      <c r="AIB556"/>
      <c r="AIC556"/>
      <c r="AID556"/>
      <c r="AIE556"/>
      <c r="AIF556"/>
      <c r="AIG556"/>
      <c r="AIH556"/>
      <c r="AII556"/>
      <c r="AIJ556"/>
      <c r="AIK556"/>
      <c r="AIL556"/>
      <c r="AIM556"/>
      <c r="AIN556"/>
      <c r="AIO556"/>
      <c r="AIP556"/>
      <c r="AIQ556"/>
      <c r="AIR556"/>
      <c r="AIS556"/>
      <c r="AIT556"/>
      <c r="AIU556"/>
      <c r="AIV556"/>
      <c r="AIW556"/>
      <c r="AIX556"/>
      <c r="AIY556"/>
      <c r="AIZ556"/>
    </row>
    <row r="557" spans="1:936" s="6" customFormat="1" ht="18" customHeight="1" x14ac:dyDescent="0.25">
      <c r="A557" s="34">
        <v>551</v>
      </c>
      <c r="B557" s="16" t="s">
        <v>659</v>
      </c>
      <c r="C557" s="16" t="s">
        <v>872</v>
      </c>
      <c r="D557" s="16" t="s">
        <v>242</v>
      </c>
      <c r="E557" s="16" t="s">
        <v>101</v>
      </c>
      <c r="F557" s="17" t="s">
        <v>881</v>
      </c>
      <c r="G557" s="18">
        <v>25000</v>
      </c>
      <c r="H557" s="16">
        <v>0</v>
      </c>
      <c r="I557" s="19">
        <v>25</v>
      </c>
      <c r="J557" s="45">
        <v>717.5</v>
      </c>
      <c r="K557" s="39">
        <f t="shared" si="96"/>
        <v>1774.9999999999998</v>
      </c>
      <c r="L557" s="29">
        <f t="shared" si="97"/>
        <v>275</v>
      </c>
      <c r="M557" s="44">
        <v>760</v>
      </c>
      <c r="N557" s="19">
        <f t="shared" si="98"/>
        <v>1772.5000000000002</v>
      </c>
      <c r="O557" s="19"/>
      <c r="P557" s="19">
        <f t="shared" si="99"/>
        <v>1477.5</v>
      </c>
      <c r="Q557" s="19">
        <f t="shared" si="100"/>
        <v>1502.5</v>
      </c>
      <c r="R557" s="19">
        <f t="shared" si="101"/>
        <v>3822.5</v>
      </c>
      <c r="S557" s="19">
        <f t="shared" si="95"/>
        <v>23497.5</v>
      </c>
      <c r="T557" s="30" t="s">
        <v>41</v>
      </c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  <c r="ABZ557"/>
      <c r="ACA557"/>
      <c r="ACB557"/>
      <c r="ACC557"/>
      <c r="ACD557"/>
      <c r="ACE557"/>
      <c r="ACF557"/>
      <c r="ACG557"/>
      <c r="ACH557"/>
      <c r="ACI557"/>
      <c r="ACJ557"/>
      <c r="ACK557"/>
      <c r="ACL557"/>
      <c r="ACM557"/>
      <c r="ACN557"/>
      <c r="ACO557"/>
      <c r="ACP557"/>
      <c r="ACQ557"/>
      <c r="ACR557"/>
      <c r="ACS557"/>
      <c r="ACT557"/>
      <c r="ACU557"/>
      <c r="ACV557"/>
      <c r="ACW557"/>
      <c r="ACX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  <c r="ADN557"/>
      <c r="ADO557"/>
      <c r="ADP557"/>
      <c r="ADQ557"/>
      <c r="ADR557"/>
      <c r="ADS557"/>
      <c r="ADT557"/>
      <c r="ADU557"/>
      <c r="ADV557"/>
      <c r="ADW557"/>
      <c r="ADX557"/>
      <c r="ADY557"/>
      <c r="ADZ557"/>
      <c r="AEA557"/>
      <c r="AEB557"/>
      <c r="AEC557"/>
      <c r="AED557"/>
      <c r="AEE557"/>
      <c r="AEF557"/>
      <c r="AEG557"/>
      <c r="AEH557"/>
      <c r="AEI557"/>
      <c r="AEJ557"/>
      <c r="AEK557"/>
      <c r="AEL557"/>
      <c r="AEM557"/>
      <c r="AEN557"/>
      <c r="AEO557"/>
      <c r="AEP557"/>
      <c r="AEQ557"/>
      <c r="AER557"/>
      <c r="AES557"/>
      <c r="AET557"/>
      <c r="AEU557"/>
      <c r="AEV557"/>
      <c r="AEW557"/>
      <c r="AEX557"/>
      <c r="AEY557"/>
      <c r="AEZ557"/>
      <c r="AFA557"/>
      <c r="AFB557"/>
      <c r="AFC557"/>
      <c r="AFD557"/>
      <c r="AFE557"/>
      <c r="AFF557"/>
      <c r="AFG557"/>
      <c r="AFH557"/>
      <c r="AFI557"/>
      <c r="AFJ557"/>
      <c r="AFK557"/>
      <c r="AFL557"/>
      <c r="AFM557"/>
      <c r="AFN557"/>
      <c r="AFO557"/>
      <c r="AFP557"/>
      <c r="AFQ557"/>
      <c r="AFR557"/>
      <c r="AFS557"/>
      <c r="AFT557"/>
      <c r="AFU557"/>
      <c r="AFV557"/>
      <c r="AFW557"/>
      <c r="AFX557"/>
      <c r="AFY557"/>
      <c r="AFZ557"/>
      <c r="AGA557"/>
      <c r="AGB557"/>
      <c r="AGC557"/>
      <c r="AGD557"/>
      <c r="AGE557"/>
      <c r="AGF557"/>
      <c r="AGG557"/>
      <c r="AGH557"/>
      <c r="AGI557"/>
      <c r="AGJ557"/>
      <c r="AGK557"/>
      <c r="AGL557"/>
      <c r="AGM557"/>
      <c r="AGN557"/>
      <c r="AGO557"/>
      <c r="AGP557"/>
      <c r="AGQ557"/>
      <c r="AGR557"/>
      <c r="AGS557"/>
      <c r="AGT557"/>
      <c r="AGU557"/>
      <c r="AGV557"/>
      <c r="AGW557"/>
      <c r="AGX557"/>
      <c r="AGY557"/>
      <c r="AGZ557"/>
      <c r="AHA557"/>
      <c r="AHB557"/>
      <c r="AHC557"/>
      <c r="AHD557"/>
      <c r="AHE557"/>
      <c r="AHF557"/>
      <c r="AHG557"/>
      <c r="AHH557"/>
      <c r="AHI557"/>
      <c r="AHJ557"/>
      <c r="AHK557"/>
      <c r="AHL557"/>
      <c r="AHM557"/>
      <c r="AHN557"/>
      <c r="AHO557"/>
      <c r="AHP557"/>
      <c r="AHQ557"/>
      <c r="AHR557"/>
      <c r="AHS557"/>
      <c r="AHT557"/>
      <c r="AHU557"/>
      <c r="AHV557"/>
      <c r="AHW557"/>
      <c r="AHX557"/>
      <c r="AHY557"/>
      <c r="AHZ557"/>
      <c r="AIA557"/>
      <c r="AIB557"/>
      <c r="AIC557"/>
      <c r="AID557"/>
      <c r="AIE557"/>
      <c r="AIF557"/>
      <c r="AIG557"/>
      <c r="AIH557"/>
      <c r="AII557"/>
      <c r="AIJ557"/>
      <c r="AIK557"/>
      <c r="AIL557"/>
      <c r="AIM557"/>
      <c r="AIN557"/>
      <c r="AIO557"/>
      <c r="AIP557"/>
      <c r="AIQ557"/>
      <c r="AIR557"/>
      <c r="AIS557"/>
      <c r="AIT557"/>
      <c r="AIU557"/>
      <c r="AIV557"/>
      <c r="AIW557"/>
      <c r="AIX557"/>
      <c r="AIY557"/>
      <c r="AIZ557"/>
    </row>
    <row r="558" spans="1:936" s="6" customFormat="1" ht="18" customHeight="1" x14ac:dyDescent="0.25">
      <c r="A558" s="34">
        <v>552</v>
      </c>
      <c r="B558" s="16" t="s">
        <v>660</v>
      </c>
      <c r="C558" s="16" t="s">
        <v>872</v>
      </c>
      <c r="D558" s="16" t="s">
        <v>242</v>
      </c>
      <c r="E558" s="16" t="s">
        <v>101</v>
      </c>
      <c r="F558" s="17" t="s">
        <v>881</v>
      </c>
      <c r="G558" s="18">
        <v>25000</v>
      </c>
      <c r="H558" s="16">
        <v>0</v>
      </c>
      <c r="I558" s="19">
        <v>25</v>
      </c>
      <c r="J558" s="45">
        <v>717.5</v>
      </c>
      <c r="K558" s="39">
        <f t="shared" si="96"/>
        <v>1774.9999999999998</v>
      </c>
      <c r="L558" s="29">
        <f t="shared" si="97"/>
        <v>275</v>
      </c>
      <c r="M558" s="44">
        <v>760</v>
      </c>
      <c r="N558" s="19">
        <f t="shared" si="98"/>
        <v>1772.5000000000002</v>
      </c>
      <c r="O558" s="19"/>
      <c r="P558" s="19">
        <f t="shared" si="99"/>
        <v>1477.5</v>
      </c>
      <c r="Q558" s="19">
        <f t="shared" si="100"/>
        <v>1502.5</v>
      </c>
      <c r="R558" s="19">
        <f t="shared" si="101"/>
        <v>3822.5</v>
      </c>
      <c r="S558" s="19">
        <f t="shared" si="95"/>
        <v>23497.5</v>
      </c>
      <c r="T558" s="30" t="s">
        <v>41</v>
      </c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  <c r="ADN558"/>
      <c r="ADO558"/>
      <c r="ADP558"/>
      <c r="ADQ558"/>
      <c r="ADR558"/>
      <c r="ADS558"/>
      <c r="ADT558"/>
      <c r="ADU558"/>
      <c r="ADV558"/>
      <c r="ADW558"/>
      <c r="ADX558"/>
      <c r="ADY558"/>
      <c r="ADZ558"/>
      <c r="AEA558"/>
      <c r="AEB558"/>
      <c r="AEC558"/>
      <c r="AED558"/>
      <c r="AEE558"/>
      <c r="AEF558"/>
      <c r="AEG558"/>
      <c r="AEH558"/>
      <c r="AEI558"/>
      <c r="AEJ558"/>
      <c r="AEK558"/>
      <c r="AEL558"/>
      <c r="AEM558"/>
      <c r="AEN558"/>
      <c r="AEO558"/>
      <c r="AEP558"/>
      <c r="AEQ558"/>
      <c r="AER558"/>
      <c r="AES558"/>
      <c r="AET558"/>
      <c r="AEU558"/>
      <c r="AEV558"/>
      <c r="AEW558"/>
      <c r="AEX558"/>
      <c r="AEY558"/>
      <c r="AEZ558"/>
      <c r="AFA558"/>
      <c r="AFB558"/>
      <c r="AFC558"/>
      <c r="AFD558"/>
      <c r="AFE558"/>
      <c r="AFF558"/>
      <c r="AFG558"/>
      <c r="AFH558"/>
      <c r="AFI558"/>
      <c r="AFJ558"/>
      <c r="AFK558"/>
      <c r="AFL558"/>
      <c r="AFM558"/>
      <c r="AFN558"/>
      <c r="AFO558"/>
      <c r="AFP558"/>
      <c r="AFQ558"/>
      <c r="AFR558"/>
      <c r="AFS558"/>
      <c r="AFT558"/>
      <c r="AFU558"/>
      <c r="AFV558"/>
      <c r="AFW558"/>
      <c r="AFX558"/>
      <c r="AFY558"/>
      <c r="AFZ558"/>
      <c r="AGA558"/>
      <c r="AGB558"/>
      <c r="AGC558"/>
      <c r="AGD558"/>
      <c r="AGE558"/>
      <c r="AGF558"/>
      <c r="AGG558"/>
      <c r="AGH558"/>
      <c r="AGI558"/>
      <c r="AGJ558"/>
      <c r="AGK558"/>
      <c r="AGL558"/>
      <c r="AGM558"/>
      <c r="AGN558"/>
      <c r="AGO558"/>
      <c r="AGP558"/>
      <c r="AGQ558"/>
      <c r="AGR558"/>
      <c r="AGS558"/>
      <c r="AGT558"/>
      <c r="AGU558"/>
      <c r="AGV558"/>
      <c r="AGW558"/>
      <c r="AGX558"/>
      <c r="AGY558"/>
      <c r="AGZ558"/>
      <c r="AHA558"/>
      <c r="AHB558"/>
      <c r="AHC558"/>
      <c r="AHD558"/>
      <c r="AHE558"/>
      <c r="AHF558"/>
      <c r="AHG558"/>
      <c r="AHH558"/>
      <c r="AHI558"/>
      <c r="AHJ558"/>
      <c r="AHK558"/>
      <c r="AHL558"/>
      <c r="AHM558"/>
      <c r="AHN558"/>
      <c r="AHO558"/>
      <c r="AHP558"/>
      <c r="AHQ558"/>
      <c r="AHR558"/>
      <c r="AHS558"/>
      <c r="AHT558"/>
      <c r="AHU558"/>
      <c r="AHV558"/>
      <c r="AHW558"/>
      <c r="AHX558"/>
      <c r="AHY558"/>
      <c r="AHZ558"/>
      <c r="AIA558"/>
      <c r="AIB558"/>
      <c r="AIC558"/>
      <c r="AID558"/>
      <c r="AIE558"/>
      <c r="AIF558"/>
      <c r="AIG558"/>
      <c r="AIH558"/>
      <c r="AII558"/>
      <c r="AIJ558"/>
      <c r="AIK558"/>
      <c r="AIL558"/>
      <c r="AIM558"/>
      <c r="AIN558"/>
      <c r="AIO558"/>
      <c r="AIP558"/>
      <c r="AIQ558"/>
      <c r="AIR558"/>
      <c r="AIS558"/>
      <c r="AIT558"/>
      <c r="AIU558"/>
      <c r="AIV558"/>
      <c r="AIW558"/>
      <c r="AIX558"/>
      <c r="AIY558"/>
      <c r="AIZ558"/>
    </row>
    <row r="559" spans="1:936" s="6" customFormat="1" ht="18" customHeight="1" x14ac:dyDescent="0.25">
      <c r="A559" s="34">
        <v>553</v>
      </c>
      <c r="B559" s="16" t="s">
        <v>661</v>
      </c>
      <c r="C559" s="16" t="s">
        <v>872</v>
      </c>
      <c r="D559" s="16" t="s">
        <v>242</v>
      </c>
      <c r="E559" s="16" t="s">
        <v>35</v>
      </c>
      <c r="F559" s="17" t="s">
        <v>881</v>
      </c>
      <c r="G559" s="18">
        <v>25000</v>
      </c>
      <c r="H559" s="16">
        <v>0</v>
      </c>
      <c r="I559" s="19">
        <v>25</v>
      </c>
      <c r="J559" s="45">
        <v>717.5</v>
      </c>
      <c r="K559" s="39">
        <f t="shared" si="96"/>
        <v>1774.9999999999998</v>
      </c>
      <c r="L559" s="29">
        <f t="shared" si="97"/>
        <v>275</v>
      </c>
      <c r="M559" s="44">
        <v>760</v>
      </c>
      <c r="N559" s="19">
        <f t="shared" si="98"/>
        <v>1772.5000000000002</v>
      </c>
      <c r="O559" s="19"/>
      <c r="P559" s="19">
        <f t="shared" si="99"/>
        <v>1477.5</v>
      </c>
      <c r="Q559" s="19">
        <f t="shared" si="100"/>
        <v>1502.5</v>
      </c>
      <c r="R559" s="19">
        <f t="shared" si="101"/>
        <v>3822.5</v>
      </c>
      <c r="S559" s="19">
        <f t="shared" si="95"/>
        <v>23497.5</v>
      </c>
      <c r="T559" s="30" t="s">
        <v>41</v>
      </c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  <c r="ADN559"/>
      <c r="ADO559"/>
      <c r="ADP559"/>
      <c r="ADQ559"/>
      <c r="ADR559"/>
      <c r="ADS559"/>
      <c r="ADT559"/>
      <c r="ADU559"/>
      <c r="ADV559"/>
      <c r="ADW559"/>
      <c r="ADX559"/>
      <c r="ADY559"/>
      <c r="ADZ559"/>
      <c r="AEA559"/>
      <c r="AEB559"/>
      <c r="AEC559"/>
      <c r="AED559"/>
      <c r="AEE559"/>
      <c r="AEF559"/>
      <c r="AEG559"/>
      <c r="AEH559"/>
      <c r="AEI559"/>
      <c r="AEJ559"/>
      <c r="AEK559"/>
      <c r="AEL559"/>
      <c r="AEM559"/>
      <c r="AEN559"/>
      <c r="AEO559"/>
      <c r="AEP559"/>
      <c r="AEQ559"/>
      <c r="AER559"/>
      <c r="AES559"/>
      <c r="AET559"/>
      <c r="AEU559"/>
      <c r="AEV559"/>
      <c r="AEW559"/>
      <c r="AEX559"/>
      <c r="AEY559"/>
      <c r="AEZ559"/>
      <c r="AFA559"/>
      <c r="AFB559"/>
      <c r="AFC559"/>
      <c r="AFD559"/>
      <c r="AFE559"/>
      <c r="AFF559"/>
      <c r="AFG559"/>
      <c r="AFH559"/>
      <c r="AFI559"/>
      <c r="AFJ559"/>
      <c r="AFK559"/>
      <c r="AFL559"/>
      <c r="AFM559"/>
      <c r="AFN559"/>
      <c r="AFO559"/>
      <c r="AFP559"/>
      <c r="AFQ559"/>
      <c r="AFR559"/>
      <c r="AFS559"/>
      <c r="AFT559"/>
      <c r="AFU559"/>
      <c r="AFV559"/>
      <c r="AFW559"/>
      <c r="AFX559"/>
      <c r="AFY559"/>
      <c r="AFZ559"/>
      <c r="AGA559"/>
      <c r="AGB559"/>
      <c r="AGC559"/>
      <c r="AGD559"/>
      <c r="AGE559"/>
      <c r="AGF559"/>
      <c r="AGG559"/>
      <c r="AGH559"/>
      <c r="AGI559"/>
      <c r="AGJ559"/>
      <c r="AGK559"/>
      <c r="AGL559"/>
      <c r="AGM559"/>
      <c r="AGN559"/>
      <c r="AGO559"/>
      <c r="AGP559"/>
      <c r="AGQ559"/>
      <c r="AGR559"/>
      <c r="AGS559"/>
      <c r="AGT559"/>
      <c r="AGU559"/>
      <c r="AGV559"/>
      <c r="AGW559"/>
      <c r="AGX559"/>
      <c r="AGY559"/>
      <c r="AGZ559"/>
      <c r="AHA559"/>
      <c r="AHB559"/>
      <c r="AHC559"/>
      <c r="AHD559"/>
      <c r="AHE559"/>
      <c r="AHF559"/>
      <c r="AHG559"/>
      <c r="AHH559"/>
      <c r="AHI559"/>
      <c r="AHJ559"/>
      <c r="AHK559"/>
      <c r="AHL559"/>
      <c r="AHM559"/>
      <c r="AHN559"/>
      <c r="AHO559"/>
      <c r="AHP559"/>
      <c r="AHQ559"/>
      <c r="AHR559"/>
      <c r="AHS559"/>
      <c r="AHT559"/>
      <c r="AHU559"/>
      <c r="AHV559"/>
      <c r="AHW559"/>
      <c r="AHX559"/>
      <c r="AHY559"/>
      <c r="AHZ559"/>
      <c r="AIA559"/>
      <c r="AIB559"/>
      <c r="AIC559"/>
      <c r="AID559"/>
      <c r="AIE559"/>
      <c r="AIF559"/>
      <c r="AIG559"/>
      <c r="AIH559"/>
      <c r="AII559"/>
      <c r="AIJ559"/>
      <c r="AIK559"/>
      <c r="AIL559"/>
      <c r="AIM559"/>
      <c r="AIN559"/>
      <c r="AIO559"/>
      <c r="AIP559"/>
      <c r="AIQ559"/>
      <c r="AIR559"/>
      <c r="AIS559"/>
      <c r="AIT559"/>
      <c r="AIU559"/>
      <c r="AIV559"/>
      <c r="AIW559"/>
      <c r="AIX559"/>
      <c r="AIY559"/>
      <c r="AIZ559"/>
    </row>
    <row r="560" spans="1:936" s="6" customFormat="1" ht="18" customHeight="1" x14ac:dyDescent="0.25">
      <c r="A560" s="34">
        <v>554</v>
      </c>
      <c r="B560" s="16" t="s">
        <v>662</v>
      </c>
      <c r="C560" s="16" t="s">
        <v>872</v>
      </c>
      <c r="D560" s="16" t="s">
        <v>242</v>
      </c>
      <c r="E560" s="16" t="s">
        <v>35</v>
      </c>
      <c r="F560" s="17" t="s">
        <v>881</v>
      </c>
      <c r="G560" s="18">
        <v>25000</v>
      </c>
      <c r="H560" s="16">
        <v>0</v>
      </c>
      <c r="I560" s="19">
        <v>25</v>
      </c>
      <c r="J560" s="45">
        <v>717.5</v>
      </c>
      <c r="K560" s="39">
        <f t="shared" si="96"/>
        <v>1774.9999999999998</v>
      </c>
      <c r="L560" s="29">
        <f t="shared" si="97"/>
        <v>275</v>
      </c>
      <c r="M560" s="44">
        <v>760</v>
      </c>
      <c r="N560" s="19">
        <f t="shared" si="98"/>
        <v>1772.5000000000002</v>
      </c>
      <c r="O560" s="19"/>
      <c r="P560" s="19">
        <f t="shared" si="99"/>
        <v>1477.5</v>
      </c>
      <c r="Q560" s="19">
        <f t="shared" si="100"/>
        <v>1502.5</v>
      </c>
      <c r="R560" s="19">
        <f t="shared" si="101"/>
        <v>3822.5</v>
      </c>
      <c r="S560" s="19">
        <f t="shared" si="95"/>
        <v>23497.5</v>
      </c>
      <c r="T560" s="30" t="s">
        <v>41</v>
      </c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  <c r="ABX560"/>
      <c r="ABY560"/>
      <c r="ABZ560"/>
      <c r="ACA560"/>
      <c r="ACB560"/>
      <c r="ACC560"/>
      <c r="ACD560"/>
      <c r="ACE560"/>
      <c r="ACF560"/>
      <c r="ACG560"/>
      <c r="ACH560"/>
      <c r="ACI560"/>
      <c r="ACJ560"/>
      <c r="ACK560"/>
      <c r="ACL560"/>
      <c r="ACM560"/>
      <c r="ACN560"/>
      <c r="ACO560"/>
      <c r="ACP560"/>
      <c r="ACQ560"/>
      <c r="ACR560"/>
      <c r="ACS560"/>
      <c r="ACT560"/>
      <c r="ACU560"/>
      <c r="ACV560"/>
      <c r="ACW560"/>
      <c r="ACX560"/>
      <c r="ACY560"/>
      <c r="ACZ560"/>
      <c r="ADA560"/>
      <c r="ADB560"/>
      <c r="ADC560"/>
      <c r="ADD560"/>
      <c r="ADE560"/>
      <c r="ADF560"/>
      <c r="ADG560"/>
      <c r="ADH560"/>
      <c r="ADI560"/>
      <c r="ADJ560"/>
      <c r="ADK560"/>
      <c r="ADL560"/>
      <c r="ADM560"/>
      <c r="ADN560"/>
      <c r="ADO560"/>
      <c r="ADP560"/>
      <c r="ADQ560"/>
      <c r="ADR560"/>
      <c r="ADS560"/>
      <c r="ADT560"/>
      <c r="ADU560"/>
      <c r="ADV560"/>
      <c r="ADW560"/>
      <c r="ADX560"/>
      <c r="ADY560"/>
      <c r="ADZ560"/>
      <c r="AEA560"/>
      <c r="AEB560"/>
      <c r="AEC560"/>
      <c r="AED560"/>
      <c r="AEE560"/>
      <c r="AEF560"/>
      <c r="AEG560"/>
      <c r="AEH560"/>
      <c r="AEI560"/>
      <c r="AEJ560"/>
      <c r="AEK560"/>
      <c r="AEL560"/>
      <c r="AEM560"/>
      <c r="AEN560"/>
      <c r="AEO560"/>
      <c r="AEP560"/>
      <c r="AEQ560"/>
      <c r="AER560"/>
      <c r="AES560"/>
      <c r="AET560"/>
      <c r="AEU560"/>
      <c r="AEV560"/>
      <c r="AEW560"/>
      <c r="AEX560"/>
      <c r="AEY560"/>
      <c r="AEZ560"/>
      <c r="AFA560"/>
      <c r="AFB560"/>
      <c r="AFC560"/>
      <c r="AFD560"/>
      <c r="AFE560"/>
      <c r="AFF560"/>
      <c r="AFG560"/>
      <c r="AFH560"/>
      <c r="AFI560"/>
      <c r="AFJ560"/>
      <c r="AFK560"/>
      <c r="AFL560"/>
      <c r="AFM560"/>
      <c r="AFN560"/>
      <c r="AFO560"/>
      <c r="AFP560"/>
      <c r="AFQ560"/>
      <c r="AFR560"/>
      <c r="AFS560"/>
      <c r="AFT560"/>
      <c r="AFU560"/>
      <c r="AFV560"/>
      <c r="AFW560"/>
      <c r="AFX560"/>
      <c r="AFY560"/>
      <c r="AFZ560"/>
      <c r="AGA560"/>
      <c r="AGB560"/>
      <c r="AGC560"/>
      <c r="AGD560"/>
      <c r="AGE560"/>
      <c r="AGF560"/>
      <c r="AGG560"/>
      <c r="AGH560"/>
      <c r="AGI560"/>
      <c r="AGJ560"/>
      <c r="AGK560"/>
      <c r="AGL560"/>
      <c r="AGM560"/>
      <c r="AGN560"/>
      <c r="AGO560"/>
      <c r="AGP560"/>
      <c r="AGQ560"/>
      <c r="AGR560"/>
      <c r="AGS560"/>
      <c r="AGT560"/>
      <c r="AGU560"/>
      <c r="AGV560"/>
      <c r="AGW560"/>
      <c r="AGX560"/>
      <c r="AGY560"/>
      <c r="AGZ560"/>
      <c r="AHA560"/>
      <c r="AHB560"/>
      <c r="AHC560"/>
      <c r="AHD560"/>
      <c r="AHE560"/>
      <c r="AHF560"/>
      <c r="AHG560"/>
      <c r="AHH560"/>
      <c r="AHI560"/>
      <c r="AHJ560"/>
      <c r="AHK560"/>
      <c r="AHL560"/>
      <c r="AHM560"/>
      <c r="AHN560"/>
      <c r="AHO560"/>
      <c r="AHP560"/>
      <c r="AHQ560"/>
      <c r="AHR560"/>
      <c r="AHS560"/>
      <c r="AHT560"/>
      <c r="AHU560"/>
      <c r="AHV560"/>
      <c r="AHW560"/>
      <c r="AHX560"/>
      <c r="AHY560"/>
      <c r="AHZ560"/>
      <c r="AIA560"/>
      <c r="AIB560"/>
      <c r="AIC560"/>
      <c r="AID560"/>
      <c r="AIE560"/>
      <c r="AIF560"/>
      <c r="AIG560"/>
      <c r="AIH560"/>
      <c r="AII560"/>
      <c r="AIJ560"/>
      <c r="AIK560"/>
      <c r="AIL560"/>
      <c r="AIM560"/>
      <c r="AIN560"/>
      <c r="AIO560"/>
      <c r="AIP560"/>
      <c r="AIQ560"/>
      <c r="AIR560"/>
      <c r="AIS560"/>
      <c r="AIT560"/>
      <c r="AIU560"/>
      <c r="AIV560"/>
      <c r="AIW560"/>
      <c r="AIX560"/>
      <c r="AIY560"/>
      <c r="AIZ560"/>
    </row>
    <row r="561" spans="1:936" s="6" customFormat="1" ht="18" customHeight="1" x14ac:dyDescent="0.25">
      <c r="A561" s="34">
        <v>555</v>
      </c>
      <c r="B561" s="16" t="s">
        <v>663</v>
      </c>
      <c r="C561" s="16" t="s">
        <v>872</v>
      </c>
      <c r="D561" s="16" t="s">
        <v>242</v>
      </c>
      <c r="E561" s="16" t="s">
        <v>35</v>
      </c>
      <c r="F561" s="17" t="s">
        <v>880</v>
      </c>
      <c r="G561" s="18">
        <v>25000</v>
      </c>
      <c r="H561" s="16">
        <v>0</v>
      </c>
      <c r="I561" s="19">
        <v>25</v>
      </c>
      <c r="J561" s="45">
        <v>717.5</v>
      </c>
      <c r="K561" s="39">
        <f t="shared" si="96"/>
        <v>1774.9999999999998</v>
      </c>
      <c r="L561" s="29">
        <f t="shared" si="97"/>
        <v>275</v>
      </c>
      <c r="M561" s="44">
        <v>760</v>
      </c>
      <c r="N561" s="19">
        <f t="shared" si="98"/>
        <v>1772.5000000000002</v>
      </c>
      <c r="O561" s="19"/>
      <c r="P561" s="19">
        <f t="shared" si="99"/>
        <v>1477.5</v>
      </c>
      <c r="Q561" s="19">
        <f t="shared" si="100"/>
        <v>1502.5</v>
      </c>
      <c r="R561" s="19">
        <f t="shared" si="101"/>
        <v>3822.5</v>
      </c>
      <c r="S561" s="19">
        <f t="shared" si="95"/>
        <v>23497.5</v>
      </c>
      <c r="T561" s="30" t="s">
        <v>41</v>
      </c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  <c r="AAZ561"/>
      <c r="ABA561"/>
      <c r="ABB561"/>
      <c r="ABC561"/>
      <c r="ABD561"/>
      <c r="ABE561"/>
      <c r="ABF561"/>
      <c r="ABG561"/>
      <c r="ABH561"/>
      <c r="ABI561"/>
      <c r="ABJ561"/>
      <c r="ABK561"/>
      <c r="ABL561"/>
      <c r="ABM561"/>
      <c r="ABN561"/>
      <c r="ABO561"/>
      <c r="ABP561"/>
      <c r="ABQ561"/>
      <c r="ABR561"/>
      <c r="ABS561"/>
      <c r="ABT561"/>
      <c r="ABU561"/>
      <c r="ABV561"/>
      <c r="ABW561"/>
      <c r="ABX561"/>
      <c r="ABY561"/>
      <c r="ABZ561"/>
      <c r="ACA561"/>
      <c r="ACB561"/>
      <c r="ACC561"/>
      <c r="ACD561"/>
      <c r="ACE561"/>
      <c r="ACF561"/>
      <c r="ACG561"/>
      <c r="ACH561"/>
      <c r="ACI561"/>
      <c r="ACJ561"/>
      <c r="ACK561"/>
      <c r="ACL561"/>
      <c r="ACM561"/>
      <c r="ACN561"/>
      <c r="ACO561"/>
      <c r="ACP561"/>
      <c r="ACQ561"/>
      <c r="ACR561"/>
      <c r="ACS561"/>
      <c r="ACT561"/>
      <c r="ACU561"/>
      <c r="ACV561"/>
      <c r="ACW561"/>
      <c r="ACX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  <c r="ADN561"/>
      <c r="ADO561"/>
      <c r="ADP561"/>
      <c r="ADQ561"/>
      <c r="ADR561"/>
      <c r="ADS561"/>
      <c r="ADT561"/>
      <c r="ADU561"/>
      <c r="ADV561"/>
      <c r="ADW561"/>
      <c r="ADX561"/>
      <c r="ADY561"/>
      <c r="ADZ561"/>
      <c r="AEA561"/>
      <c r="AEB561"/>
      <c r="AEC561"/>
      <c r="AED561"/>
      <c r="AEE561"/>
      <c r="AEF561"/>
      <c r="AEG561"/>
      <c r="AEH561"/>
      <c r="AEI561"/>
      <c r="AEJ561"/>
      <c r="AEK561"/>
      <c r="AEL561"/>
      <c r="AEM561"/>
      <c r="AEN561"/>
      <c r="AEO561"/>
      <c r="AEP561"/>
      <c r="AEQ561"/>
      <c r="AER561"/>
      <c r="AES561"/>
      <c r="AET561"/>
      <c r="AEU561"/>
      <c r="AEV561"/>
      <c r="AEW561"/>
      <c r="AEX561"/>
      <c r="AEY561"/>
      <c r="AEZ561"/>
      <c r="AFA561"/>
      <c r="AFB561"/>
      <c r="AFC561"/>
      <c r="AFD561"/>
      <c r="AFE561"/>
      <c r="AFF561"/>
      <c r="AFG561"/>
      <c r="AFH561"/>
      <c r="AFI561"/>
      <c r="AFJ561"/>
      <c r="AFK561"/>
      <c r="AFL561"/>
      <c r="AFM561"/>
      <c r="AFN561"/>
      <c r="AFO561"/>
      <c r="AFP561"/>
      <c r="AFQ561"/>
      <c r="AFR561"/>
      <c r="AFS561"/>
      <c r="AFT561"/>
      <c r="AFU561"/>
      <c r="AFV561"/>
      <c r="AFW561"/>
      <c r="AFX561"/>
      <c r="AFY561"/>
      <c r="AFZ561"/>
      <c r="AGA561"/>
      <c r="AGB561"/>
      <c r="AGC561"/>
      <c r="AGD561"/>
      <c r="AGE561"/>
      <c r="AGF561"/>
      <c r="AGG561"/>
      <c r="AGH561"/>
      <c r="AGI561"/>
      <c r="AGJ561"/>
      <c r="AGK561"/>
      <c r="AGL561"/>
      <c r="AGM561"/>
      <c r="AGN561"/>
      <c r="AGO561"/>
      <c r="AGP561"/>
      <c r="AGQ561"/>
      <c r="AGR561"/>
      <c r="AGS561"/>
      <c r="AGT561"/>
      <c r="AGU561"/>
      <c r="AGV561"/>
      <c r="AGW561"/>
      <c r="AGX561"/>
      <c r="AGY561"/>
      <c r="AGZ561"/>
      <c r="AHA561"/>
      <c r="AHB561"/>
      <c r="AHC561"/>
      <c r="AHD561"/>
      <c r="AHE561"/>
      <c r="AHF561"/>
      <c r="AHG561"/>
      <c r="AHH561"/>
      <c r="AHI561"/>
      <c r="AHJ561"/>
      <c r="AHK561"/>
      <c r="AHL561"/>
      <c r="AHM561"/>
      <c r="AHN561"/>
      <c r="AHO561"/>
      <c r="AHP561"/>
      <c r="AHQ561"/>
      <c r="AHR561"/>
      <c r="AHS561"/>
      <c r="AHT561"/>
      <c r="AHU561"/>
      <c r="AHV561"/>
      <c r="AHW561"/>
      <c r="AHX561"/>
      <c r="AHY561"/>
      <c r="AHZ561"/>
      <c r="AIA561"/>
      <c r="AIB561"/>
      <c r="AIC561"/>
      <c r="AID561"/>
      <c r="AIE561"/>
      <c r="AIF561"/>
      <c r="AIG561"/>
      <c r="AIH561"/>
      <c r="AII561"/>
      <c r="AIJ561"/>
      <c r="AIK561"/>
      <c r="AIL561"/>
      <c r="AIM561"/>
      <c r="AIN561"/>
      <c r="AIO561"/>
      <c r="AIP561"/>
      <c r="AIQ561"/>
      <c r="AIR561"/>
      <c r="AIS561"/>
      <c r="AIT561"/>
      <c r="AIU561"/>
      <c r="AIV561"/>
      <c r="AIW561"/>
      <c r="AIX561"/>
      <c r="AIY561"/>
      <c r="AIZ561"/>
    </row>
    <row r="562" spans="1:936" s="6" customFormat="1" ht="18" customHeight="1" x14ac:dyDescent="0.25">
      <c r="A562" s="34">
        <v>556</v>
      </c>
      <c r="B562" s="16" t="s">
        <v>677</v>
      </c>
      <c r="C562" s="16" t="s">
        <v>873</v>
      </c>
      <c r="D562" s="16" t="s">
        <v>242</v>
      </c>
      <c r="E562" s="16" t="s">
        <v>35</v>
      </c>
      <c r="F562" s="17" t="s">
        <v>880</v>
      </c>
      <c r="G562" s="18">
        <v>25000</v>
      </c>
      <c r="H562" s="16">
        <v>0</v>
      </c>
      <c r="I562" s="19">
        <v>25</v>
      </c>
      <c r="J562" s="45">
        <v>717.5</v>
      </c>
      <c r="K562" s="39">
        <f t="shared" si="96"/>
        <v>1774.9999999999998</v>
      </c>
      <c r="L562" s="29">
        <f t="shared" si="97"/>
        <v>275</v>
      </c>
      <c r="M562" s="44">
        <v>760</v>
      </c>
      <c r="N562" s="19">
        <f t="shared" si="98"/>
        <v>1772.5000000000002</v>
      </c>
      <c r="O562" s="19"/>
      <c r="P562" s="19">
        <f t="shared" si="99"/>
        <v>1477.5</v>
      </c>
      <c r="Q562" s="19">
        <f t="shared" si="100"/>
        <v>1502.5</v>
      </c>
      <c r="R562" s="19">
        <f t="shared" si="101"/>
        <v>3822.5</v>
      </c>
      <c r="S562" s="19">
        <f t="shared" si="95"/>
        <v>23497.5</v>
      </c>
      <c r="T562" s="30" t="s">
        <v>41</v>
      </c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  <c r="ADN562"/>
      <c r="ADO562"/>
      <c r="ADP562"/>
      <c r="ADQ562"/>
      <c r="ADR562"/>
      <c r="ADS562"/>
      <c r="ADT562"/>
      <c r="ADU562"/>
      <c r="ADV562"/>
      <c r="ADW562"/>
      <c r="ADX562"/>
      <c r="ADY562"/>
      <c r="ADZ562"/>
      <c r="AEA562"/>
      <c r="AEB562"/>
      <c r="AEC562"/>
      <c r="AED562"/>
      <c r="AEE562"/>
      <c r="AEF562"/>
      <c r="AEG562"/>
      <c r="AEH562"/>
      <c r="AEI562"/>
      <c r="AEJ562"/>
      <c r="AEK562"/>
      <c r="AEL562"/>
      <c r="AEM562"/>
      <c r="AEN562"/>
      <c r="AEO562"/>
      <c r="AEP562"/>
      <c r="AEQ562"/>
      <c r="AER562"/>
      <c r="AES562"/>
      <c r="AET562"/>
      <c r="AEU562"/>
      <c r="AEV562"/>
      <c r="AEW562"/>
      <c r="AEX562"/>
      <c r="AEY562"/>
      <c r="AEZ562"/>
      <c r="AFA562"/>
      <c r="AFB562"/>
      <c r="AFC562"/>
      <c r="AFD562"/>
      <c r="AFE562"/>
      <c r="AFF562"/>
      <c r="AFG562"/>
      <c r="AFH562"/>
      <c r="AFI562"/>
      <c r="AFJ562"/>
      <c r="AFK562"/>
      <c r="AFL562"/>
      <c r="AFM562"/>
      <c r="AFN562"/>
      <c r="AFO562"/>
      <c r="AFP562"/>
      <c r="AFQ562"/>
      <c r="AFR562"/>
      <c r="AFS562"/>
      <c r="AFT562"/>
      <c r="AFU562"/>
      <c r="AFV562"/>
      <c r="AFW562"/>
      <c r="AFX562"/>
      <c r="AFY562"/>
      <c r="AFZ562"/>
      <c r="AGA562"/>
      <c r="AGB562"/>
      <c r="AGC562"/>
      <c r="AGD562"/>
      <c r="AGE562"/>
      <c r="AGF562"/>
      <c r="AGG562"/>
      <c r="AGH562"/>
      <c r="AGI562"/>
      <c r="AGJ562"/>
      <c r="AGK562"/>
      <c r="AGL562"/>
      <c r="AGM562"/>
      <c r="AGN562"/>
      <c r="AGO562"/>
      <c r="AGP562"/>
      <c r="AGQ562"/>
      <c r="AGR562"/>
      <c r="AGS562"/>
      <c r="AGT562"/>
      <c r="AGU562"/>
      <c r="AGV562"/>
      <c r="AGW562"/>
      <c r="AGX562"/>
      <c r="AGY562"/>
      <c r="AGZ562"/>
      <c r="AHA562"/>
      <c r="AHB562"/>
      <c r="AHC562"/>
      <c r="AHD562"/>
      <c r="AHE562"/>
      <c r="AHF562"/>
      <c r="AHG562"/>
      <c r="AHH562"/>
      <c r="AHI562"/>
      <c r="AHJ562"/>
      <c r="AHK562"/>
      <c r="AHL562"/>
      <c r="AHM562"/>
      <c r="AHN562"/>
      <c r="AHO562"/>
      <c r="AHP562"/>
      <c r="AHQ562"/>
      <c r="AHR562"/>
      <c r="AHS562"/>
      <c r="AHT562"/>
      <c r="AHU562"/>
      <c r="AHV562"/>
      <c r="AHW562"/>
      <c r="AHX562"/>
      <c r="AHY562"/>
      <c r="AHZ562"/>
      <c r="AIA562"/>
      <c r="AIB562"/>
      <c r="AIC562"/>
      <c r="AID562"/>
      <c r="AIE562"/>
      <c r="AIF562"/>
      <c r="AIG562"/>
      <c r="AIH562"/>
      <c r="AII562"/>
      <c r="AIJ562"/>
      <c r="AIK562"/>
      <c r="AIL562"/>
      <c r="AIM562"/>
      <c r="AIN562"/>
      <c r="AIO562"/>
      <c r="AIP562"/>
      <c r="AIQ562"/>
      <c r="AIR562"/>
      <c r="AIS562"/>
      <c r="AIT562"/>
      <c r="AIU562"/>
      <c r="AIV562"/>
      <c r="AIW562"/>
      <c r="AIX562"/>
      <c r="AIY562"/>
      <c r="AIZ562"/>
    </row>
    <row r="563" spans="1:936" s="6" customFormat="1" ht="18" customHeight="1" x14ac:dyDescent="0.25">
      <c r="A563" s="34">
        <v>557</v>
      </c>
      <c r="B563" s="16" t="s">
        <v>776</v>
      </c>
      <c r="C563" s="16" t="s">
        <v>872</v>
      </c>
      <c r="D563" s="16" t="s">
        <v>242</v>
      </c>
      <c r="E563" s="16" t="s">
        <v>35</v>
      </c>
      <c r="F563" s="17" t="s">
        <v>880</v>
      </c>
      <c r="G563" s="18">
        <v>25000</v>
      </c>
      <c r="H563" s="16">
        <v>0</v>
      </c>
      <c r="I563" s="19">
        <v>25</v>
      </c>
      <c r="J563" s="45">
        <v>717.5</v>
      </c>
      <c r="K563" s="39">
        <f t="shared" si="96"/>
        <v>1774.9999999999998</v>
      </c>
      <c r="L563" s="29">
        <f t="shared" si="97"/>
        <v>275</v>
      </c>
      <c r="M563" s="44">
        <v>760</v>
      </c>
      <c r="N563" s="19">
        <f t="shared" si="98"/>
        <v>1772.5000000000002</v>
      </c>
      <c r="O563" s="19"/>
      <c r="P563" s="19">
        <f t="shared" si="99"/>
        <v>1477.5</v>
      </c>
      <c r="Q563" s="19">
        <f t="shared" si="100"/>
        <v>1502.5</v>
      </c>
      <c r="R563" s="19">
        <f t="shared" si="101"/>
        <v>3822.5</v>
      </c>
      <c r="S563" s="19">
        <f t="shared" si="95"/>
        <v>23497.5</v>
      </c>
      <c r="T563" s="30" t="s">
        <v>41</v>
      </c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  <c r="AAZ563"/>
      <c r="ABA563"/>
      <c r="ABB563"/>
      <c r="ABC563"/>
      <c r="ABD563"/>
      <c r="ABE563"/>
      <c r="ABF563"/>
      <c r="ABG563"/>
      <c r="ABH563"/>
      <c r="ABI563"/>
      <c r="ABJ563"/>
      <c r="ABK563"/>
      <c r="ABL563"/>
      <c r="ABM563"/>
      <c r="ABN563"/>
      <c r="ABO563"/>
      <c r="ABP563"/>
      <c r="ABQ563"/>
      <c r="ABR563"/>
      <c r="ABS563"/>
      <c r="ABT563"/>
      <c r="ABU563"/>
      <c r="ABV563"/>
      <c r="ABW563"/>
      <c r="ABX563"/>
      <c r="ABY563"/>
      <c r="ABZ563"/>
      <c r="ACA563"/>
      <c r="ACB563"/>
      <c r="ACC563"/>
      <c r="ACD563"/>
      <c r="ACE563"/>
      <c r="ACF563"/>
      <c r="ACG563"/>
      <c r="ACH563"/>
      <c r="ACI563"/>
      <c r="ACJ563"/>
      <c r="ACK563"/>
      <c r="ACL563"/>
      <c r="ACM563"/>
      <c r="ACN563"/>
      <c r="ACO563"/>
      <c r="ACP563"/>
      <c r="ACQ563"/>
      <c r="ACR563"/>
      <c r="ACS563"/>
      <c r="ACT563"/>
      <c r="ACU563"/>
      <c r="ACV563"/>
      <c r="ACW563"/>
      <c r="ACX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  <c r="ADN563"/>
      <c r="ADO563"/>
      <c r="ADP563"/>
      <c r="ADQ563"/>
      <c r="ADR563"/>
      <c r="ADS563"/>
      <c r="ADT563"/>
      <c r="ADU563"/>
      <c r="ADV563"/>
      <c r="ADW563"/>
      <c r="ADX563"/>
      <c r="ADY563"/>
      <c r="ADZ563"/>
      <c r="AEA563"/>
      <c r="AEB563"/>
      <c r="AEC563"/>
      <c r="AED563"/>
      <c r="AEE563"/>
      <c r="AEF563"/>
      <c r="AEG563"/>
      <c r="AEH563"/>
      <c r="AEI563"/>
      <c r="AEJ563"/>
      <c r="AEK563"/>
      <c r="AEL563"/>
      <c r="AEM563"/>
      <c r="AEN563"/>
      <c r="AEO563"/>
      <c r="AEP563"/>
      <c r="AEQ563"/>
      <c r="AER563"/>
      <c r="AES563"/>
      <c r="AET563"/>
      <c r="AEU563"/>
      <c r="AEV563"/>
      <c r="AEW563"/>
      <c r="AEX563"/>
      <c r="AEY563"/>
      <c r="AEZ563"/>
      <c r="AFA563"/>
      <c r="AFB563"/>
      <c r="AFC563"/>
      <c r="AFD563"/>
      <c r="AFE563"/>
      <c r="AFF563"/>
      <c r="AFG563"/>
      <c r="AFH563"/>
      <c r="AFI563"/>
      <c r="AFJ563"/>
      <c r="AFK563"/>
      <c r="AFL563"/>
      <c r="AFM563"/>
      <c r="AFN563"/>
      <c r="AFO563"/>
      <c r="AFP563"/>
      <c r="AFQ563"/>
      <c r="AFR563"/>
      <c r="AFS563"/>
      <c r="AFT563"/>
      <c r="AFU563"/>
      <c r="AFV563"/>
      <c r="AFW563"/>
      <c r="AFX563"/>
      <c r="AFY563"/>
      <c r="AFZ563"/>
      <c r="AGA563"/>
      <c r="AGB563"/>
      <c r="AGC563"/>
      <c r="AGD563"/>
      <c r="AGE563"/>
      <c r="AGF563"/>
      <c r="AGG563"/>
      <c r="AGH563"/>
      <c r="AGI563"/>
      <c r="AGJ563"/>
      <c r="AGK563"/>
      <c r="AGL563"/>
      <c r="AGM563"/>
      <c r="AGN563"/>
      <c r="AGO563"/>
      <c r="AGP563"/>
      <c r="AGQ563"/>
      <c r="AGR563"/>
      <c r="AGS563"/>
      <c r="AGT563"/>
      <c r="AGU563"/>
      <c r="AGV563"/>
      <c r="AGW563"/>
      <c r="AGX563"/>
      <c r="AGY563"/>
      <c r="AGZ563"/>
      <c r="AHA563"/>
      <c r="AHB563"/>
      <c r="AHC563"/>
      <c r="AHD563"/>
      <c r="AHE563"/>
      <c r="AHF563"/>
      <c r="AHG563"/>
      <c r="AHH563"/>
      <c r="AHI563"/>
      <c r="AHJ563"/>
      <c r="AHK563"/>
      <c r="AHL563"/>
      <c r="AHM563"/>
      <c r="AHN563"/>
      <c r="AHO563"/>
      <c r="AHP563"/>
      <c r="AHQ563"/>
      <c r="AHR563"/>
      <c r="AHS563"/>
      <c r="AHT563"/>
      <c r="AHU563"/>
      <c r="AHV563"/>
      <c r="AHW563"/>
      <c r="AHX563"/>
      <c r="AHY563"/>
      <c r="AHZ563"/>
      <c r="AIA563"/>
      <c r="AIB563"/>
      <c r="AIC563"/>
      <c r="AID563"/>
      <c r="AIE563"/>
      <c r="AIF563"/>
      <c r="AIG563"/>
      <c r="AIH563"/>
      <c r="AII563"/>
      <c r="AIJ563"/>
      <c r="AIK563"/>
      <c r="AIL563"/>
      <c r="AIM563"/>
      <c r="AIN563"/>
      <c r="AIO563"/>
      <c r="AIP563"/>
      <c r="AIQ563"/>
      <c r="AIR563"/>
      <c r="AIS563"/>
      <c r="AIT563"/>
      <c r="AIU563"/>
      <c r="AIV563"/>
      <c r="AIW563"/>
      <c r="AIX563"/>
      <c r="AIY563"/>
      <c r="AIZ563"/>
    </row>
    <row r="564" spans="1:936" s="6" customFormat="1" ht="18" customHeight="1" x14ac:dyDescent="0.25">
      <c r="A564" s="34">
        <v>558</v>
      </c>
      <c r="B564" s="16" t="s">
        <v>678</v>
      </c>
      <c r="C564" s="16" t="s">
        <v>872</v>
      </c>
      <c r="D564" s="16" t="s">
        <v>242</v>
      </c>
      <c r="E564" s="16" t="s">
        <v>65</v>
      </c>
      <c r="F564" s="17" t="s">
        <v>880</v>
      </c>
      <c r="G564" s="18">
        <v>25000</v>
      </c>
      <c r="H564" s="16">
        <v>0</v>
      </c>
      <c r="I564" s="19">
        <v>25</v>
      </c>
      <c r="J564" s="45">
        <v>717.5</v>
      </c>
      <c r="K564" s="39">
        <f t="shared" si="96"/>
        <v>1774.9999999999998</v>
      </c>
      <c r="L564" s="29">
        <f t="shared" si="97"/>
        <v>275</v>
      </c>
      <c r="M564" s="44">
        <v>760</v>
      </c>
      <c r="N564" s="19">
        <f t="shared" si="98"/>
        <v>1772.5000000000002</v>
      </c>
      <c r="O564" s="19"/>
      <c r="P564" s="19">
        <f t="shared" si="99"/>
        <v>1477.5</v>
      </c>
      <c r="Q564" s="19">
        <f t="shared" si="100"/>
        <v>1502.5</v>
      </c>
      <c r="R564" s="19">
        <f t="shared" si="101"/>
        <v>3822.5</v>
      </c>
      <c r="S564" s="19">
        <f t="shared" si="95"/>
        <v>23497.5</v>
      </c>
      <c r="T564" s="30" t="s">
        <v>41</v>
      </c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  <c r="ADN564"/>
      <c r="ADO564"/>
      <c r="ADP564"/>
      <c r="ADQ564"/>
      <c r="ADR564"/>
      <c r="ADS564"/>
      <c r="ADT564"/>
      <c r="ADU564"/>
      <c r="ADV564"/>
      <c r="ADW564"/>
      <c r="ADX564"/>
      <c r="ADY564"/>
      <c r="ADZ564"/>
      <c r="AEA564"/>
      <c r="AEB564"/>
      <c r="AEC564"/>
      <c r="AED564"/>
      <c r="AEE564"/>
      <c r="AEF564"/>
      <c r="AEG564"/>
      <c r="AEH564"/>
      <c r="AEI564"/>
      <c r="AEJ564"/>
      <c r="AEK564"/>
      <c r="AEL564"/>
      <c r="AEM564"/>
      <c r="AEN564"/>
      <c r="AEO564"/>
      <c r="AEP564"/>
      <c r="AEQ564"/>
      <c r="AER564"/>
      <c r="AES564"/>
      <c r="AET564"/>
      <c r="AEU564"/>
      <c r="AEV564"/>
      <c r="AEW564"/>
      <c r="AEX564"/>
      <c r="AEY564"/>
      <c r="AEZ564"/>
      <c r="AFA564"/>
      <c r="AFB564"/>
      <c r="AFC564"/>
      <c r="AFD564"/>
      <c r="AFE564"/>
      <c r="AFF564"/>
      <c r="AFG564"/>
      <c r="AFH564"/>
      <c r="AFI564"/>
      <c r="AFJ564"/>
      <c r="AFK564"/>
      <c r="AFL564"/>
      <c r="AFM564"/>
      <c r="AFN564"/>
      <c r="AFO564"/>
      <c r="AFP564"/>
      <c r="AFQ564"/>
      <c r="AFR564"/>
      <c r="AFS564"/>
      <c r="AFT564"/>
      <c r="AFU564"/>
      <c r="AFV564"/>
      <c r="AFW564"/>
      <c r="AFX564"/>
      <c r="AFY564"/>
      <c r="AFZ564"/>
      <c r="AGA564"/>
      <c r="AGB564"/>
      <c r="AGC564"/>
      <c r="AGD564"/>
      <c r="AGE564"/>
      <c r="AGF564"/>
      <c r="AGG564"/>
      <c r="AGH564"/>
      <c r="AGI564"/>
      <c r="AGJ564"/>
      <c r="AGK564"/>
      <c r="AGL564"/>
      <c r="AGM564"/>
      <c r="AGN564"/>
      <c r="AGO564"/>
      <c r="AGP564"/>
      <c r="AGQ564"/>
      <c r="AGR564"/>
      <c r="AGS564"/>
      <c r="AGT564"/>
      <c r="AGU564"/>
      <c r="AGV564"/>
      <c r="AGW564"/>
      <c r="AGX564"/>
      <c r="AGY564"/>
      <c r="AGZ564"/>
      <c r="AHA564"/>
      <c r="AHB564"/>
      <c r="AHC564"/>
      <c r="AHD564"/>
      <c r="AHE564"/>
      <c r="AHF564"/>
      <c r="AHG564"/>
      <c r="AHH564"/>
      <c r="AHI564"/>
      <c r="AHJ564"/>
      <c r="AHK564"/>
      <c r="AHL564"/>
      <c r="AHM564"/>
      <c r="AHN564"/>
      <c r="AHO564"/>
      <c r="AHP564"/>
      <c r="AHQ564"/>
      <c r="AHR564"/>
      <c r="AHS564"/>
      <c r="AHT564"/>
      <c r="AHU564"/>
      <c r="AHV564"/>
      <c r="AHW564"/>
      <c r="AHX564"/>
      <c r="AHY564"/>
      <c r="AHZ564"/>
      <c r="AIA564"/>
      <c r="AIB564"/>
      <c r="AIC564"/>
      <c r="AID564"/>
      <c r="AIE564"/>
      <c r="AIF564"/>
      <c r="AIG564"/>
      <c r="AIH564"/>
      <c r="AII564"/>
      <c r="AIJ564"/>
      <c r="AIK564"/>
      <c r="AIL564"/>
      <c r="AIM564"/>
      <c r="AIN564"/>
      <c r="AIO564"/>
      <c r="AIP564"/>
      <c r="AIQ564"/>
      <c r="AIR564"/>
      <c r="AIS564"/>
      <c r="AIT564"/>
      <c r="AIU564"/>
      <c r="AIV564"/>
      <c r="AIW564"/>
      <c r="AIX564"/>
      <c r="AIY564"/>
      <c r="AIZ564"/>
    </row>
    <row r="565" spans="1:936" s="6" customFormat="1" ht="18" customHeight="1" x14ac:dyDescent="0.25">
      <c r="A565" s="34">
        <v>559</v>
      </c>
      <c r="B565" s="16" t="s">
        <v>679</v>
      </c>
      <c r="C565" s="16" t="s">
        <v>873</v>
      </c>
      <c r="D565" s="16" t="s">
        <v>242</v>
      </c>
      <c r="E565" s="16" t="s">
        <v>65</v>
      </c>
      <c r="F565" s="17" t="s">
        <v>880</v>
      </c>
      <c r="G565" s="18">
        <v>25000</v>
      </c>
      <c r="H565" s="16">
        <v>0</v>
      </c>
      <c r="I565" s="19">
        <v>25</v>
      </c>
      <c r="J565" s="45">
        <v>717.5</v>
      </c>
      <c r="K565" s="39">
        <f t="shared" si="96"/>
        <v>1774.9999999999998</v>
      </c>
      <c r="L565" s="29">
        <f t="shared" si="97"/>
        <v>275</v>
      </c>
      <c r="M565" s="44">
        <v>760</v>
      </c>
      <c r="N565" s="19">
        <f t="shared" si="98"/>
        <v>1772.5000000000002</v>
      </c>
      <c r="O565" s="19"/>
      <c r="P565" s="19">
        <f t="shared" si="99"/>
        <v>1477.5</v>
      </c>
      <c r="Q565" s="19">
        <f t="shared" si="100"/>
        <v>1502.5</v>
      </c>
      <c r="R565" s="19">
        <f t="shared" si="101"/>
        <v>3822.5</v>
      </c>
      <c r="S565" s="19">
        <f t="shared" si="95"/>
        <v>23497.5</v>
      </c>
      <c r="T565" s="30" t="s">
        <v>41</v>
      </c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  <c r="ADN565"/>
      <c r="ADO565"/>
      <c r="ADP565"/>
      <c r="ADQ565"/>
      <c r="ADR565"/>
      <c r="ADS565"/>
      <c r="ADT565"/>
      <c r="ADU565"/>
      <c r="ADV565"/>
      <c r="ADW565"/>
      <c r="ADX565"/>
      <c r="ADY565"/>
      <c r="ADZ565"/>
      <c r="AEA565"/>
      <c r="AEB565"/>
      <c r="AEC565"/>
      <c r="AED565"/>
      <c r="AEE565"/>
      <c r="AEF565"/>
      <c r="AEG565"/>
      <c r="AEH565"/>
      <c r="AEI565"/>
      <c r="AEJ565"/>
      <c r="AEK565"/>
      <c r="AEL565"/>
      <c r="AEM565"/>
      <c r="AEN565"/>
      <c r="AEO565"/>
      <c r="AEP565"/>
      <c r="AEQ565"/>
      <c r="AER565"/>
      <c r="AES565"/>
      <c r="AET565"/>
      <c r="AEU565"/>
      <c r="AEV565"/>
      <c r="AEW565"/>
      <c r="AEX565"/>
      <c r="AEY565"/>
      <c r="AEZ565"/>
      <c r="AFA565"/>
      <c r="AFB565"/>
      <c r="AFC565"/>
      <c r="AFD565"/>
      <c r="AFE565"/>
      <c r="AFF565"/>
      <c r="AFG565"/>
      <c r="AFH565"/>
      <c r="AFI565"/>
      <c r="AFJ565"/>
      <c r="AFK565"/>
      <c r="AFL565"/>
      <c r="AFM565"/>
      <c r="AFN565"/>
      <c r="AFO565"/>
      <c r="AFP565"/>
      <c r="AFQ565"/>
      <c r="AFR565"/>
      <c r="AFS565"/>
      <c r="AFT565"/>
      <c r="AFU565"/>
      <c r="AFV565"/>
      <c r="AFW565"/>
      <c r="AFX565"/>
      <c r="AFY565"/>
      <c r="AFZ565"/>
      <c r="AGA565"/>
      <c r="AGB565"/>
      <c r="AGC565"/>
      <c r="AGD565"/>
      <c r="AGE565"/>
      <c r="AGF565"/>
      <c r="AGG565"/>
      <c r="AGH565"/>
      <c r="AGI565"/>
      <c r="AGJ565"/>
      <c r="AGK565"/>
      <c r="AGL565"/>
      <c r="AGM565"/>
      <c r="AGN565"/>
      <c r="AGO565"/>
      <c r="AGP565"/>
      <c r="AGQ565"/>
      <c r="AGR565"/>
      <c r="AGS565"/>
      <c r="AGT565"/>
      <c r="AGU565"/>
      <c r="AGV565"/>
      <c r="AGW565"/>
      <c r="AGX565"/>
      <c r="AGY565"/>
      <c r="AGZ565"/>
      <c r="AHA565"/>
      <c r="AHB565"/>
      <c r="AHC565"/>
      <c r="AHD565"/>
      <c r="AHE565"/>
      <c r="AHF565"/>
      <c r="AHG565"/>
      <c r="AHH565"/>
      <c r="AHI565"/>
      <c r="AHJ565"/>
      <c r="AHK565"/>
      <c r="AHL565"/>
      <c r="AHM565"/>
      <c r="AHN565"/>
      <c r="AHO565"/>
      <c r="AHP565"/>
      <c r="AHQ565"/>
      <c r="AHR565"/>
      <c r="AHS565"/>
      <c r="AHT565"/>
      <c r="AHU565"/>
      <c r="AHV565"/>
      <c r="AHW565"/>
      <c r="AHX565"/>
      <c r="AHY565"/>
      <c r="AHZ565"/>
      <c r="AIA565"/>
      <c r="AIB565"/>
      <c r="AIC565"/>
      <c r="AID565"/>
      <c r="AIE565"/>
      <c r="AIF565"/>
      <c r="AIG565"/>
      <c r="AIH565"/>
      <c r="AII565"/>
      <c r="AIJ565"/>
      <c r="AIK565"/>
      <c r="AIL565"/>
      <c r="AIM565"/>
      <c r="AIN565"/>
      <c r="AIO565"/>
      <c r="AIP565"/>
      <c r="AIQ565"/>
      <c r="AIR565"/>
      <c r="AIS565"/>
      <c r="AIT565"/>
      <c r="AIU565"/>
      <c r="AIV565"/>
      <c r="AIW565"/>
      <c r="AIX565"/>
      <c r="AIY565"/>
      <c r="AIZ565"/>
    </row>
    <row r="566" spans="1:936" s="6" customFormat="1" ht="18" customHeight="1" x14ac:dyDescent="0.25">
      <c r="A566" s="34">
        <v>560</v>
      </c>
      <c r="B566" s="16" t="s">
        <v>834</v>
      </c>
      <c r="C566" s="16" t="s">
        <v>872</v>
      </c>
      <c r="D566" s="16" t="s">
        <v>242</v>
      </c>
      <c r="E566" s="16" t="s">
        <v>65</v>
      </c>
      <c r="F566" s="17" t="s">
        <v>880</v>
      </c>
      <c r="G566" s="18">
        <v>25000</v>
      </c>
      <c r="H566" s="16">
        <v>0</v>
      </c>
      <c r="I566" s="19">
        <v>25</v>
      </c>
      <c r="J566" s="45">
        <v>717.5</v>
      </c>
      <c r="K566" s="39">
        <f t="shared" si="96"/>
        <v>1774.9999999999998</v>
      </c>
      <c r="L566" s="29">
        <f t="shared" si="97"/>
        <v>275</v>
      </c>
      <c r="M566" s="44">
        <v>760</v>
      </c>
      <c r="N566" s="19">
        <f t="shared" si="98"/>
        <v>1772.5000000000002</v>
      </c>
      <c r="O566" s="19"/>
      <c r="P566" s="19">
        <f t="shared" si="99"/>
        <v>1477.5</v>
      </c>
      <c r="Q566" s="19">
        <f t="shared" si="100"/>
        <v>1502.5</v>
      </c>
      <c r="R566" s="19">
        <f t="shared" si="101"/>
        <v>3822.5</v>
      </c>
      <c r="S566" s="19">
        <f t="shared" si="95"/>
        <v>23497.5</v>
      </c>
      <c r="T566" s="30" t="s">
        <v>41</v>
      </c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  <c r="ADN566"/>
      <c r="ADO566"/>
      <c r="ADP566"/>
      <c r="ADQ566"/>
      <c r="ADR566"/>
      <c r="ADS566"/>
      <c r="ADT566"/>
      <c r="ADU566"/>
      <c r="ADV566"/>
      <c r="ADW566"/>
      <c r="ADX566"/>
      <c r="ADY566"/>
      <c r="ADZ566"/>
      <c r="AEA566"/>
      <c r="AEB566"/>
      <c r="AEC566"/>
      <c r="AED566"/>
      <c r="AEE566"/>
      <c r="AEF566"/>
      <c r="AEG566"/>
      <c r="AEH566"/>
      <c r="AEI566"/>
      <c r="AEJ566"/>
      <c r="AEK566"/>
      <c r="AEL566"/>
      <c r="AEM566"/>
      <c r="AEN566"/>
      <c r="AEO566"/>
      <c r="AEP566"/>
      <c r="AEQ566"/>
      <c r="AER566"/>
      <c r="AES566"/>
      <c r="AET566"/>
      <c r="AEU566"/>
      <c r="AEV566"/>
      <c r="AEW566"/>
      <c r="AEX566"/>
      <c r="AEY566"/>
      <c r="AEZ566"/>
      <c r="AFA566"/>
      <c r="AFB566"/>
      <c r="AFC566"/>
      <c r="AFD566"/>
      <c r="AFE566"/>
      <c r="AFF566"/>
      <c r="AFG566"/>
      <c r="AFH566"/>
      <c r="AFI566"/>
      <c r="AFJ566"/>
      <c r="AFK566"/>
      <c r="AFL566"/>
      <c r="AFM566"/>
      <c r="AFN566"/>
      <c r="AFO566"/>
      <c r="AFP566"/>
      <c r="AFQ566"/>
      <c r="AFR566"/>
      <c r="AFS566"/>
      <c r="AFT566"/>
      <c r="AFU566"/>
      <c r="AFV566"/>
      <c r="AFW566"/>
      <c r="AFX566"/>
      <c r="AFY566"/>
      <c r="AFZ566"/>
      <c r="AGA566"/>
      <c r="AGB566"/>
      <c r="AGC566"/>
      <c r="AGD566"/>
      <c r="AGE566"/>
      <c r="AGF566"/>
      <c r="AGG566"/>
      <c r="AGH566"/>
      <c r="AGI566"/>
      <c r="AGJ566"/>
      <c r="AGK566"/>
      <c r="AGL566"/>
      <c r="AGM566"/>
      <c r="AGN566"/>
      <c r="AGO566"/>
      <c r="AGP566"/>
      <c r="AGQ566"/>
      <c r="AGR566"/>
      <c r="AGS566"/>
      <c r="AGT566"/>
      <c r="AGU566"/>
      <c r="AGV566"/>
      <c r="AGW566"/>
      <c r="AGX566"/>
      <c r="AGY566"/>
      <c r="AGZ566"/>
      <c r="AHA566"/>
      <c r="AHB566"/>
      <c r="AHC566"/>
      <c r="AHD566"/>
      <c r="AHE566"/>
      <c r="AHF566"/>
      <c r="AHG566"/>
      <c r="AHH566"/>
      <c r="AHI566"/>
      <c r="AHJ566"/>
      <c r="AHK566"/>
      <c r="AHL566"/>
      <c r="AHM566"/>
      <c r="AHN566"/>
      <c r="AHO566"/>
      <c r="AHP566"/>
      <c r="AHQ566"/>
      <c r="AHR566"/>
      <c r="AHS566"/>
      <c r="AHT566"/>
      <c r="AHU566"/>
      <c r="AHV566"/>
      <c r="AHW566"/>
      <c r="AHX566"/>
      <c r="AHY566"/>
      <c r="AHZ566"/>
      <c r="AIA566"/>
      <c r="AIB566"/>
      <c r="AIC566"/>
      <c r="AID566"/>
      <c r="AIE566"/>
      <c r="AIF566"/>
      <c r="AIG566"/>
      <c r="AIH566"/>
      <c r="AII566"/>
      <c r="AIJ566"/>
      <c r="AIK566"/>
      <c r="AIL566"/>
      <c r="AIM566"/>
      <c r="AIN566"/>
      <c r="AIO566"/>
      <c r="AIP566"/>
      <c r="AIQ566"/>
      <c r="AIR566"/>
      <c r="AIS566"/>
      <c r="AIT566"/>
      <c r="AIU566"/>
      <c r="AIV566"/>
      <c r="AIW566"/>
      <c r="AIX566"/>
      <c r="AIY566"/>
      <c r="AIZ566"/>
    </row>
    <row r="567" spans="1:936" s="6" customFormat="1" ht="18" customHeight="1" x14ac:dyDescent="0.25">
      <c r="A567" s="34">
        <v>561</v>
      </c>
      <c r="B567" s="16" t="s">
        <v>847</v>
      </c>
      <c r="C567" s="16" t="s">
        <v>873</v>
      </c>
      <c r="D567" s="16" t="s">
        <v>242</v>
      </c>
      <c r="E567" s="16" t="s">
        <v>39</v>
      </c>
      <c r="F567" s="17" t="s">
        <v>876</v>
      </c>
      <c r="G567" s="18">
        <v>24000</v>
      </c>
      <c r="H567" s="16">
        <v>0</v>
      </c>
      <c r="I567" s="19">
        <v>25</v>
      </c>
      <c r="J567" s="45">
        <v>688.8</v>
      </c>
      <c r="K567" s="39">
        <f t="shared" si="96"/>
        <v>1703.9999999999998</v>
      </c>
      <c r="L567" s="29">
        <f t="shared" si="97"/>
        <v>264</v>
      </c>
      <c r="M567" s="44">
        <v>729.6</v>
      </c>
      <c r="N567" s="19">
        <f t="shared" si="98"/>
        <v>1701.6000000000001</v>
      </c>
      <c r="O567" s="19"/>
      <c r="P567" s="19">
        <f t="shared" si="99"/>
        <v>1418.4</v>
      </c>
      <c r="Q567" s="19">
        <f t="shared" si="100"/>
        <v>1443.4</v>
      </c>
      <c r="R567" s="19">
        <f t="shared" si="101"/>
        <v>3669.6</v>
      </c>
      <c r="S567" s="19">
        <f t="shared" si="95"/>
        <v>22556.6</v>
      </c>
      <c r="T567" s="30" t="s">
        <v>41</v>
      </c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  <c r="ABZ567"/>
      <c r="ACA567"/>
      <c r="ACB567"/>
      <c r="ACC567"/>
      <c r="ACD567"/>
      <c r="ACE567"/>
      <c r="ACF567"/>
      <c r="ACG567"/>
      <c r="ACH567"/>
      <c r="ACI567"/>
      <c r="ACJ567"/>
      <c r="ACK567"/>
      <c r="ACL567"/>
      <c r="ACM567"/>
      <c r="ACN567"/>
      <c r="ACO567"/>
      <c r="ACP567"/>
      <c r="ACQ567"/>
      <c r="ACR567"/>
      <c r="ACS567"/>
      <c r="ACT567"/>
      <c r="ACU567"/>
      <c r="ACV567"/>
      <c r="ACW567"/>
      <c r="ACX567"/>
      <c r="ACY567"/>
      <c r="ACZ567"/>
      <c r="ADA567"/>
      <c r="ADB567"/>
      <c r="ADC567"/>
      <c r="ADD567"/>
      <c r="ADE567"/>
      <c r="ADF567"/>
      <c r="ADG567"/>
      <c r="ADH567"/>
      <c r="ADI567"/>
      <c r="ADJ567"/>
      <c r="ADK567"/>
      <c r="ADL567"/>
      <c r="ADM567"/>
      <c r="ADN567"/>
      <c r="ADO567"/>
      <c r="ADP567"/>
      <c r="ADQ567"/>
      <c r="ADR567"/>
      <c r="ADS567"/>
      <c r="ADT567"/>
      <c r="ADU567"/>
      <c r="ADV567"/>
      <c r="ADW567"/>
      <c r="ADX567"/>
      <c r="ADY567"/>
      <c r="ADZ567"/>
      <c r="AEA567"/>
      <c r="AEB567"/>
      <c r="AEC567"/>
      <c r="AED567"/>
      <c r="AEE567"/>
      <c r="AEF567"/>
      <c r="AEG567"/>
      <c r="AEH567"/>
      <c r="AEI567"/>
      <c r="AEJ567"/>
      <c r="AEK567"/>
      <c r="AEL567"/>
      <c r="AEM567"/>
      <c r="AEN567"/>
      <c r="AEO567"/>
      <c r="AEP567"/>
      <c r="AEQ567"/>
      <c r="AER567"/>
      <c r="AES567"/>
      <c r="AET567"/>
      <c r="AEU567"/>
      <c r="AEV567"/>
      <c r="AEW567"/>
      <c r="AEX567"/>
      <c r="AEY567"/>
      <c r="AEZ567"/>
      <c r="AFA567"/>
      <c r="AFB567"/>
      <c r="AFC567"/>
      <c r="AFD567"/>
      <c r="AFE567"/>
      <c r="AFF567"/>
      <c r="AFG567"/>
      <c r="AFH567"/>
      <c r="AFI567"/>
      <c r="AFJ567"/>
      <c r="AFK567"/>
      <c r="AFL567"/>
      <c r="AFM567"/>
      <c r="AFN567"/>
      <c r="AFO567"/>
      <c r="AFP567"/>
      <c r="AFQ567"/>
      <c r="AFR567"/>
      <c r="AFS567"/>
      <c r="AFT567"/>
      <c r="AFU567"/>
      <c r="AFV567"/>
      <c r="AFW567"/>
      <c r="AFX567"/>
      <c r="AFY567"/>
      <c r="AFZ567"/>
      <c r="AGA567"/>
      <c r="AGB567"/>
      <c r="AGC567"/>
      <c r="AGD567"/>
      <c r="AGE567"/>
      <c r="AGF567"/>
      <c r="AGG567"/>
      <c r="AGH567"/>
      <c r="AGI567"/>
      <c r="AGJ567"/>
      <c r="AGK567"/>
      <c r="AGL567"/>
      <c r="AGM567"/>
      <c r="AGN567"/>
      <c r="AGO567"/>
      <c r="AGP567"/>
      <c r="AGQ567"/>
      <c r="AGR567"/>
      <c r="AGS567"/>
      <c r="AGT567"/>
      <c r="AGU567"/>
      <c r="AGV567"/>
      <c r="AGW567"/>
      <c r="AGX567"/>
      <c r="AGY567"/>
      <c r="AGZ567"/>
      <c r="AHA567"/>
      <c r="AHB567"/>
      <c r="AHC567"/>
      <c r="AHD567"/>
      <c r="AHE567"/>
      <c r="AHF567"/>
      <c r="AHG567"/>
      <c r="AHH567"/>
      <c r="AHI567"/>
      <c r="AHJ567"/>
      <c r="AHK567"/>
      <c r="AHL567"/>
      <c r="AHM567"/>
      <c r="AHN567"/>
      <c r="AHO567"/>
      <c r="AHP567"/>
      <c r="AHQ567"/>
      <c r="AHR567"/>
      <c r="AHS567"/>
      <c r="AHT567"/>
      <c r="AHU567"/>
      <c r="AHV567"/>
      <c r="AHW567"/>
      <c r="AHX567"/>
      <c r="AHY567"/>
      <c r="AHZ567"/>
      <c r="AIA567"/>
      <c r="AIB567"/>
      <c r="AIC567"/>
      <c r="AID567"/>
      <c r="AIE567"/>
      <c r="AIF567"/>
      <c r="AIG567"/>
      <c r="AIH567"/>
      <c r="AII567"/>
      <c r="AIJ567"/>
      <c r="AIK567"/>
      <c r="AIL567"/>
      <c r="AIM567"/>
      <c r="AIN567"/>
      <c r="AIO567"/>
      <c r="AIP567"/>
      <c r="AIQ567"/>
      <c r="AIR567"/>
      <c r="AIS567"/>
      <c r="AIT567"/>
      <c r="AIU567"/>
      <c r="AIV567"/>
      <c r="AIW567"/>
      <c r="AIX567"/>
      <c r="AIY567"/>
      <c r="AIZ567"/>
    </row>
    <row r="568" spans="1:936" s="6" customFormat="1" ht="18" customHeight="1" x14ac:dyDescent="0.25">
      <c r="A568" s="34">
        <v>562</v>
      </c>
      <c r="B568" s="16" t="s">
        <v>603</v>
      </c>
      <c r="C568" s="16" t="s">
        <v>873</v>
      </c>
      <c r="D568" s="16" t="s">
        <v>624</v>
      </c>
      <c r="E568" s="16" t="s">
        <v>802</v>
      </c>
      <c r="F568" s="17" t="s">
        <v>881</v>
      </c>
      <c r="G568" s="26">
        <v>85000</v>
      </c>
      <c r="H568" s="26">
        <v>8576.99</v>
      </c>
      <c r="I568" s="19">
        <v>25</v>
      </c>
      <c r="J568" s="46">
        <v>2439.5</v>
      </c>
      <c r="K568" s="42">
        <f t="shared" si="96"/>
        <v>6034.9999999999991</v>
      </c>
      <c r="L568" s="29">
        <f t="shared" si="97"/>
        <v>935.00000000000011</v>
      </c>
      <c r="M568" s="52">
        <v>2584</v>
      </c>
      <c r="N568" s="28">
        <f t="shared" si="98"/>
        <v>6026.5</v>
      </c>
      <c r="O568" s="28"/>
      <c r="P568" s="28">
        <f t="shared" si="99"/>
        <v>5023.5</v>
      </c>
      <c r="Q568" s="19">
        <f t="shared" si="100"/>
        <v>13625.49</v>
      </c>
      <c r="R568" s="28">
        <f t="shared" si="101"/>
        <v>12996.5</v>
      </c>
      <c r="S568" s="28">
        <f t="shared" ref="S568:S629" si="102">+G568-Q568</f>
        <v>71374.509999999995</v>
      </c>
      <c r="T568" s="30" t="s">
        <v>41</v>
      </c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  <c r="ADN568"/>
      <c r="ADO568"/>
      <c r="ADP568"/>
      <c r="ADQ568"/>
      <c r="ADR568"/>
      <c r="ADS568"/>
      <c r="ADT568"/>
      <c r="ADU568"/>
      <c r="ADV568"/>
      <c r="ADW568"/>
      <c r="ADX568"/>
      <c r="ADY568"/>
      <c r="ADZ568"/>
      <c r="AEA568"/>
      <c r="AEB568"/>
      <c r="AEC568"/>
      <c r="AED568"/>
      <c r="AEE568"/>
      <c r="AEF568"/>
      <c r="AEG568"/>
      <c r="AEH568"/>
      <c r="AEI568"/>
      <c r="AEJ568"/>
      <c r="AEK568"/>
      <c r="AEL568"/>
      <c r="AEM568"/>
      <c r="AEN568"/>
      <c r="AEO568"/>
      <c r="AEP568"/>
      <c r="AEQ568"/>
      <c r="AER568"/>
      <c r="AES568"/>
      <c r="AET568"/>
      <c r="AEU568"/>
      <c r="AEV568"/>
      <c r="AEW568"/>
      <c r="AEX568"/>
      <c r="AEY568"/>
      <c r="AEZ568"/>
      <c r="AFA568"/>
      <c r="AFB568"/>
      <c r="AFC568"/>
      <c r="AFD568"/>
      <c r="AFE568"/>
      <c r="AFF568"/>
      <c r="AFG568"/>
      <c r="AFH568"/>
      <c r="AFI568"/>
      <c r="AFJ568"/>
      <c r="AFK568"/>
      <c r="AFL568"/>
      <c r="AFM568"/>
      <c r="AFN568"/>
      <c r="AFO568"/>
      <c r="AFP568"/>
      <c r="AFQ568"/>
      <c r="AFR568"/>
      <c r="AFS568"/>
      <c r="AFT568"/>
      <c r="AFU568"/>
      <c r="AFV568"/>
      <c r="AFW568"/>
      <c r="AFX568"/>
      <c r="AFY568"/>
      <c r="AFZ568"/>
      <c r="AGA568"/>
      <c r="AGB568"/>
      <c r="AGC568"/>
      <c r="AGD568"/>
      <c r="AGE568"/>
      <c r="AGF568"/>
      <c r="AGG568"/>
      <c r="AGH568"/>
      <c r="AGI568"/>
      <c r="AGJ568"/>
      <c r="AGK568"/>
      <c r="AGL568"/>
      <c r="AGM568"/>
      <c r="AGN568"/>
      <c r="AGO568"/>
      <c r="AGP568"/>
      <c r="AGQ568"/>
      <c r="AGR568"/>
      <c r="AGS568"/>
      <c r="AGT568"/>
      <c r="AGU568"/>
      <c r="AGV568"/>
      <c r="AGW568"/>
      <c r="AGX568"/>
      <c r="AGY568"/>
      <c r="AGZ568"/>
      <c r="AHA568"/>
      <c r="AHB568"/>
      <c r="AHC568"/>
      <c r="AHD568"/>
      <c r="AHE568"/>
      <c r="AHF568"/>
      <c r="AHG568"/>
      <c r="AHH568"/>
      <c r="AHI568"/>
      <c r="AHJ568"/>
      <c r="AHK568"/>
      <c r="AHL568"/>
      <c r="AHM568"/>
      <c r="AHN568"/>
      <c r="AHO568"/>
      <c r="AHP568"/>
      <c r="AHQ568"/>
      <c r="AHR568"/>
      <c r="AHS568"/>
      <c r="AHT568"/>
      <c r="AHU568"/>
      <c r="AHV568"/>
      <c r="AHW568"/>
      <c r="AHX568"/>
      <c r="AHY568"/>
      <c r="AHZ568"/>
      <c r="AIA568"/>
      <c r="AIB568"/>
      <c r="AIC568"/>
      <c r="AID568"/>
      <c r="AIE568"/>
      <c r="AIF568"/>
      <c r="AIG568"/>
      <c r="AIH568"/>
      <c r="AII568"/>
      <c r="AIJ568"/>
      <c r="AIK568"/>
      <c r="AIL568"/>
      <c r="AIM568"/>
      <c r="AIN568"/>
      <c r="AIO568"/>
      <c r="AIP568"/>
      <c r="AIQ568"/>
      <c r="AIR568"/>
      <c r="AIS568"/>
      <c r="AIT568"/>
      <c r="AIU568"/>
      <c r="AIV568"/>
      <c r="AIW568"/>
      <c r="AIX568"/>
      <c r="AIY568"/>
      <c r="AIZ568"/>
    </row>
    <row r="569" spans="1:936" s="6" customFormat="1" ht="18" customHeight="1" x14ac:dyDescent="0.25">
      <c r="A569" s="34">
        <v>563</v>
      </c>
      <c r="B569" s="16" t="s">
        <v>625</v>
      </c>
      <c r="C569" s="16" t="s">
        <v>872</v>
      </c>
      <c r="D569" s="16" t="s">
        <v>624</v>
      </c>
      <c r="E569" s="16" t="s">
        <v>140</v>
      </c>
      <c r="F569" s="17" t="s">
        <v>881</v>
      </c>
      <c r="G569" s="26">
        <v>70000</v>
      </c>
      <c r="H569" s="26">
        <v>5368.48</v>
      </c>
      <c r="I569" s="19">
        <v>25</v>
      </c>
      <c r="J569" s="46">
        <v>2009</v>
      </c>
      <c r="K569" s="42">
        <f t="shared" si="96"/>
        <v>4970</v>
      </c>
      <c r="L569" s="29">
        <f t="shared" si="97"/>
        <v>770.00000000000011</v>
      </c>
      <c r="M569" s="52">
        <v>2128</v>
      </c>
      <c r="N569" s="28">
        <f t="shared" si="98"/>
        <v>4963</v>
      </c>
      <c r="O569" s="28"/>
      <c r="P569" s="28">
        <f t="shared" si="99"/>
        <v>4137</v>
      </c>
      <c r="Q569" s="19">
        <f t="shared" si="100"/>
        <v>9530.48</v>
      </c>
      <c r="R569" s="28">
        <f t="shared" si="101"/>
        <v>10703</v>
      </c>
      <c r="S569" s="28">
        <f t="shared" si="102"/>
        <v>60469.520000000004</v>
      </c>
      <c r="T569" s="30" t="s">
        <v>41</v>
      </c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  <c r="ADN569"/>
      <c r="ADO569"/>
      <c r="ADP569"/>
      <c r="ADQ569"/>
      <c r="ADR569"/>
      <c r="ADS569"/>
      <c r="ADT569"/>
      <c r="ADU569"/>
      <c r="ADV569"/>
      <c r="ADW569"/>
      <c r="ADX569"/>
      <c r="ADY569"/>
      <c r="ADZ569"/>
      <c r="AEA569"/>
      <c r="AEB569"/>
      <c r="AEC569"/>
      <c r="AED569"/>
      <c r="AEE569"/>
      <c r="AEF569"/>
      <c r="AEG569"/>
      <c r="AEH569"/>
      <c r="AEI569"/>
      <c r="AEJ569"/>
      <c r="AEK569"/>
      <c r="AEL569"/>
      <c r="AEM569"/>
      <c r="AEN569"/>
      <c r="AEO569"/>
      <c r="AEP569"/>
      <c r="AEQ569"/>
      <c r="AER569"/>
      <c r="AES569"/>
      <c r="AET569"/>
      <c r="AEU569"/>
      <c r="AEV569"/>
      <c r="AEW569"/>
      <c r="AEX569"/>
      <c r="AEY569"/>
      <c r="AEZ569"/>
      <c r="AFA569"/>
      <c r="AFB569"/>
      <c r="AFC569"/>
      <c r="AFD569"/>
      <c r="AFE569"/>
      <c r="AFF569"/>
      <c r="AFG569"/>
      <c r="AFH569"/>
      <c r="AFI569"/>
      <c r="AFJ569"/>
      <c r="AFK569"/>
      <c r="AFL569"/>
      <c r="AFM569"/>
      <c r="AFN569"/>
      <c r="AFO569"/>
      <c r="AFP569"/>
      <c r="AFQ569"/>
      <c r="AFR569"/>
      <c r="AFS569"/>
      <c r="AFT569"/>
      <c r="AFU569"/>
      <c r="AFV569"/>
      <c r="AFW569"/>
      <c r="AFX569"/>
      <c r="AFY569"/>
      <c r="AFZ569"/>
      <c r="AGA569"/>
      <c r="AGB569"/>
      <c r="AGC569"/>
      <c r="AGD569"/>
      <c r="AGE569"/>
      <c r="AGF569"/>
      <c r="AGG569"/>
      <c r="AGH569"/>
      <c r="AGI569"/>
      <c r="AGJ569"/>
      <c r="AGK569"/>
      <c r="AGL569"/>
      <c r="AGM569"/>
      <c r="AGN569"/>
      <c r="AGO569"/>
      <c r="AGP569"/>
      <c r="AGQ569"/>
      <c r="AGR569"/>
      <c r="AGS569"/>
      <c r="AGT569"/>
      <c r="AGU569"/>
      <c r="AGV569"/>
      <c r="AGW569"/>
      <c r="AGX569"/>
      <c r="AGY569"/>
      <c r="AGZ569"/>
      <c r="AHA569"/>
      <c r="AHB569"/>
      <c r="AHC569"/>
      <c r="AHD569"/>
      <c r="AHE569"/>
      <c r="AHF569"/>
      <c r="AHG569"/>
      <c r="AHH569"/>
      <c r="AHI569"/>
      <c r="AHJ569"/>
      <c r="AHK569"/>
      <c r="AHL569"/>
      <c r="AHM569"/>
      <c r="AHN569"/>
      <c r="AHO569"/>
      <c r="AHP569"/>
      <c r="AHQ569"/>
      <c r="AHR569"/>
      <c r="AHS569"/>
      <c r="AHT569"/>
      <c r="AHU569"/>
      <c r="AHV569"/>
      <c r="AHW569"/>
      <c r="AHX569"/>
      <c r="AHY569"/>
      <c r="AHZ569"/>
      <c r="AIA569"/>
      <c r="AIB569"/>
      <c r="AIC569"/>
      <c r="AID569"/>
      <c r="AIE569"/>
      <c r="AIF569"/>
      <c r="AIG569"/>
      <c r="AIH569"/>
      <c r="AII569"/>
      <c r="AIJ569"/>
      <c r="AIK569"/>
      <c r="AIL569"/>
      <c r="AIM569"/>
      <c r="AIN569"/>
      <c r="AIO569"/>
      <c r="AIP569"/>
      <c r="AIQ569"/>
      <c r="AIR569"/>
      <c r="AIS569"/>
      <c r="AIT569"/>
      <c r="AIU569"/>
      <c r="AIV569"/>
      <c r="AIW569"/>
      <c r="AIX569"/>
      <c r="AIY569"/>
      <c r="AIZ569"/>
    </row>
    <row r="570" spans="1:936" s="6" customFormat="1" ht="18" customHeight="1" x14ac:dyDescent="0.25">
      <c r="A570" s="34">
        <v>564</v>
      </c>
      <c r="B570" s="16" t="s">
        <v>626</v>
      </c>
      <c r="C570" s="16" t="s">
        <v>872</v>
      </c>
      <c r="D570" s="16" t="s">
        <v>624</v>
      </c>
      <c r="E570" s="16" t="s">
        <v>140</v>
      </c>
      <c r="F570" s="17" t="s">
        <v>881</v>
      </c>
      <c r="G570" s="26">
        <v>70000</v>
      </c>
      <c r="H570" s="26">
        <v>5368.48</v>
      </c>
      <c r="I570" s="19">
        <v>25</v>
      </c>
      <c r="J570" s="46">
        <v>2009</v>
      </c>
      <c r="K570" s="42">
        <f t="shared" si="96"/>
        <v>4970</v>
      </c>
      <c r="L570" s="29">
        <f t="shared" si="97"/>
        <v>770.00000000000011</v>
      </c>
      <c r="M570" s="52">
        <v>2128</v>
      </c>
      <c r="N570" s="28">
        <f t="shared" si="98"/>
        <v>4963</v>
      </c>
      <c r="O570" s="28"/>
      <c r="P570" s="28">
        <f t="shared" si="99"/>
        <v>4137</v>
      </c>
      <c r="Q570" s="19">
        <f t="shared" si="100"/>
        <v>9530.48</v>
      </c>
      <c r="R570" s="28">
        <f t="shared" si="101"/>
        <v>10703</v>
      </c>
      <c r="S570" s="28">
        <f t="shared" si="102"/>
        <v>60469.520000000004</v>
      </c>
      <c r="T570" s="30" t="s">
        <v>41</v>
      </c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  <c r="ADN570"/>
      <c r="ADO570"/>
      <c r="ADP570"/>
      <c r="ADQ570"/>
      <c r="ADR570"/>
      <c r="ADS570"/>
      <c r="ADT570"/>
      <c r="ADU570"/>
      <c r="ADV570"/>
      <c r="ADW570"/>
      <c r="ADX570"/>
      <c r="ADY570"/>
      <c r="ADZ570"/>
      <c r="AEA570"/>
      <c r="AEB570"/>
      <c r="AEC570"/>
      <c r="AED570"/>
      <c r="AEE570"/>
      <c r="AEF570"/>
      <c r="AEG570"/>
      <c r="AEH570"/>
      <c r="AEI570"/>
      <c r="AEJ570"/>
      <c r="AEK570"/>
      <c r="AEL570"/>
      <c r="AEM570"/>
      <c r="AEN570"/>
      <c r="AEO570"/>
      <c r="AEP570"/>
      <c r="AEQ570"/>
      <c r="AER570"/>
      <c r="AES570"/>
      <c r="AET570"/>
      <c r="AEU570"/>
      <c r="AEV570"/>
      <c r="AEW570"/>
      <c r="AEX570"/>
      <c r="AEY570"/>
      <c r="AEZ570"/>
      <c r="AFA570"/>
      <c r="AFB570"/>
      <c r="AFC570"/>
      <c r="AFD570"/>
      <c r="AFE570"/>
      <c r="AFF570"/>
      <c r="AFG570"/>
      <c r="AFH570"/>
      <c r="AFI570"/>
      <c r="AFJ570"/>
      <c r="AFK570"/>
      <c r="AFL570"/>
      <c r="AFM570"/>
      <c r="AFN570"/>
      <c r="AFO570"/>
      <c r="AFP570"/>
      <c r="AFQ570"/>
      <c r="AFR570"/>
      <c r="AFS570"/>
      <c r="AFT570"/>
      <c r="AFU570"/>
      <c r="AFV570"/>
      <c r="AFW570"/>
      <c r="AFX570"/>
      <c r="AFY570"/>
      <c r="AFZ570"/>
      <c r="AGA570"/>
      <c r="AGB570"/>
      <c r="AGC570"/>
      <c r="AGD570"/>
      <c r="AGE570"/>
      <c r="AGF570"/>
      <c r="AGG570"/>
      <c r="AGH570"/>
      <c r="AGI570"/>
      <c r="AGJ570"/>
      <c r="AGK570"/>
      <c r="AGL570"/>
      <c r="AGM570"/>
      <c r="AGN570"/>
      <c r="AGO570"/>
      <c r="AGP570"/>
      <c r="AGQ570"/>
      <c r="AGR570"/>
      <c r="AGS570"/>
      <c r="AGT570"/>
      <c r="AGU570"/>
      <c r="AGV570"/>
      <c r="AGW570"/>
      <c r="AGX570"/>
      <c r="AGY570"/>
      <c r="AGZ570"/>
      <c r="AHA570"/>
      <c r="AHB570"/>
      <c r="AHC570"/>
      <c r="AHD570"/>
      <c r="AHE570"/>
      <c r="AHF570"/>
      <c r="AHG570"/>
      <c r="AHH570"/>
      <c r="AHI570"/>
      <c r="AHJ570"/>
      <c r="AHK570"/>
      <c r="AHL570"/>
      <c r="AHM570"/>
      <c r="AHN570"/>
      <c r="AHO570"/>
      <c r="AHP570"/>
      <c r="AHQ570"/>
      <c r="AHR570"/>
      <c r="AHS570"/>
      <c r="AHT570"/>
      <c r="AHU570"/>
      <c r="AHV570"/>
      <c r="AHW570"/>
      <c r="AHX570"/>
      <c r="AHY570"/>
      <c r="AHZ570"/>
      <c r="AIA570"/>
      <c r="AIB570"/>
      <c r="AIC570"/>
      <c r="AID570"/>
      <c r="AIE570"/>
      <c r="AIF570"/>
      <c r="AIG570"/>
      <c r="AIH570"/>
      <c r="AII570"/>
      <c r="AIJ570"/>
      <c r="AIK570"/>
      <c r="AIL570"/>
      <c r="AIM570"/>
      <c r="AIN570"/>
      <c r="AIO570"/>
      <c r="AIP570"/>
      <c r="AIQ570"/>
      <c r="AIR570"/>
      <c r="AIS570"/>
      <c r="AIT570"/>
      <c r="AIU570"/>
      <c r="AIV570"/>
      <c r="AIW570"/>
      <c r="AIX570"/>
      <c r="AIY570"/>
      <c r="AIZ570"/>
    </row>
    <row r="571" spans="1:936" s="6" customFormat="1" ht="18" customHeight="1" x14ac:dyDescent="0.25">
      <c r="A571" s="34">
        <v>565</v>
      </c>
      <c r="B571" s="16" t="s">
        <v>466</v>
      </c>
      <c r="C571" s="16" t="s">
        <v>872</v>
      </c>
      <c r="D571" s="16" t="s">
        <v>624</v>
      </c>
      <c r="E571" s="16" t="s">
        <v>140</v>
      </c>
      <c r="F571" s="17" t="s">
        <v>881</v>
      </c>
      <c r="G571" s="18">
        <v>70000</v>
      </c>
      <c r="H571" s="18">
        <v>5368.48</v>
      </c>
      <c r="I571" s="19">
        <v>25</v>
      </c>
      <c r="J571" s="45">
        <v>2009</v>
      </c>
      <c r="K571" s="39">
        <f t="shared" ref="K571:K632" si="103">+G571*7.1%</f>
        <v>4970</v>
      </c>
      <c r="L571" s="29">
        <f t="shared" ref="L571:L632" si="104">+G571*1.1%</f>
        <v>770.00000000000011</v>
      </c>
      <c r="M571" s="44">
        <v>2128</v>
      </c>
      <c r="N571" s="19">
        <f t="shared" ref="N571:N632" si="105">+G571*7.09%</f>
        <v>4963</v>
      </c>
      <c r="O571" s="19"/>
      <c r="P571" s="19">
        <f t="shared" si="99"/>
        <v>4137</v>
      </c>
      <c r="Q571" s="19">
        <f t="shared" si="100"/>
        <v>9530.48</v>
      </c>
      <c r="R571" s="19">
        <f t="shared" si="101"/>
        <v>10703</v>
      </c>
      <c r="S571" s="19">
        <f t="shared" si="102"/>
        <v>60469.520000000004</v>
      </c>
      <c r="T571" s="30" t="s">
        <v>41</v>
      </c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  <c r="ADN571"/>
      <c r="ADO571"/>
      <c r="ADP571"/>
      <c r="ADQ571"/>
      <c r="ADR571"/>
      <c r="ADS571"/>
      <c r="ADT571"/>
      <c r="ADU571"/>
      <c r="ADV571"/>
      <c r="ADW571"/>
      <c r="ADX571"/>
      <c r="ADY571"/>
      <c r="ADZ571"/>
      <c r="AEA571"/>
      <c r="AEB571"/>
      <c r="AEC571"/>
      <c r="AED571"/>
      <c r="AEE571"/>
      <c r="AEF571"/>
      <c r="AEG571"/>
      <c r="AEH571"/>
      <c r="AEI571"/>
      <c r="AEJ571"/>
      <c r="AEK571"/>
      <c r="AEL571"/>
      <c r="AEM571"/>
      <c r="AEN571"/>
      <c r="AEO571"/>
      <c r="AEP571"/>
      <c r="AEQ571"/>
      <c r="AER571"/>
      <c r="AES571"/>
      <c r="AET571"/>
      <c r="AEU571"/>
      <c r="AEV571"/>
      <c r="AEW571"/>
      <c r="AEX571"/>
      <c r="AEY571"/>
      <c r="AEZ571"/>
      <c r="AFA571"/>
      <c r="AFB571"/>
      <c r="AFC571"/>
      <c r="AFD571"/>
      <c r="AFE571"/>
      <c r="AFF571"/>
      <c r="AFG571"/>
      <c r="AFH571"/>
      <c r="AFI571"/>
      <c r="AFJ571"/>
      <c r="AFK571"/>
      <c r="AFL571"/>
      <c r="AFM571"/>
      <c r="AFN571"/>
      <c r="AFO571"/>
      <c r="AFP571"/>
      <c r="AFQ571"/>
      <c r="AFR571"/>
      <c r="AFS571"/>
      <c r="AFT571"/>
      <c r="AFU571"/>
      <c r="AFV571"/>
      <c r="AFW571"/>
      <c r="AFX571"/>
      <c r="AFY571"/>
      <c r="AFZ571"/>
      <c r="AGA571"/>
      <c r="AGB571"/>
      <c r="AGC571"/>
      <c r="AGD571"/>
      <c r="AGE571"/>
      <c r="AGF571"/>
      <c r="AGG571"/>
      <c r="AGH571"/>
      <c r="AGI571"/>
      <c r="AGJ571"/>
      <c r="AGK571"/>
      <c r="AGL571"/>
      <c r="AGM571"/>
      <c r="AGN571"/>
      <c r="AGO571"/>
      <c r="AGP571"/>
      <c r="AGQ571"/>
      <c r="AGR571"/>
      <c r="AGS571"/>
      <c r="AGT571"/>
      <c r="AGU571"/>
      <c r="AGV571"/>
      <c r="AGW571"/>
      <c r="AGX571"/>
      <c r="AGY571"/>
      <c r="AGZ571"/>
      <c r="AHA571"/>
      <c r="AHB571"/>
      <c r="AHC571"/>
      <c r="AHD571"/>
      <c r="AHE571"/>
      <c r="AHF571"/>
      <c r="AHG571"/>
      <c r="AHH571"/>
      <c r="AHI571"/>
      <c r="AHJ571"/>
      <c r="AHK571"/>
      <c r="AHL571"/>
      <c r="AHM571"/>
      <c r="AHN571"/>
      <c r="AHO571"/>
      <c r="AHP571"/>
      <c r="AHQ571"/>
      <c r="AHR571"/>
      <c r="AHS571"/>
      <c r="AHT571"/>
      <c r="AHU571"/>
      <c r="AHV571"/>
      <c r="AHW571"/>
      <c r="AHX571"/>
      <c r="AHY571"/>
      <c r="AHZ571"/>
      <c r="AIA571"/>
      <c r="AIB571"/>
      <c r="AIC571"/>
      <c r="AID571"/>
      <c r="AIE571"/>
      <c r="AIF571"/>
      <c r="AIG571"/>
      <c r="AIH571"/>
      <c r="AII571"/>
      <c r="AIJ571"/>
      <c r="AIK571"/>
      <c r="AIL571"/>
      <c r="AIM571"/>
      <c r="AIN571"/>
      <c r="AIO571"/>
      <c r="AIP571"/>
      <c r="AIQ571"/>
      <c r="AIR571"/>
      <c r="AIS571"/>
      <c r="AIT571"/>
      <c r="AIU571"/>
      <c r="AIV571"/>
      <c r="AIW571"/>
      <c r="AIX571"/>
      <c r="AIY571"/>
      <c r="AIZ571"/>
    </row>
    <row r="572" spans="1:936" s="6" customFormat="1" ht="18" customHeight="1" x14ac:dyDescent="0.25">
      <c r="A572" s="34">
        <v>566</v>
      </c>
      <c r="B572" s="16" t="s">
        <v>629</v>
      </c>
      <c r="C572" s="16" t="s">
        <v>873</v>
      </c>
      <c r="D572" s="16" t="s">
        <v>624</v>
      </c>
      <c r="E572" s="16" t="s">
        <v>140</v>
      </c>
      <c r="F572" s="17" t="s">
        <v>881</v>
      </c>
      <c r="G572" s="26">
        <v>70000</v>
      </c>
      <c r="H572" s="26">
        <v>5368.48</v>
      </c>
      <c r="I572" s="19">
        <v>25</v>
      </c>
      <c r="J572" s="46">
        <v>2009</v>
      </c>
      <c r="K572" s="42">
        <f t="shared" si="103"/>
        <v>4970</v>
      </c>
      <c r="L572" s="29">
        <f t="shared" si="104"/>
        <v>770.00000000000011</v>
      </c>
      <c r="M572" s="52">
        <v>2128</v>
      </c>
      <c r="N572" s="28">
        <f t="shared" si="105"/>
        <v>4963</v>
      </c>
      <c r="O572" s="28"/>
      <c r="P572" s="28">
        <f t="shared" si="99"/>
        <v>4137</v>
      </c>
      <c r="Q572" s="19">
        <f t="shared" si="100"/>
        <v>9530.48</v>
      </c>
      <c r="R572" s="28">
        <f t="shared" si="101"/>
        <v>10703</v>
      </c>
      <c r="S572" s="28">
        <f t="shared" si="102"/>
        <v>60469.520000000004</v>
      </c>
      <c r="T572" s="30" t="s">
        <v>41</v>
      </c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  <c r="ADN572"/>
      <c r="ADO572"/>
      <c r="ADP572"/>
      <c r="ADQ572"/>
      <c r="ADR572"/>
      <c r="ADS572"/>
      <c r="ADT572"/>
      <c r="ADU572"/>
      <c r="ADV572"/>
      <c r="ADW572"/>
      <c r="ADX572"/>
      <c r="ADY572"/>
      <c r="ADZ572"/>
      <c r="AEA572"/>
      <c r="AEB572"/>
      <c r="AEC572"/>
      <c r="AED572"/>
      <c r="AEE572"/>
      <c r="AEF572"/>
      <c r="AEG572"/>
      <c r="AEH572"/>
      <c r="AEI572"/>
      <c r="AEJ572"/>
      <c r="AEK572"/>
      <c r="AEL572"/>
      <c r="AEM572"/>
      <c r="AEN572"/>
      <c r="AEO572"/>
      <c r="AEP572"/>
      <c r="AEQ572"/>
      <c r="AER572"/>
      <c r="AES572"/>
      <c r="AET572"/>
      <c r="AEU572"/>
      <c r="AEV572"/>
      <c r="AEW572"/>
      <c r="AEX572"/>
      <c r="AEY572"/>
      <c r="AEZ572"/>
      <c r="AFA572"/>
      <c r="AFB572"/>
      <c r="AFC572"/>
      <c r="AFD572"/>
      <c r="AFE572"/>
      <c r="AFF572"/>
      <c r="AFG572"/>
      <c r="AFH572"/>
      <c r="AFI572"/>
      <c r="AFJ572"/>
      <c r="AFK572"/>
      <c r="AFL572"/>
      <c r="AFM572"/>
      <c r="AFN572"/>
      <c r="AFO572"/>
      <c r="AFP572"/>
      <c r="AFQ572"/>
      <c r="AFR572"/>
      <c r="AFS572"/>
      <c r="AFT572"/>
      <c r="AFU572"/>
      <c r="AFV572"/>
      <c r="AFW572"/>
      <c r="AFX572"/>
      <c r="AFY572"/>
      <c r="AFZ572"/>
      <c r="AGA572"/>
      <c r="AGB572"/>
      <c r="AGC572"/>
      <c r="AGD572"/>
      <c r="AGE572"/>
      <c r="AGF572"/>
      <c r="AGG572"/>
      <c r="AGH572"/>
      <c r="AGI572"/>
      <c r="AGJ572"/>
      <c r="AGK572"/>
      <c r="AGL572"/>
      <c r="AGM572"/>
      <c r="AGN572"/>
      <c r="AGO572"/>
      <c r="AGP572"/>
      <c r="AGQ572"/>
      <c r="AGR572"/>
      <c r="AGS572"/>
      <c r="AGT572"/>
      <c r="AGU572"/>
      <c r="AGV572"/>
      <c r="AGW572"/>
      <c r="AGX572"/>
      <c r="AGY572"/>
      <c r="AGZ572"/>
      <c r="AHA572"/>
      <c r="AHB572"/>
      <c r="AHC572"/>
      <c r="AHD572"/>
      <c r="AHE572"/>
      <c r="AHF572"/>
      <c r="AHG572"/>
      <c r="AHH572"/>
      <c r="AHI572"/>
      <c r="AHJ572"/>
      <c r="AHK572"/>
      <c r="AHL572"/>
      <c r="AHM572"/>
      <c r="AHN572"/>
      <c r="AHO572"/>
      <c r="AHP572"/>
      <c r="AHQ572"/>
      <c r="AHR572"/>
      <c r="AHS572"/>
      <c r="AHT572"/>
      <c r="AHU572"/>
      <c r="AHV572"/>
      <c r="AHW572"/>
      <c r="AHX572"/>
      <c r="AHY572"/>
      <c r="AHZ572"/>
      <c r="AIA572"/>
      <c r="AIB572"/>
      <c r="AIC572"/>
      <c r="AID572"/>
      <c r="AIE572"/>
      <c r="AIF572"/>
      <c r="AIG572"/>
      <c r="AIH572"/>
      <c r="AII572"/>
      <c r="AIJ572"/>
      <c r="AIK572"/>
      <c r="AIL572"/>
      <c r="AIM572"/>
      <c r="AIN572"/>
      <c r="AIO572"/>
      <c r="AIP572"/>
      <c r="AIQ572"/>
      <c r="AIR572"/>
      <c r="AIS572"/>
      <c r="AIT572"/>
      <c r="AIU572"/>
      <c r="AIV572"/>
      <c r="AIW572"/>
      <c r="AIX572"/>
      <c r="AIY572"/>
      <c r="AIZ572"/>
    </row>
    <row r="573" spans="1:936" s="6" customFormat="1" ht="18" customHeight="1" x14ac:dyDescent="0.25">
      <c r="A573" s="34">
        <v>567</v>
      </c>
      <c r="B573" s="16" t="s">
        <v>826</v>
      </c>
      <c r="C573" s="16" t="s">
        <v>873</v>
      </c>
      <c r="D573" s="16" t="s">
        <v>624</v>
      </c>
      <c r="E573" s="16" t="s">
        <v>175</v>
      </c>
      <c r="F573" s="17" t="s">
        <v>880</v>
      </c>
      <c r="G573" s="26">
        <v>25000</v>
      </c>
      <c r="H573" s="27">
        <v>0</v>
      </c>
      <c r="I573" s="19">
        <v>25</v>
      </c>
      <c r="J573" s="46">
        <v>717.5</v>
      </c>
      <c r="K573" s="42">
        <f t="shared" si="103"/>
        <v>1774.9999999999998</v>
      </c>
      <c r="L573" s="29">
        <f t="shared" si="104"/>
        <v>275</v>
      </c>
      <c r="M573" s="53">
        <v>760</v>
      </c>
      <c r="N573" s="28">
        <f t="shared" si="105"/>
        <v>1772.5000000000002</v>
      </c>
      <c r="O573" s="27"/>
      <c r="P573" s="28">
        <f t="shared" si="99"/>
        <v>1477.5</v>
      </c>
      <c r="Q573" s="19">
        <f t="shared" si="100"/>
        <v>1502.5</v>
      </c>
      <c r="R573" s="28">
        <f t="shared" si="101"/>
        <v>3822.5</v>
      </c>
      <c r="S573" s="31">
        <f t="shared" si="102"/>
        <v>23497.5</v>
      </c>
      <c r="T573" s="30" t="s">
        <v>41</v>
      </c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  <c r="XY573"/>
      <c r="XZ573"/>
      <c r="YA573"/>
      <c r="YB573"/>
      <c r="YC573"/>
      <c r="YD573"/>
      <c r="YE573"/>
      <c r="YF573"/>
      <c r="YG573"/>
      <c r="YH573"/>
      <c r="YI573"/>
      <c r="YJ573"/>
      <c r="YK573"/>
      <c r="YL573"/>
      <c r="YM573"/>
      <c r="YN573"/>
      <c r="YO573"/>
      <c r="YP573"/>
      <c r="YQ573"/>
      <c r="YR573"/>
      <c r="YS573"/>
      <c r="YT573"/>
      <c r="YU573"/>
      <c r="YV573"/>
      <c r="YW573"/>
      <c r="YX573"/>
      <c r="YY573"/>
      <c r="YZ573"/>
      <c r="ZA573"/>
      <c r="ZB573"/>
      <c r="ZC573"/>
      <c r="ZD573"/>
      <c r="ZE573"/>
      <c r="ZF573"/>
      <c r="ZG573"/>
      <c r="ZH573"/>
      <c r="ZI573"/>
      <c r="ZJ573"/>
      <c r="ZK573"/>
      <c r="ZL573"/>
      <c r="ZM573"/>
      <c r="ZN573"/>
      <c r="ZO573"/>
      <c r="ZP573"/>
      <c r="ZQ573"/>
      <c r="ZR573"/>
      <c r="ZS573"/>
      <c r="ZT573"/>
      <c r="ZU573"/>
      <c r="ZV573"/>
      <c r="ZW573"/>
      <c r="ZX573"/>
      <c r="ZY573"/>
      <c r="ZZ573"/>
      <c r="AAA573"/>
      <c r="AAB573"/>
      <c r="AAC573"/>
      <c r="AAD573"/>
      <c r="AAE573"/>
      <c r="AAF573"/>
      <c r="AAG573"/>
      <c r="AAH573"/>
      <c r="AAI573"/>
      <c r="AAJ573"/>
      <c r="AAK573"/>
      <c r="AAL573"/>
      <c r="AAM573"/>
      <c r="AAN573"/>
      <c r="AAO573"/>
      <c r="AAP573"/>
      <c r="AAQ573"/>
      <c r="AAR573"/>
      <c r="AAS573"/>
      <c r="AAT573"/>
      <c r="AAU573"/>
      <c r="AAV573"/>
      <c r="AAW573"/>
      <c r="AAX573"/>
      <c r="AAY573"/>
      <c r="AAZ573"/>
      <c r="ABA573"/>
      <c r="ABB573"/>
      <c r="ABC573"/>
      <c r="ABD573"/>
      <c r="ABE573"/>
      <c r="ABF573"/>
      <c r="ABG573"/>
      <c r="ABH573"/>
      <c r="ABI573"/>
      <c r="ABJ573"/>
      <c r="ABK573"/>
      <c r="ABL573"/>
      <c r="ABM573"/>
      <c r="ABN573"/>
      <c r="ABO573"/>
      <c r="ABP573"/>
      <c r="ABQ573"/>
      <c r="ABR573"/>
      <c r="ABS573"/>
      <c r="ABT573"/>
      <c r="ABU573"/>
      <c r="ABV573"/>
      <c r="ABW573"/>
      <c r="ABX573"/>
      <c r="ABY573"/>
      <c r="ABZ573"/>
      <c r="ACA573"/>
      <c r="ACB573"/>
      <c r="ACC573"/>
      <c r="ACD573"/>
      <c r="ACE573"/>
      <c r="ACF573"/>
      <c r="ACG573"/>
      <c r="ACH573"/>
      <c r="ACI573"/>
      <c r="ACJ573"/>
      <c r="ACK573"/>
      <c r="ACL573"/>
      <c r="ACM573"/>
      <c r="ACN573"/>
      <c r="ACO573"/>
      <c r="ACP573"/>
      <c r="ACQ573"/>
      <c r="ACR573"/>
      <c r="ACS573"/>
      <c r="ACT573"/>
      <c r="ACU573"/>
      <c r="ACV573"/>
      <c r="ACW573"/>
      <c r="ACX573"/>
      <c r="ACY573"/>
      <c r="ACZ573"/>
      <c r="ADA573"/>
      <c r="ADB573"/>
      <c r="ADC573"/>
      <c r="ADD573"/>
      <c r="ADE573"/>
      <c r="ADF573"/>
      <c r="ADG573"/>
      <c r="ADH573"/>
      <c r="ADI573"/>
      <c r="ADJ573"/>
      <c r="ADK573"/>
      <c r="ADL573"/>
      <c r="ADM573"/>
      <c r="ADN573"/>
      <c r="ADO573"/>
      <c r="ADP573"/>
      <c r="ADQ573"/>
      <c r="ADR573"/>
      <c r="ADS573"/>
      <c r="ADT573"/>
      <c r="ADU573"/>
      <c r="ADV573"/>
      <c r="ADW573"/>
      <c r="ADX573"/>
      <c r="ADY573"/>
      <c r="ADZ573"/>
      <c r="AEA573"/>
      <c r="AEB573"/>
      <c r="AEC573"/>
      <c r="AED573"/>
      <c r="AEE573"/>
      <c r="AEF573"/>
      <c r="AEG573"/>
      <c r="AEH573"/>
      <c r="AEI573"/>
      <c r="AEJ573"/>
      <c r="AEK573"/>
      <c r="AEL573"/>
      <c r="AEM573"/>
      <c r="AEN573"/>
      <c r="AEO573"/>
      <c r="AEP573"/>
      <c r="AEQ573"/>
      <c r="AER573"/>
      <c r="AES573"/>
      <c r="AET573"/>
      <c r="AEU573"/>
      <c r="AEV573"/>
      <c r="AEW573"/>
      <c r="AEX573"/>
      <c r="AEY573"/>
      <c r="AEZ573"/>
      <c r="AFA573"/>
      <c r="AFB573"/>
      <c r="AFC573"/>
      <c r="AFD573"/>
      <c r="AFE573"/>
      <c r="AFF573"/>
      <c r="AFG573"/>
      <c r="AFH573"/>
      <c r="AFI573"/>
      <c r="AFJ573"/>
      <c r="AFK573"/>
      <c r="AFL573"/>
      <c r="AFM573"/>
      <c r="AFN573"/>
      <c r="AFO573"/>
      <c r="AFP573"/>
      <c r="AFQ573"/>
      <c r="AFR573"/>
      <c r="AFS573"/>
      <c r="AFT573"/>
      <c r="AFU573"/>
      <c r="AFV573"/>
      <c r="AFW573"/>
      <c r="AFX573"/>
      <c r="AFY573"/>
      <c r="AFZ573"/>
      <c r="AGA573"/>
      <c r="AGB573"/>
      <c r="AGC573"/>
      <c r="AGD573"/>
      <c r="AGE573"/>
      <c r="AGF573"/>
      <c r="AGG573"/>
      <c r="AGH573"/>
      <c r="AGI573"/>
      <c r="AGJ573"/>
      <c r="AGK573"/>
      <c r="AGL573"/>
      <c r="AGM573"/>
      <c r="AGN573"/>
      <c r="AGO573"/>
      <c r="AGP573"/>
      <c r="AGQ573"/>
      <c r="AGR573"/>
      <c r="AGS573"/>
      <c r="AGT573"/>
      <c r="AGU573"/>
      <c r="AGV573"/>
      <c r="AGW573"/>
      <c r="AGX573"/>
      <c r="AGY573"/>
      <c r="AGZ573"/>
      <c r="AHA573"/>
      <c r="AHB573"/>
      <c r="AHC573"/>
      <c r="AHD573"/>
      <c r="AHE573"/>
      <c r="AHF573"/>
      <c r="AHG573"/>
      <c r="AHH573"/>
      <c r="AHI573"/>
      <c r="AHJ573"/>
      <c r="AHK573"/>
      <c r="AHL573"/>
      <c r="AHM573"/>
      <c r="AHN573"/>
      <c r="AHO573"/>
      <c r="AHP573"/>
      <c r="AHQ573"/>
      <c r="AHR573"/>
      <c r="AHS573"/>
      <c r="AHT573"/>
      <c r="AHU573"/>
      <c r="AHV573"/>
      <c r="AHW573"/>
      <c r="AHX573"/>
      <c r="AHY573"/>
      <c r="AHZ573"/>
      <c r="AIA573"/>
      <c r="AIB573"/>
      <c r="AIC573"/>
      <c r="AID573"/>
      <c r="AIE573"/>
      <c r="AIF573"/>
      <c r="AIG573"/>
      <c r="AIH573"/>
      <c r="AII573"/>
      <c r="AIJ573"/>
      <c r="AIK573"/>
      <c r="AIL573"/>
      <c r="AIM573"/>
      <c r="AIN573"/>
      <c r="AIO573"/>
      <c r="AIP573"/>
      <c r="AIQ573"/>
      <c r="AIR573"/>
      <c r="AIS573"/>
      <c r="AIT573"/>
      <c r="AIU573"/>
      <c r="AIV573"/>
      <c r="AIW573"/>
      <c r="AIX573"/>
      <c r="AIY573"/>
      <c r="AIZ573"/>
    </row>
    <row r="574" spans="1:936" s="6" customFormat="1" ht="18" customHeight="1" x14ac:dyDescent="0.25">
      <c r="A574" s="34">
        <v>568</v>
      </c>
      <c r="B574" s="16" t="s">
        <v>627</v>
      </c>
      <c r="C574" s="16" t="s">
        <v>872</v>
      </c>
      <c r="D574" s="16" t="s">
        <v>624</v>
      </c>
      <c r="E574" s="16" t="s">
        <v>101</v>
      </c>
      <c r="F574" s="17" t="s">
        <v>881</v>
      </c>
      <c r="G574" s="26">
        <v>25000</v>
      </c>
      <c r="H574" s="27">
        <v>0</v>
      </c>
      <c r="I574" s="19">
        <v>25</v>
      </c>
      <c r="J574" s="46">
        <v>717.5</v>
      </c>
      <c r="K574" s="42">
        <f t="shared" si="103"/>
        <v>1774.9999999999998</v>
      </c>
      <c r="L574" s="29">
        <f t="shared" si="104"/>
        <v>275</v>
      </c>
      <c r="M574" s="53">
        <v>760</v>
      </c>
      <c r="N574" s="28">
        <f t="shared" si="105"/>
        <v>1772.5000000000002</v>
      </c>
      <c r="O574" s="28"/>
      <c r="P574" s="28">
        <f t="shared" si="99"/>
        <v>1477.5</v>
      </c>
      <c r="Q574" s="19">
        <f t="shared" si="100"/>
        <v>1502.5</v>
      </c>
      <c r="R574" s="28">
        <f t="shared" si="101"/>
        <v>3822.5</v>
      </c>
      <c r="S574" s="28">
        <f t="shared" si="102"/>
        <v>23497.5</v>
      </c>
      <c r="T574" s="30" t="s">
        <v>41</v>
      </c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  <c r="XY574"/>
      <c r="XZ574"/>
      <c r="YA574"/>
      <c r="YB574"/>
      <c r="YC574"/>
      <c r="YD574"/>
      <c r="YE574"/>
      <c r="YF574"/>
      <c r="YG574"/>
      <c r="YH574"/>
      <c r="YI574"/>
      <c r="YJ574"/>
      <c r="YK574"/>
      <c r="YL574"/>
      <c r="YM574"/>
      <c r="YN574"/>
      <c r="YO574"/>
      <c r="YP574"/>
      <c r="YQ574"/>
      <c r="YR574"/>
      <c r="YS574"/>
      <c r="YT574"/>
      <c r="YU574"/>
      <c r="YV574"/>
      <c r="YW574"/>
      <c r="YX574"/>
      <c r="YY574"/>
      <c r="YZ574"/>
      <c r="ZA574"/>
      <c r="ZB574"/>
      <c r="ZC574"/>
      <c r="ZD574"/>
      <c r="ZE574"/>
      <c r="ZF574"/>
      <c r="ZG574"/>
      <c r="ZH574"/>
      <c r="ZI574"/>
      <c r="ZJ574"/>
      <c r="ZK574"/>
      <c r="ZL574"/>
      <c r="ZM574"/>
      <c r="ZN574"/>
      <c r="ZO574"/>
      <c r="ZP574"/>
      <c r="ZQ574"/>
      <c r="ZR574"/>
      <c r="ZS574"/>
      <c r="ZT574"/>
      <c r="ZU574"/>
      <c r="ZV574"/>
      <c r="ZW574"/>
      <c r="ZX574"/>
      <c r="ZY574"/>
      <c r="ZZ574"/>
      <c r="AAA574"/>
      <c r="AAB574"/>
      <c r="AAC574"/>
      <c r="AAD574"/>
      <c r="AAE574"/>
      <c r="AAF574"/>
      <c r="AAG574"/>
      <c r="AAH574"/>
      <c r="AAI574"/>
      <c r="AAJ574"/>
      <c r="AAK574"/>
      <c r="AAL574"/>
      <c r="AAM574"/>
      <c r="AAN574"/>
      <c r="AAO574"/>
      <c r="AAP574"/>
      <c r="AAQ574"/>
      <c r="AAR574"/>
      <c r="AAS574"/>
      <c r="AAT574"/>
      <c r="AAU574"/>
      <c r="AAV574"/>
      <c r="AAW574"/>
      <c r="AAX574"/>
      <c r="AAY574"/>
      <c r="AAZ574"/>
      <c r="ABA574"/>
      <c r="ABB574"/>
      <c r="ABC574"/>
      <c r="ABD574"/>
      <c r="ABE574"/>
      <c r="ABF574"/>
      <c r="ABG574"/>
      <c r="ABH574"/>
      <c r="ABI574"/>
      <c r="ABJ574"/>
      <c r="ABK574"/>
      <c r="ABL574"/>
      <c r="ABM574"/>
      <c r="ABN574"/>
      <c r="ABO574"/>
      <c r="ABP574"/>
      <c r="ABQ574"/>
      <c r="ABR574"/>
      <c r="ABS574"/>
      <c r="ABT574"/>
      <c r="ABU574"/>
      <c r="ABV574"/>
      <c r="ABW574"/>
      <c r="ABX574"/>
      <c r="ABY574"/>
      <c r="ABZ574"/>
      <c r="ACA574"/>
      <c r="ACB574"/>
      <c r="ACC574"/>
      <c r="ACD574"/>
      <c r="ACE574"/>
      <c r="ACF574"/>
      <c r="ACG574"/>
      <c r="ACH574"/>
      <c r="ACI574"/>
      <c r="ACJ574"/>
      <c r="ACK574"/>
      <c r="ACL574"/>
      <c r="ACM574"/>
      <c r="ACN574"/>
      <c r="ACO574"/>
      <c r="ACP574"/>
      <c r="ACQ574"/>
      <c r="ACR574"/>
      <c r="ACS574"/>
      <c r="ACT574"/>
      <c r="ACU574"/>
      <c r="ACV574"/>
      <c r="ACW574"/>
      <c r="ACX574"/>
      <c r="ACY574"/>
      <c r="ACZ574"/>
      <c r="ADA574"/>
      <c r="ADB574"/>
      <c r="ADC574"/>
      <c r="ADD574"/>
      <c r="ADE574"/>
      <c r="ADF574"/>
      <c r="ADG574"/>
      <c r="ADH574"/>
      <c r="ADI574"/>
      <c r="ADJ574"/>
      <c r="ADK574"/>
      <c r="ADL574"/>
      <c r="ADM574"/>
      <c r="ADN574"/>
      <c r="ADO574"/>
      <c r="ADP574"/>
      <c r="ADQ574"/>
      <c r="ADR574"/>
      <c r="ADS574"/>
      <c r="ADT574"/>
      <c r="ADU574"/>
      <c r="ADV574"/>
      <c r="ADW574"/>
      <c r="ADX574"/>
      <c r="ADY574"/>
      <c r="ADZ574"/>
      <c r="AEA574"/>
      <c r="AEB574"/>
      <c r="AEC574"/>
      <c r="AED574"/>
      <c r="AEE574"/>
      <c r="AEF574"/>
      <c r="AEG574"/>
      <c r="AEH574"/>
      <c r="AEI574"/>
      <c r="AEJ574"/>
      <c r="AEK574"/>
      <c r="AEL574"/>
      <c r="AEM574"/>
      <c r="AEN574"/>
      <c r="AEO574"/>
      <c r="AEP574"/>
      <c r="AEQ574"/>
      <c r="AER574"/>
      <c r="AES574"/>
      <c r="AET574"/>
      <c r="AEU574"/>
      <c r="AEV574"/>
      <c r="AEW574"/>
      <c r="AEX574"/>
      <c r="AEY574"/>
      <c r="AEZ574"/>
      <c r="AFA574"/>
      <c r="AFB574"/>
      <c r="AFC574"/>
      <c r="AFD574"/>
      <c r="AFE574"/>
      <c r="AFF574"/>
      <c r="AFG574"/>
      <c r="AFH574"/>
      <c r="AFI574"/>
      <c r="AFJ574"/>
      <c r="AFK574"/>
      <c r="AFL574"/>
      <c r="AFM574"/>
      <c r="AFN574"/>
      <c r="AFO574"/>
      <c r="AFP574"/>
      <c r="AFQ574"/>
      <c r="AFR574"/>
      <c r="AFS574"/>
      <c r="AFT574"/>
      <c r="AFU574"/>
      <c r="AFV574"/>
      <c r="AFW574"/>
      <c r="AFX574"/>
      <c r="AFY574"/>
      <c r="AFZ574"/>
      <c r="AGA574"/>
      <c r="AGB574"/>
      <c r="AGC574"/>
      <c r="AGD574"/>
      <c r="AGE574"/>
      <c r="AGF574"/>
      <c r="AGG574"/>
      <c r="AGH574"/>
      <c r="AGI574"/>
      <c r="AGJ574"/>
      <c r="AGK574"/>
      <c r="AGL574"/>
      <c r="AGM574"/>
      <c r="AGN574"/>
      <c r="AGO574"/>
      <c r="AGP574"/>
      <c r="AGQ574"/>
      <c r="AGR574"/>
      <c r="AGS574"/>
      <c r="AGT574"/>
      <c r="AGU574"/>
      <c r="AGV574"/>
      <c r="AGW574"/>
      <c r="AGX574"/>
      <c r="AGY574"/>
      <c r="AGZ574"/>
      <c r="AHA574"/>
      <c r="AHB574"/>
      <c r="AHC574"/>
      <c r="AHD574"/>
      <c r="AHE574"/>
      <c r="AHF574"/>
      <c r="AHG574"/>
      <c r="AHH574"/>
      <c r="AHI574"/>
      <c r="AHJ574"/>
      <c r="AHK574"/>
      <c r="AHL574"/>
      <c r="AHM574"/>
      <c r="AHN574"/>
      <c r="AHO574"/>
      <c r="AHP574"/>
      <c r="AHQ574"/>
      <c r="AHR574"/>
      <c r="AHS574"/>
      <c r="AHT574"/>
      <c r="AHU574"/>
      <c r="AHV574"/>
      <c r="AHW574"/>
      <c r="AHX574"/>
      <c r="AHY574"/>
      <c r="AHZ574"/>
      <c r="AIA574"/>
      <c r="AIB574"/>
      <c r="AIC574"/>
      <c r="AID574"/>
      <c r="AIE574"/>
      <c r="AIF574"/>
      <c r="AIG574"/>
      <c r="AIH574"/>
      <c r="AII574"/>
      <c r="AIJ574"/>
      <c r="AIK574"/>
      <c r="AIL574"/>
      <c r="AIM574"/>
      <c r="AIN574"/>
      <c r="AIO574"/>
      <c r="AIP574"/>
      <c r="AIQ574"/>
      <c r="AIR574"/>
      <c r="AIS574"/>
      <c r="AIT574"/>
      <c r="AIU574"/>
      <c r="AIV574"/>
      <c r="AIW574"/>
      <c r="AIX574"/>
      <c r="AIY574"/>
      <c r="AIZ574"/>
    </row>
    <row r="575" spans="1:936" s="6" customFormat="1" ht="18" customHeight="1" x14ac:dyDescent="0.25">
      <c r="A575" s="34">
        <v>569</v>
      </c>
      <c r="B575" s="16" t="s">
        <v>628</v>
      </c>
      <c r="C575" s="16" t="s">
        <v>872</v>
      </c>
      <c r="D575" s="16" t="s">
        <v>624</v>
      </c>
      <c r="E575" s="16" t="s">
        <v>101</v>
      </c>
      <c r="F575" s="17" t="s">
        <v>881</v>
      </c>
      <c r="G575" s="26">
        <v>25000</v>
      </c>
      <c r="H575" s="27">
        <v>0</v>
      </c>
      <c r="I575" s="19">
        <v>25</v>
      </c>
      <c r="J575" s="46">
        <v>717.5</v>
      </c>
      <c r="K575" s="42">
        <f t="shared" si="103"/>
        <v>1774.9999999999998</v>
      </c>
      <c r="L575" s="29">
        <f t="shared" si="104"/>
        <v>275</v>
      </c>
      <c r="M575" s="53">
        <v>760</v>
      </c>
      <c r="N575" s="28">
        <f t="shared" si="105"/>
        <v>1772.5000000000002</v>
      </c>
      <c r="O575" s="28"/>
      <c r="P575" s="28">
        <f t="shared" ref="P575:P636" si="106">+J575+M575</f>
        <v>1477.5</v>
      </c>
      <c r="Q575" s="19">
        <f t="shared" si="100"/>
        <v>1502.5</v>
      </c>
      <c r="R575" s="28">
        <f t="shared" si="101"/>
        <v>3822.5</v>
      </c>
      <c r="S575" s="28">
        <f t="shared" si="102"/>
        <v>23497.5</v>
      </c>
      <c r="T575" s="30" t="s">
        <v>41</v>
      </c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  <c r="XY575"/>
      <c r="XZ575"/>
      <c r="YA575"/>
      <c r="YB575"/>
      <c r="YC575"/>
      <c r="YD575"/>
      <c r="YE575"/>
      <c r="YF575"/>
      <c r="YG575"/>
      <c r="YH575"/>
      <c r="YI575"/>
      <c r="YJ575"/>
      <c r="YK575"/>
      <c r="YL575"/>
      <c r="YM575"/>
      <c r="YN575"/>
      <c r="YO575"/>
      <c r="YP575"/>
      <c r="YQ575"/>
      <c r="YR575"/>
      <c r="YS575"/>
      <c r="YT575"/>
      <c r="YU575"/>
      <c r="YV575"/>
      <c r="YW575"/>
      <c r="YX575"/>
      <c r="YY575"/>
      <c r="YZ575"/>
      <c r="ZA575"/>
      <c r="ZB575"/>
      <c r="ZC575"/>
      <c r="ZD575"/>
      <c r="ZE575"/>
      <c r="ZF575"/>
      <c r="ZG575"/>
      <c r="ZH575"/>
      <c r="ZI575"/>
      <c r="ZJ575"/>
      <c r="ZK575"/>
      <c r="ZL575"/>
      <c r="ZM575"/>
      <c r="ZN575"/>
      <c r="ZO575"/>
      <c r="ZP575"/>
      <c r="ZQ575"/>
      <c r="ZR575"/>
      <c r="ZS575"/>
      <c r="ZT575"/>
      <c r="ZU575"/>
      <c r="ZV575"/>
      <c r="ZW575"/>
      <c r="ZX575"/>
      <c r="ZY575"/>
      <c r="ZZ575"/>
      <c r="AAA575"/>
      <c r="AAB575"/>
      <c r="AAC575"/>
      <c r="AAD575"/>
      <c r="AAE575"/>
      <c r="AAF575"/>
      <c r="AAG575"/>
      <c r="AAH575"/>
      <c r="AAI575"/>
      <c r="AAJ575"/>
      <c r="AAK575"/>
      <c r="AAL575"/>
      <c r="AAM575"/>
      <c r="AAN575"/>
      <c r="AAO575"/>
      <c r="AAP575"/>
      <c r="AAQ575"/>
      <c r="AAR575"/>
      <c r="AAS575"/>
      <c r="AAT575"/>
      <c r="AAU575"/>
      <c r="AAV575"/>
      <c r="AAW575"/>
      <c r="AAX575"/>
      <c r="AAY575"/>
      <c r="AAZ575"/>
      <c r="ABA575"/>
      <c r="ABB575"/>
      <c r="ABC575"/>
      <c r="ABD575"/>
      <c r="ABE575"/>
      <c r="ABF575"/>
      <c r="ABG575"/>
      <c r="ABH575"/>
      <c r="ABI575"/>
      <c r="ABJ575"/>
      <c r="ABK575"/>
      <c r="ABL575"/>
      <c r="ABM575"/>
      <c r="ABN575"/>
      <c r="ABO575"/>
      <c r="ABP575"/>
      <c r="ABQ575"/>
      <c r="ABR575"/>
      <c r="ABS575"/>
      <c r="ABT575"/>
      <c r="ABU575"/>
      <c r="ABV575"/>
      <c r="ABW575"/>
      <c r="ABX575"/>
      <c r="ABY575"/>
      <c r="ABZ575"/>
      <c r="ACA575"/>
      <c r="ACB575"/>
      <c r="ACC575"/>
      <c r="ACD575"/>
      <c r="ACE575"/>
      <c r="ACF575"/>
      <c r="ACG575"/>
      <c r="ACH575"/>
      <c r="ACI575"/>
      <c r="ACJ575"/>
      <c r="ACK575"/>
      <c r="ACL575"/>
      <c r="ACM575"/>
      <c r="ACN575"/>
      <c r="ACO575"/>
      <c r="ACP575"/>
      <c r="ACQ575"/>
      <c r="ACR575"/>
      <c r="ACS575"/>
      <c r="ACT575"/>
      <c r="ACU575"/>
      <c r="ACV575"/>
      <c r="ACW575"/>
      <c r="ACX575"/>
      <c r="ACY575"/>
      <c r="ACZ575"/>
      <c r="ADA575"/>
      <c r="ADB575"/>
      <c r="ADC575"/>
      <c r="ADD575"/>
      <c r="ADE575"/>
      <c r="ADF575"/>
      <c r="ADG575"/>
      <c r="ADH575"/>
      <c r="ADI575"/>
      <c r="ADJ575"/>
      <c r="ADK575"/>
      <c r="ADL575"/>
      <c r="ADM575"/>
      <c r="ADN575"/>
      <c r="ADO575"/>
      <c r="ADP575"/>
      <c r="ADQ575"/>
      <c r="ADR575"/>
      <c r="ADS575"/>
      <c r="ADT575"/>
      <c r="ADU575"/>
      <c r="ADV575"/>
      <c r="ADW575"/>
      <c r="ADX575"/>
      <c r="ADY575"/>
      <c r="ADZ575"/>
      <c r="AEA575"/>
      <c r="AEB575"/>
      <c r="AEC575"/>
      <c r="AED575"/>
      <c r="AEE575"/>
      <c r="AEF575"/>
      <c r="AEG575"/>
      <c r="AEH575"/>
      <c r="AEI575"/>
      <c r="AEJ575"/>
      <c r="AEK575"/>
      <c r="AEL575"/>
      <c r="AEM575"/>
      <c r="AEN575"/>
      <c r="AEO575"/>
      <c r="AEP575"/>
      <c r="AEQ575"/>
      <c r="AER575"/>
      <c r="AES575"/>
      <c r="AET575"/>
      <c r="AEU575"/>
      <c r="AEV575"/>
      <c r="AEW575"/>
      <c r="AEX575"/>
      <c r="AEY575"/>
      <c r="AEZ575"/>
      <c r="AFA575"/>
      <c r="AFB575"/>
      <c r="AFC575"/>
      <c r="AFD575"/>
      <c r="AFE575"/>
      <c r="AFF575"/>
      <c r="AFG575"/>
      <c r="AFH575"/>
      <c r="AFI575"/>
      <c r="AFJ575"/>
      <c r="AFK575"/>
      <c r="AFL575"/>
      <c r="AFM575"/>
      <c r="AFN575"/>
      <c r="AFO575"/>
      <c r="AFP575"/>
      <c r="AFQ575"/>
      <c r="AFR575"/>
      <c r="AFS575"/>
      <c r="AFT575"/>
      <c r="AFU575"/>
      <c r="AFV575"/>
      <c r="AFW575"/>
      <c r="AFX575"/>
      <c r="AFY575"/>
      <c r="AFZ575"/>
      <c r="AGA575"/>
      <c r="AGB575"/>
      <c r="AGC575"/>
      <c r="AGD575"/>
      <c r="AGE575"/>
      <c r="AGF575"/>
      <c r="AGG575"/>
      <c r="AGH575"/>
      <c r="AGI575"/>
      <c r="AGJ575"/>
      <c r="AGK575"/>
      <c r="AGL575"/>
      <c r="AGM575"/>
      <c r="AGN575"/>
      <c r="AGO575"/>
      <c r="AGP575"/>
      <c r="AGQ575"/>
      <c r="AGR575"/>
      <c r="AGS575"/>
      <c r="AGT575"/>
      <c r="AGU575"/>
      <c r="AGV575"/>
      <c r="AGW575"/>
      <c r="AGX575"/>
      <c r="AGY575"/>
      <c r="AGZ575"/>
      <c r="AHA575"/>
      <c r="AHB575"/>
      <c r="AHC575"/>
      <c r="AHD575"/>
      <c r="AHE575"/>
      <c r="AHF575"/>
      <c r="AHG575"/>
      <c r="AHH575"/>
      <c r="AHI575"/>
      <c r="AHJ575"/>
      <c r="AHK575"/>
      <c r="AHL575"/>
      <c r="AHM575"/>
      <c r="AHN575"/>
      <c r="AHO575"/>
      <c r="AHP575"/>
      <c r="AHQ575"/>
      <c r="AHR575"/>
      <c r="AHS575"/>
      <c r="AHT575"/>
      <c r="AHU575"/>
      <c r="AHV575"/>
      <c r="AHW575"/>
      <c r="AHX575"/>
      <c r="AHY575"/>
      <c r="AHZ575"/>
      <c r="AIA575"/>
      <c r="AIB575"/>
      <c r="AIC575"/>
      <c r="AID575"/>
      <c r="AIE575"/>
      <c r="AIF575"/>
      <c r="AIG575"/>
      <c r="AIH575"/>
      <c r="AII575"/>
      <c r="AIJ575"/>
      <c r="AIK575"/>
      <c r="AIL575"/>
      <c r="AIM575"/>
      <c r="AIN575"/>
      <c r="AIO575"/>
      <c r="AIP575"/>
      <c r="AIQ575"/>
      <c r="AIR575"/>
      <c r="AIS575"/>
      <c r="AIT575"/>
      <c r="AIU575"/>
      <c r="AIV575"/>
      <c r="AIW575"/>
      <c r="AIX575"/>
      <c r="AIY575"/>
      <c r="AIZ575"/>
    </row>
    <row r="576" spans="1:936" s="6" customFormat="1" ht="18" customHeight="1" x14ac:dyDescent="0.25">
      <c r="A576" s="34">
        <v>570</v>
      </c>
      <c r="B576" s="16" t="s">
        <v>898</v>
      </c>
      <c r="C576" s="16" t="s">
        <v>872</v>
      </c>
      <c r="D576" s="16" t="s">
        <v>624</v>
      </c>
      <c r="E576" s="16" t="s">
        <v>176</v>
      </c>
      <c r="F576" s="17" t="s">
        <v>876</v>
      </c>
      <c r="G576" s="26">
        <v>16000</v>
      </c>
      <c r="H576" s="16">
        <v>0</v>
      </c>
      <c r="I576" s="19">
        <v>25</v>
      </c>
      <c r="J576" s="46">
        <v>459.2</v>
      </c>
      <c r="K576" s="42">
        <f t="shared" si="103"/>
        <v>1136</v>
      </c>
      <c r="L576" s="29">
        <f t="shared" si="104"/>
        <v>176.00000000000003</v>
      </c>
      <c r="M576" s="53">
        <v>486.4</v>
      </c>
      <c r="N576" s="28">
        <f t="shared" si="105"/>
        <v>1134.4000000000001</v>
      </c>
      <c r="O576" s="28"/>
      <c r="P576" s="28">
        <f t="shared" si="106"/>
        <v>945.59999999999991</v>
      </c>
      <c r="Q576" s="19">
        <f t="shared" si="100"/>
        <v>970.59999999999991</v>
      </c>
      <c r="R576" s="28">
        <f t="shared" si="101"/>
        <v>2446.4</v>
      </c>
      <c r="S576" s="28">
        <f t="shared" si="102"/>
        <v>15029.4</v>
      </c>
      <c r="T576" s="30" t="s">
        <v>41</v>
      </c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  <c r="ADN576"/>
      <c r="ADO576"/>
      <c r="ADP576"/>
      <c r="ADQ576"/>
      <c r="ADR576"/>
      <c r="ADS576"/>
      <c r="ADT576"/>
      <c r="ADU576"/>
      <c r="ADV576"/>
      <c r="ADW576"/>
      <c r="ADX576"/>
      <c r="ADY576"/>
      <c r="ADZ576"/>
      <c r="AEA576"/>
      <c r="AEB576"/>
      <c r="AEC576"/>
      <c r="AED576"/>
      <c r="AEE576"/>
      <c r="AEF576"/>
      <c r="AEG576"/>
      <c r="AEH576"/>
      <c r="AEI576"/>
      <c r="AEJ576"/>
      <c r="AEK576"/>
      <c r="AEL576"/>
      <c r="AEM576"/>
      <c r="AEN576"/>
      <c r="AEO576"/>
      <c r="AEP576"/>
      <c r="AEQ576"/>
      <c r="AER576"/>
      <c r="AES576"/>
      <c r="AET576"/>
      <c r="AEU576"/>
      <c r="AEV576"/>
      <c r="AEW576"/>
      <c r="AEX576"/>
      <c r="AEY576"/>
      <c r="AEZ576"/>
      <c r="AFA576"/>
      <c r="AFB576"/>
      <c r="AFC576"/>
      <c r="AFD576"/>
      <c r="AFE576"/>
      <c r="AFF576"/>
      <c r="AFG576"/>
      <c r="AFH576"/>
      <c r="AFI576"/>
      <c r="AFJ576"/>
      <c r="AFK576"/>
      <c r="AFL576"/>
      <c r="AFM576"/>
      <c r="AFN576"/>
      <c r="AFO576"/>
      <c r="AFP576"/>
      <c r="AFQ576"/>
      <c r="AFR576"/>
      <c r="AFS576"/>
      <c r="AFT576"/>
      <c r="AFU576"/>
      <c r="AFV576"/>
      <c r="AFW576"/>
      <c r="AFX576"/>
      <c r="AFY576"/>
      <c r="AFZ576"/>
      <c r="AGA576"/>
      <c r="AGB576"/>
      <c r="AGC576"/>
      <c r="AGD576"/>
      <c r="AGE576"/>
      <c r="AGF576"/>
      <c r="AGG576"/>
      <c r="AGH576"/>
      <c r="AGI576"/>
      <c r="AGJ576"/>
      <c r="AGK576"/>
      <c r="AGL576"/>
      <c r="AGM576"/>
      <c r="AGN576"/>
      <c r="AGO576"/>
      <c r="AGP576"/>
      <c r="AGQ576"/>
      <c r="AGR576"/>
      <c r="AGS576"/>
      <c r="AGT576"/>
      <c r="AGU576"/>
      <c r="AGV576"/>
      <c r="AGW576"/>
      <c r="AGX576"/>
      <c r="AGY576"/>
      <c r="AGZ576"/>
      <c r="AHA576"/>
      <c r="AHB576"/>
      <c r="AHC576"/>
      <c r="AHD576"/>
      <c r="AHE576"/>
      <c r="AHF576"/>
      <c r="AHG576"/>
      <c r="AHH576"/>
      <c r="AHI576"/>
      <c r="AHJ576"/>
      <c r="AHK576"/>
      <c r="AHL576"/>
      <c r="AHM576"/>
      <c r="AHN576"/>
      <c r="AHO576"/>
      <c r="AHP576"/>
      <c r="AHQ576"/>
      <c r="AHR576"/>
      <c r="AHS576"/>
      <c r="AHT576"/>
      <c r="AHU576"/>
      <c r="AHV576"/>
      <c r="AHW576"/>
      <c r="AHX576"/>
      <c r="AHY576"/>
      <c r="AHZ576"/>
      <c r="AIA576"/>
      <c r="AIB576"/>
      <c r="AIC576"/>
      <c r="AID576"/>
      <c r="AIE576"/>
      <c r="AIF576"/>
      <c r="AIG576"/>
      <c r="AIH576"/>
      <c r="AII576"/>
      <c r="AIJ576"/>
      <c r="AIK576"/>
      <c r="AIL576"/>
      <c r="AIM576"/>
      <c r="AIN576"/>
      <c r="AIO576"/>
      <c r="AIP576"/>
      <c r="AIQ576"/>
      <c r="AIR576"/>
      <c r="AIS576"/>
      <c r="AIT576"/>
      <c r="AIU576"/>
      <c r="AIV576"/>
      <c r="AIW576"/>
      <c r="AIX576"/>
      <c r="AIY576"/>
      <c r="AIZ576"/>
    </row>
    <row r="577" spans="1:936" s="6" customFormat="1" ht="18" customHeight="1" x14ac:dyDescent="0.25">
      <c r="A577" s="34">
        <v>571</v>
      </c>
      <c r="B577" s="16" t="s">
        <v>1048</v>
      </c>
      <c r="C577" s="16" t="s">
        <v>872</v>
      </c>
      <c r="D577" s="16" t="s">
        <v>624</v>
      </c>
      <c r="E577" s="16" t="s">
        <v>101</v>
      </c>
      <c r="F577" s="17" t="s">
        <v>881</v>
      </c>
      <c r="G577" s="26">
        <v>25000</v>
      </c>
      <c r="H577" s="27">
        <v>0</v>
      </c>
      <c r="I577" s="19">
        <v>25</v>
      </c>
      <c r="J577" s="46">
        <v>717.5</v>
      </c>
      <c r="K577" s="42">
        <f t="shared" si="103"/>
        <v>1774.9999999999998</v>
      </c>
      <c r="L577" s="29">
        <f t="shared" si="104"/>
        <v>275</v>
      </c>
      <c r="M577" s="52">
        <v>760</v>
      </c>
      <c r="N577" s="28">
        <f t="shared" si="105"/>
        <v>1772.5000000000002</v>
      </c>
      <c r="O577" s="28"/>
      <c r="P577" s="28">
        <f t="shared" si="106"/>
        <v>1477.5</v>
      </c>
      <c r="Q577" s="19">
        <f t="shared" si="100"/>
        <v>1502.5</v>
      </c>
      <c r="R577" s="28">
        <f t="shared" si="101"/>
        <v>3822.5</v>
      </c>
      <c r="S577" s="28">
        <f t="shared" si="102"/>
        <v>23497.5</v>
      </c>
      <c r="T577" s="30" t="s">
        <v>41</v>
      </c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  <c r="XY577"/>
      <c r="XZ577"/>
      <c r="YA577"/>
      <c r="YB577"/>
      <c r="YC577"/>
      <c r="YD577"/>
      <c r="YE577"/>
      <c r="YF577"/>
      <c r="YG577"/>
      <c r="YH577"/>
      <c r="YI577"/>
      <c r="YJ577"/>
      <c r="YK577"/>
      <c r="YL577"/>
      <c r="YM577"/>
      <c r="YN577"/>
      <c r="YO577"/>
      <c r="YP577"/>
      <c r="YQ577"/>
      <c r="YR577"/>
      <c r="YS577"/>
      <c r="YT577"/>
      <c r="YU577"/>
      <c r="YV577"/>
      <c r="YW577"/>
      <c r="YX577"/>
      <c r="YY577"/>
      <c r="YZ577"/>
      <c r="ZA577"/>
      <c r="ZB577"/>
      <c r="ZC577"/>
      <c r="ZD577"/>
      <c r="ZE577"/>
      <c r="ZF577"/>
      <c r="ZG577"/>
      <c r="ZH577"/>
      <c r="ZI577"/>
      <c r="ZJ577"/>
      <c r="ZK577"/>
      <c r="ZL577"/>
      <c r="ZM577"/>
      <c r="ZN577"/>
      <c r="ZO577"/>
      <c r="ZP577"/>
      <c r="ZQ577"/>
      <c r="ZR577"/>
      <c r="ZS577"/>
      <c r="ZT577"/>
      <c r="ZU577"/>
      <c r="ZV577"/>
      <c r="ZW577"/>
      <c r="ZX577"/>
      <c r="ZY577"/>
      <c r="ZZ577"/>
      <c r="AAA577"/>
      <c r="AAB577"/>
      <c r="AAC577"/>
      <c r="AAD577"/>
      <c r="AAE577"/>
      <c r="AAF577"/>
      <c r="AAG577"/>
      <c r="AAH577"/>
      <c r="AAI577"/>
      <c r="AAJ577"/>
      <c r="AAK577"/>
      <c r="AAL577"/>
      <c r="AAM577"/>
      <c r="AAN577"/>
      <c r="AAO577"/>
      <c r="AAP577"/>
      <c r="AAQ577"/>
      <c r="AAR577"/>
      <c r="AAS577"/>
      <c r="AAT577"/>
      <c r="AAU577"/>
      <c r="AAV577"/>
      <c r="AAW577"/>
      <c r="AAX577"/>
      <c r="AAY577"/>
      <c r="AAZ577"/>
      <c r="ABA577"/>
      <c r="ABB577"/>
      <c r="ABC577"/>
      <c r="ABD577"/>
      <c r="ABE577"/>
      <c r="ABF577"/>
      <c r="ABG577"/>
      <c r="ABH577"/>
      <c r="ABI577"/>
      <c r="ABJ577"/>
      <c r="ABK577"/>
      <c r="ABL577"/>
      <c r="ABM577"/>
      <c r="ABN577"/>
      <c r="ABO577"/>
      <c r="ABP577"/>
      <c r="ABQ577"/>
      <c r="ABR577"/>
      <c r="ABS577"/>
      <c r="ABT577"/>
      <c r="ABU577"/>
      <c r="ABV577"/>
      <c r="ABW577"/>
      <c r="ABX577"/>
      <c r="ABY577"/>
      <c r="ABZ577"/>
      <c r="ACA577"/>
      <c r="ACB577"/>
      <c r="ACC577"/>
      <c r="ACD577"/>
      <c r="ACE577"/>
      <c r="ACF577"/>
      <c r="ACG577"/>
      <c r="ACH577"/>
      <c r="ACI577"/>
      <c r="ACJ577"/>
      <c r="ACK577"/>
      <c r="ACL577"/>
      <c r="ACM577"/>
      <c r="ACN577"/>
      <c r="ACO577"/>
      <c r="ACP577"/>
      <c r="ACQ577"/>
      <c r="ACR577"/>
      <c r="ACS577"/>
      <c r="ACT577"/>
      <c r="ACU577"/>
      <c r="ACV577"/>
      <c r="ACW577"/>
      <c r="ACX577"/>
      <c r="ACY577"/>
      <c r="ACZ577"/>
      <c r="ADA577"/>
      <c r="ADB577"/>
      <c r="ADC577"/>
      <c r="ADD577"/>
      <c r="ADE577"/>
      <c r="ADF577"/>
      <c r="ADG577"/>
      <c r="ADH577"/>
      <c r="ADI577"/>
      <c r="ADJ577"/>
      <c r="ADK577"/>
      <c r="ADL577"/>
      <c r="ADM577"/>
      <c r="ADN577"/>
      <c r="ADO577"/>
      <c r="ADP577"/>
      <c r="ADQ577"/>
      <c r="ADR577"/>
      <c r="ADS577"/>
      <c r="ADT577"/>
      <c r="ADU577"/>
      <c r="ADV577"/>
      <c r="ADW577"/>
      <c r="ADX577"/>
      <c r="ADY577"/>
      <c r="ADZ577"/>
      <c r="AEA577"/>
      <c r="AEB577"/>
      <c r="AEC577"/>
      <c r="AED577"/>
      <c r="AEE577"/>
      <c r="AEF577"/>
      <c r="AEG577"/>
      <c r="AEH577"/>
      <c r="AEI577"/>
      <c r="AEJ577"/>
      <c r="AEK577"/>
      <c r="AEL577"/>
      <c r="AEM577"/>
      <c r="AEN577"/>
      <c r="AEO577"/>
      <c r="AEP577"/>
      <c r="AEQ577"/>
      <c r="AER577"/>
      <c r="AES577"/>
      <c r="AET577"/>
      <c r="AEU577"/>
      <c r="AEV577"/>
      <c r="AEW577"/>
      <c r="AEX577"/>
      <c r="AEY577"/>
      <c r="AEZ577"/>
      <c r="AFA577"/>
      <c r="AFB577"/>
      <c r="AFC577"/>
      <c r="AFD577"/>
      <c r="AFE577"/>
      <c r="AFF577"/>
      <c r="AFG577"/>
      <c r="AFH577"/>
      <c r="AFI577"/>
      <c r="AFJ577"/>
      <c r="AFK577"/>
      <c r="AFL577"/>
      <c r="AFM577"/>
      <c r="AFN577"/>
      <c r="AFO577"/>
      <c r="AFP577"/>
      <c r="AFQ577"/>
      <c r="AFR577"/>
      <c r="AFS577"/>
      <c r="AFT577"/>
      <c r="AFU577"/>
      <c r="AFV577"/>
      <c r="AFW577"/>
      <c r="AFX577"/>
      <c r="AFY577"/>
      <c r="AFZ577"/>
      <c r="AGA577"/>
      <c r="AGB577"/>
      <c r="AGC577"/>
      <c r="AGD577"/>
      <c r="AGE577"/>
      <c r="AGF577"/>
      <c r="AGG577"/>
      <c r="AGH577"/>
      <c r="AGI577"/>
      <c r="AGJ577"/>
      <c r="AGK577"/>
      <c r="AGL577"/>
      <c r="AGM577"/>
      <c r="AGN577"/>
      <c r="AGO577"/>
      <c r="AGP577"/>
      <c r="AGQ577"/>
      <c r="AGR577"/>
      <c r="AGS577"/>
      <c r="AGT577"/>
      <c r="AGU577"/>
      <c r="AGV577"/>
      <c r="AGW577"/>
      <c r="AGX577"/>
      <c r="AGY577"/>
      <c r="AGZ577"/>
      <c r="AHA577"/>
      <c r="AHB577"/>
      <c r="AHC577"/>
      <c r="AHD577"/>
      <c r="AHE577"/>
      <c r="AHF577"/>
      <c r="AHG577"/>
      <c r="AHH577"/>
      <c r="AHI577"/>
      <c r="AHJ577"/>
      <c r="AHK577"/>
      <c r="AHL577"/>
      <c r="AHM577"/>
      <c r="AHN577"/>
      <c r="AHO577"/>
      <c r="AHP577"/>
      <c r="AHQ577"/>
      <c r="AHR577"/>
      <c r="AHS577"/>
      <c r="AHT577"/>
      <c r="AHU577"/>
      <c r="AHV577"/>
      <c r="AHW577"/>
      <c r="AHX577"/>
      <c r="AHY577"/>
      <c r="AHZ577"/>
      <c r="AIA577"/>
      <c r="AIB577"/>
      <c r="AIC577"/>
      <c r="AID577"/>
      <c r="AIE577"/>
      <c r="AIF577"/>
      <c r="AIG577"/>
      <c r="AIH577"/>
      <c r="AII577"/>
      <c r="AIJ577"/>
      <c r="AIK577"/>
      <c r="AIL577"/>
      <c r="AIM577"/>
      <c r="AIN577"/>
      <c r="AIO577"/>
      <c r="AIP577"/>
      <c r="AIQ577"/>
      <c r="AIR577"/>
      <c r="AIS577"/>
      <c r="AIT577"/>
      <c r="AIU577"/>
      <c r="AIV577"/>
      <c r="AIW577"/>
      <c r="AIX577"/>
      <c r="AIY577"/>
      <c r="AIZ577"/>
    </row>
    <row r="578" spans="1:936" s="6" customFormat="1" ht="18" customHeight="1" x14ac:dyDescent="0.25">
      <c r="A578" s="34">
        <v>572</v>
      </c>
      <c r="B578" s="16" t="s">
        <v>465</v>
      </c>
      <c r="C578" s="16" t="s">
        <v>873</v>
      </c>
      <c r="D578" s="16" t="s">
        <v>631</v>
      </c>
      <c r="E578" s="16" t="s">
        <v>802</v>
      </c>
      <c r="F578" s="17" t="s">
        <v>881</v>
      </c>
      <c r="G578" s="18">
        <v>125000</v>
      </c>
      <c r="H578" s="18">
        <v>17985.990000000002</v>
      </c>
      <c r="I578" s="19">
        <v>25</v>
      </c>
      <c r="J578" s="45">
        <v>3587.5</v>
      </c>
      <c r="K578" s="39">
        <f t="shared" si="103"/>
        <v>8875</v>
      </c>
      <c r="L578" s="29">
        <f t="shared" si="104"/>
        <v>1375.0000000000002</v>
      </c>
      <c r="M578" s="44">
        <v>3800</v>
      </c>
      <c r="N578" s="19">
        <f t="shared" si="105"/>
        <v>8862.5</v>
      </c>
      <c r="O578" s="19"/>
      <c r="P578" s="19">
        <f t="shared" si="106"/>
        <v>7387.5</v>
      </c>
      <c r="Q578" s="19">
        <f t="shared" si="100"/>
        <v>25398.49</v>
      </c>
      <c r="R578" s="19">
        <f t="shared" si="101"/>
        <v>19112.5</v>
      </c>
      <c r="S578" s="19">
        <f t="shared" si="102"/>
        <v>99601.51</v>
      </c>
      <c r="T578" s="30" t="s">
        <v>41</v>
      </c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  <c r="XY578"/>
      <c r="XZ578"/>
      <c r="YA578"/>
      <c r="YB578"/>
      <c r="YC578"/>
      <c r="YD578"/>
      <c r="YE578"/>
      <c r="YF578"/>
      <c r="YG578"/>
      <c r="YH578"/>
      <c r="YI578"/>
      <c r="YJ578"/>
      <c r="YK578"/>
      <c r="YL578"/>
      <c r="YM578"/>
      <c r="YN578"/>
      <c r="YO578"/>
      <c r="YP578"/>
      <c r="YQ578"/>
      <c r="YR578"/>
      <c r="YS578"/>
      <c r="YT578"/>
      <c r="YU578"/>
      <c r="YV578"/>
      <c r="YW578"/>
      <c r="YX578"/>
      <c r="YY578"/>
      <c r="YZ578"/>
      <c r="ZA578"/>
      <c r="ZB578"/>
      <c r="ZC578"/>
      <c r="ZD578"/>
      <c r="ZE578"/>
      <c r="ZF578"/>
      <c r="ZG578"/>
      <c r="ZH578"/>
      <c r="ZI578"/>
      <c r="ZJ578"/>
      <c r="ZK578"/>
      <c r="ZL578"/>
      <c r="ZM578"/>
      <c r="ZN578"/>
      <c r="ZO578"/>
      <c r="ZP578"/>
      <c r="ZQ578"/>
      <c r="ZR578"/>
      <c r="ZS578"/>
      <c r="ZT578"/>
      <c r="ZU578"/>
      <c r="ZV578"/>
      <c r="ZW578"/>
      <c r="ZX578"/>
      <c r="ZY578"/>
      <c r="ZZ578"/>
      <c r="AAA578"/>
      <c r="AAB578"/>
      <c r="AAC578"/>
      <c r="AAD578"/>
      <c r="AAE578"/>
      <c r="AAF578"/>
      <c r="AAG578"/>
      <c r="AAH578"/>
      <c r="AAI578"/>
      <c r="AAJ578"/>
      <c r="AAK578"/>
      <c r="AAL578"/>
      <c r="AAM578"/>
      <c r="AAN578"/>
      <c r="AAO578"/>
      <c r="AAP578"/>
      <c r="AAQ578"/>
      <c r="AAR578"/>
      <c r="AAS578"/>
      <c r="AAT578"/>
      <c r="AAU578"/>
      <c r="AAV578"/>
      <c r="AAW578"/>
      <c r="AAX578"/>
      <c r="AAY578"/>
      <c r="AAZ578"/>
      <c r="ABA578"/>
      <c r="ABB578"/>
      <c r="ABC578"/>
      <c r="ABD578"/>
      <c r="ABE578"/>
      <c r="ABF578"/>
      <c r="ABG578"/>
      <c r="ABH578"/>
      <c r="ABI578"/>
      <c r="ABJ578"/>
      <c r="ABK578"/>
      <c r="ABL578"/>
      <c r="ABM578"/>
      <c r="ABN578"/>
      <c r="ABO578"/>
      <c r="ABP578"/>
      <c r="ABQ578"/>
      <c r="ABR578"/>
      <c r="ABS578"/>
      <c r="ABT578"/>
      <c r="ABU578"/>
      <c r="ABV578"/>
      <c r="ABW578"/>
      <c r="ABX578"/>
      <c r="ABY578"/>
      <c r="ABZ578"/>
      <c r="ACA578"/>
      <c r="ACB578"/>
      <c r="ACC578"/>
      <c r="ACD578"/>
      <c r="ACE578"/>
      <c r="ACF578"/>
      <c r="ACG578"/>
      <c r="ACH578"/>
      <c r="ACI578"/>
      <c r="ACJ578"/>
      <c r="ACK578"/>
      <c r="ACL578"/>
      <c r="ACM578"/>
      <c r="ACN578"/>
      <c r="ACO578"/>
      <c r="ACP578"/>
      <c r="ACQ578"/>
      <c r="ACR578"/>
      <c r="ACS578"/>
      <c r="ACT578"/>
      <c r="ACU578"/>
      <c r="ACV578"/>
      <c r="ACW578"/>
      <c r="ACX578"/>
      <c r="ACY578"/>
      <c r="ACZ578"/>
      <c r="ADA578"/>
      <c r="ADB578"/>
      <c r="ADC578"/>
      <c r="ADD578"/>
      <c r="ADE578"/>
      <c r="ADF578"/>
      <c r="ADG578"/>
      <c r="ADH578"/>
      <c r="ADI578"/>
      <c r="ADJ578"/>
      <c r="ADK578"/>
      <c r="ADL578"/>
      <c r="ADM578"/>
      <c r="ADN578"/>
      <c r="ADO578"/>
      <c r="ADP578"/>
      <c r="ADQ578"/>
      <c r="ADR578"/>
      <c r="ADS578"/>
      <c r="ADT578"/>
      <c r="ADU578"/>
      <c r="ADV578"/>
      <c r="ADW578"/>
      <c r="ADX578"/>
      <c r="ADY578"/>
      <c r="ADZ578"/>
      <c r="AEA578"/>
      <c r="AEB578"/>
      <c r="AEC578"/>
      <c r="AED578"/>
      <c r="AEE578"/>
      <c r="AEF578"/>
      <c r="AEG578"/>
      <c r="AEH578"/>
      <c r="AEI578"/>
      <c r="AEJ578"/>
      <c r="AEK578"/>
      <c r="AEL578"/>
      <c r="AEM578"/>
      <c r="AEN578"/>
      <c r="AEO578"/>
      <c r="AEP578"/>
      <c r="AEQ578"/>
      <c r="AER578"/>
      <c r="AES578"/>
      <c r="AET578"/>
      <c r="AEU578"/>
      <c r="AEV578"/>
      <c r="AEW578"/>
      <c r="AEX578"/>
      <c r="AEY578"/>
      <c r="AEZ578"/>
      <c r="AFA578"/>
      <c r="AFB578"/>
      <c r="AFC578"/>
      <c r="AFD578"/>
      <c r="AFE578"/>
      <c r="AFF578"/>
      <c r="AFG578"/>
      <c r="AFH578"/>
      <c r="AFI578"/>
      <c r="AFJ578"/>
      <c r="AFK578"/>
      <c r="AFL578"/>
      <c r="AFM578"/>
      <c r="AFN578"/>
      <c r="AFO578"/>
      <c r="AFP578"/>
      <c r="AFQ578"/>
      <c r="AFR578"/>
      <c r="AFS578"/>
      <c r="AFT578"/>
      <c r="AFU578"/>
      <c r="AFV578"/>
      <c r="AFW578"/>
      <c r="AFX578"/>
      <c r="AFY578"/>
      <c r="AFZ578"/>
      <c r="AGA578"/>
      <c r="AGB578"/>
      <c r="AGC578"/>
      <c r="AGD578"/>
      <c r="AGE578"/>
      <c r="AGF578"/>
      <c r="AGG578"/>
      <c r="AGH578"/>
      <c r="AGI578"/>
      <c r="AGJ578"/>
      <c r="AGK578"/>
      <c r="AGL578"/>
      <c r="AGM578"/>
      <c r="AGN578"/>
      <c r="AGO578"/>
      <c r="AGP578"/>
      <c r="AGQ578"/>
      <c r="AGR578"/>
      <c r="AGS578"/>
      <c r="AGT578"/>
      <c r="AGU578"/>
      <c r="AGV578"/>
      <c r="AGW578"/>
      <c r="AGX578"/>
      <c r="AGY578"/>
      <c r="AGZ578"/>
      <c r="AHA578"/>
      <c r="AHB578"/>
      <c r="AHC578"/>
      <c r="AHD578"/>
      <c r="AHE578"/>
      <c r="AHF578"/>
      <c r="AHG578"/>
      <c r="AHH578"/>
      <c r="AHI578"/>
      <c r="AHJ578"/>
      <c r="AHK578"/>
      <c r="AHL578"/>
      <c r="AHM578"/>
      <c r="AHN578"/>
      <c r="AHO578"/>
      <c r="AHP578"/>
      <c r="AHQ578"/>
      <c r="AHR578"/>
      <c r="AHS578"/>
      <c r="AHT578"/>
      <c r="AHU578"/>
      <c r="AHV578"/>
      <c r="AHW578"/>
      <c r="AHX578"/>
      <c r="AHY578"/>
      <c r="AHZ578"/>
      <c r="AIA578"/>
      <c r="AIB578"/>
      <c r="AIC578"/>
      <c r="AID578"/>
      <c r="AIE578"/>
      <c r="AIF578"/>
      <c r="AIG578"/>
      <c r="AIH578"/>
      <c r="AII578"/>
      <c r="AIJ578"/>
      <c r="AIK578"/>
      <c r="AIL578"/>
      <c r="AIM578"/>
      <c r="AIN578"/>
      <c r="AIO578"/>
      <c r="AIP578"/>
      <c r="AIQ578"/>
      <c r="AIR578"/>
      <c r="AIS578"/>
      <c r="AIT578"/>
      <c r="AIU578"/>
      <c r="AIV578"/>
      <c r="AIW578"/>
      <c r="AIX578"/>
      <c r="AIY578"/>
      <c r="AIZ578"/>
    </row>
    <row r="579" spans="1:936" s="6" customFormat="1" ht="18" customHeight="1" x14ac:dyDescent="0.25">
      <c r="A579" s="34">
        <v>573</v>
      </c>
      <c r="B579" s="16" t="s">
        <v>636</v>
      </c>
      <c r="C579" s="16" t="s">
        <v>873</v>
      </c>
      <c r="D579" s="16" t="s">
        <v>631</v>
      </c>
      <c r="E579" s="16" t="s">
        <v>140</v>
      </c>
      <c r="F579" s="17" t="s">
        <v>881</v>
      </c>
      <c r="G579" s="26">
        <v>70000</v>
      </c>
      <c r="H579" s="26">
        <v>5368.48</v>
      </c>
      <c r="I579" s="19">
        <v>25</v>
      </c>
      <c r="J579" s="46">
        <v>2009</v>
      </c>
      <c r="K579" s="42">
        <f t="shared" si="103"/>
        <v>4970</v>
      </c>
      <c r="L579" s="29">
        <f t="shared" si="104"/>
        <v>770.00000000000011</v>
      </c>
      <c r="M579" s="52">
        <v>2128</v>
      </c>
      <c r="N579" s="28">
        <f t="shared" si="105"/>
        <v>4963</v>
      </c>
      <c r="O579" s="28"/>
      <c r="P579" s="28">
        <f t="shared" si="106"/>
        <v>4137</v>
      </c>
      <c r="Q579" s="19">
        <f t="shared" si="100"/>
        <v>9530.48</v>
      </c>
      <c r="R579" s="28">
        <f t="shared" si="101"/>
        <v>10703</v>
      </c>
      <c r="S579" s="28">
        <f t="shared" si="102"/>
        <v>60469.520000000004</v>
      </c>
      <c r="T579" s="30" t="s">
        <v>41</v>
      </c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  <c r="ABZ579"/>
      <c r="ACA579"/>
      <c r="ACB579"/>
      <c r="ACC579"/>
      <c r="ACD579"/>
      <c r="ACE579"/>
      <c r="ACF579"/>
      <c r="ACG579"/>
      <c r="ACH579"/>
      <c r="ACI579"/>
      <c r="ACJ579"/>
      <c r="ACK579"/>
      <c r="ACL579"/>
      <c r="ACM579"/>
      <c r="ACN579"/>
      <c r="ACO579"/>
      <c r="ACP579"/>
      <c r="ACQ579"/>
      <c r="ACR579"/>
      <c r="ACS579"/>
      <c r="ACT579"/>
      <c r="ACU579"/>
      <c r="ACV579"/>
      <c r="ACW579"/>
      <c r="ACX579"/>
      <c r="ACY579"/>
      <c r="ACZ579"/>
      <c r="ADA579"/>
      <c r="ADB579"/>
      <c r="ADC579"/>
      <c r="ADD579"/>
      <c r="ADE579"/>
      <c r="ADF579"/>
      <c r="ADG579"/>
      <c r="ADH579"/>
      <c r="ADI579"/>
      <c r="ADJ579"/>
      <c r="ADK579"/>
      <c r="ADL579"/>
      <c r="ADM579"/>
      <c r="ADN579"/>
      <c r="ADO579"/>
      <c r="ADP579"/>
      <c r="ADQ579"/>
      <c r="ADR579"/>
      <c r="ADS579"/>
      <c r="ADT579"/>
      <c r="ADU579"/>
      <c r="ADV579"/>
      <c r="ADW579"/>
      <c r="ADX579"/>
      <c r="ADY579"/>
      <c r="ADZ579"/>
      <c r="AEA579"/>
      <c r="AEB579"/>
      <c r="AEC579"/>
      <c r="AED579"/>
      <c r="AEE579"/>
      <c r="AEF579"/>
      <c r="AEG579"/>
      <c r="AEH579"/>
      <c r="AEI579"/>
      <c r="AEJ579"/>
      <c r="AEK579"/>
      <c r="AEL579"/>
      <c r="AEM579"/>
      <c r="AEN579"/>
      <c r="AEO579"/>
      <c r="AEP579"/>
      <c r="AEQ579"/>
      <c r="AER579"/>
      <c r="AES579"/>
      <c r="AET579"/>
      <c r="AEU579"/>
      <c r="AEV579"/>
      <c r="AEW579"/>
      <c r="AEX579"/>
      <c r="AEY579"/>
      <c r="AEZ579"/>
      <c r="AFA579"/>
      <c r="AFB579"/>
      <c r="AFC579"/>
      <c r="AFD579"/>
      <c r="AFE579"/>
      <c r="AFF579"/>
      <c r="AFG579"/>
      <c r="AFH579"/>
      <c r="AFI579"/>
      <c r="AFJ579"/>
      <c r="AFK579"/>
      <c r="AFL579"/>
      <c r="AFM579"/>
      <c r="AFN579"/>
      <c r="AFO579"/>
      <c r="AFP579"/>
      <c r="AFQ579"/>
      <c r="AFR579"/>
      <c r="AFS579"/>
      <c r="AFT579"/>
      <c r="AFU579"/>
      <c r="AFV579"/>
      <c r="AFW579"/>
      <c r="AFX579"/>
      <c r="AFY579"/>
      <c r="AFZ579"/>
      <c r="AGA579"/>
      <c r="AGB579"/>
      <c r="AGC579"/>
      <c r="AGD579"/>
      <c r="AGE579"/>
      <c r="AGF579"/>
      <c r="AGG579"/>
      <c r="AGH579"/>
      <c r="AGI579"/>
      <c r="AGJ579"/>
      <c r="AGK579"/>
      <c r="AGL579"/>
      <c r="AGM579"/>
      <c r="AGN579"/>
      <c r="AGO579"/>
      <c r="AGP579"/>
      <c r="AGQ579"/>
      <c r="AGR579"/>
      <c r="AGS579"/>
      <c r="AGT579"/>
      <c r="AGU579"/>
      <c r="AGV579"/>
      <c r="AGW579"/>
      <c r="AGX579"/>
      <c r="AGY579"/>
      <c r="AGZ579"/>
      <c r="AHA579"/>
      <c r="AHB579"/>
      <c r="AHC579"/>
      <c r="AHD579"/>
      <c r="AHE579"/>
      <c r="AHF579"/>
      <c r="AHG579"/>
      <c r="AHH579"/>
      <c r="AHI579"/>
      <c r="AHJ579"/>
      <c r="AHK579"/>
      <c r="AHL579"/>
      <c r="AHM579"/>
      <c r="AHN579"/>
      <c r="AHO579"/>
      <c r="AHP579"/>
      <c r="AHQ579"/>
      <c r="AHR579"/>
      <c r="AHS579"/>
      <c r="AHT579"/>
      <c r="AHU579"/>
      <c r="AHV579"/>
      <c r="AHW579"/>
      <c r="AHX579"/>
      <c r="AHY579"/>
      <c r="AHZ579"/>
      <c r="AIA579"/>
      <c r="AIB579"/>
      <c r="AIC579"/>
      <c r="AID579"/>
      <c r="AIE579"/>
      <c r="AIF579"/>
      <c r="AIG579"/>
      <c r="AIH579"/>
      <c r="AII579"/>
      <c r="AIJ579"/>
      <c r="AIK579"/>
      <c r="AIL579"/>
      <c r="AIM579"/>
      <c r="AIN579"/>
      <c r="AIO579"/>
      <c r="AIP579"/>
      <c r="AIQ579"/>
      <c r="AIR579"/>
      <c r="AIS579"/>
      <c r="AIT579"/>
      <c r="AIU579"/>
      <c r="AIV579"/>
      <c r="AIW579"/>
      <c r="AIX579"/>
      <c r="AIY579"/>
      <c r="AIZ579"/>
    </row>
    <row r="580" spans="1:936" s="6" customFormat="1" ht="18" customHeight="1" x14ac:dyDescent="0.25">
      <c r="A580" s="34">
        <v>574</v>
      </c>
      <c r="B580" s="16" t="s">
        <v>637</v>
      </c>
      <c r="C580" s="16" t="s">
        <v>872</v>
      </c>
      <c r="D580" s="16" t="s">
        <v>631</v>
      </c>
      <c r="E580" s="16" t="s">
        <v>140</v>
      </c>
      <c r="F580" s="17" t="s">
        <v>881</v>
      </c>
      <c r="G580" s="26">
        <v>70000</v>
      </c>
      <c r="H580" s="26">
        <v>5368.48</v>
      </c>
      <c r="I580" s="19">
        <v>25</v>
      </c>
      <c r="J580" s="46">
        <v>2009</v>
      </c>
      <c r="K580" s="42">
        <f t="shared" si="103"/>
        <v>4970</v>
      </c>
      <c r="L580" s="29">
        <f t="shared" si="104"/>
        <v>770.00000000000011</v>
      </c>
      <c r="M580" s="52">
        <v>2128</v>
      </c>
      <c r="N580" s="28">
        <f t="shared" si="105"/>
        <v>4963</v>
      </c>
      <c r="O580" s="28"/>
      <c r="P580" s="28">
        <f t="shared" si="106"/>
        <v>4137</v>
      </c>
      <c r="Q580" s="19">
        <f t="shared" si="100"/>
        <v>9530.48</v>
      </c>
      <c r="R580" s="28">
        <f t="shared" si="101"/>
        <v>10703</v>
      </c>
      <c r="S580" s="28">
        <f t="shared" si="102"/>
        <v>60469.520000000004</v>
      </c>
      <c r="T580" s="30" t="s">
        <v>41</v>
      </c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  <c r="AAZ580"/>
      <c r="ABA580"/>
      <c r="ABB580"/>
      <c r="ABC580"/>
      <c r="ABD580"/>
      <c r="ABE580"/>
      <c r="ABF580"/>
      <c r="ABG580"/>
      <c r="ABH580"/>
      <c r="ABI580"/>
      <c r="ABJ580"/>
      <c r="ABK580"/>
      <c r="ABL580"/>
      <c r="ABM580"/>
      <c r="ABN580"/>
      <c r="ABO580"/>
      <c r="ABP580"/>
      <c r="ABQ580"/>
      <c r="ABR580"/>
      <c r="ABS580"/>
      <c r="ABT580"/>
      <c r="ABU580"/>
      <c r="ABV580"/>
      <c r="ABW580"/>
      <c r="ABX580"/>
      <c r="ABY580"/>
      <c r="ABZ580"/>
      <c r="ACA580"/>
      <c r="ACB580"/>
      <c r="ACC580"/>
      <c r="ACD580"/>
      <c r="ACE580"/>
      <c r="ACF580"/>
      <c r="ACG580"/>
      <c r="ACH580"/>
      <c r="ACI580"/>
      <c r="ACJ580"/>
      <c r="ACK580"/>
      <c r="ACL580"/>
      <c r="ACM580"/>
      <c r="ACN580"/>
      <c r="ACO580"/>
      <c r="ACP580"/>
      <c r="ACQ580"/>
      <c r="ACR580"/>
      <c r="ACS580"/>
      <c r="ACT580"/>
      <c r="ACU580"/>
      <c r="ACV580"/>
      <c r="ACW580"/>
      <c r="ACX580"/>
      <c r="ACY580"/>
      <c r="ACZ580"/>
      <c r="ADA580"/>
      <c r="ADB580"/>
      <c r="ADC580"/>
      <c r="ADD580"/>
      <c r="ADE580"/>
      <c r="ADF580"/>
      <c r="ADG580"/>
      <c r="ADH580"/>
      <c r="ADI580"/>
      <c r="ADJ580"/>
      <c r="ADK580"/>
      <c r="ADL580"/>
      <c r="ADM580"/>
      <c r="ADN580"/>
      <c r="ADO580"/>
      <c r="ADP580"/>
      <c r="ADQ580"/>
      <c r="ADR580"/>
      <c r="ADS580"/>
      <c r="ADT580"/>
      <c r="ADU580"/>
      <c r="ADV580"/>
      <c r="ADW580"/>
      <c r="ADX580"/>
      <c r="ADY580"/>
      <c r="ADZ580"/>
      <c r="AEA580"/>
      <c r="AEB580"/>
      <c r="AEC580"/>
      <c r="AED580"/>
      <c r="AEE580"/>
      <c r="AEF580"/>
      <c r="AEG580"/>
      <c r="AEH580"/>
      <c r="AEI580"/>
      <c r="AEJ580"/>
      <c r="AEK580"/>
      <c r="AEL580"/>
      <c r="AEM580"/>
      <c r="AEN580"/>
      <c r="AEO580"/>
      <c r="AEP580"/>
      <c r="AEQ580"/>
      <c r="AER580"/>
      <c r="AES580"/>
      <c r="AET580"/>
      <c r="AEU580"/>
      <c r="AEV580"/>
      <c r="AEW580"/>
      <c r="AEX580"/>
      <c r="AEY580"/>
      <c r="AEZ580"/>
      <c r="AFA580"/>
      <c r="AFB580"/>
      <c r="AFC580"/>
      <c r="AFD580"/>
      <c r="AFE580"/>
      <c r="AFF580"/>
      <c r="AFG580"/>
      <c r="AFH580"/>
      <c r="AFI580"/>
      <c r="AFJ580"/>
      <c r="AFK580"/>
      <c r="AFL580"/>
      <c r="AFM580"/>
      <c r="AFN580"/>
      <c r="AFO580"/>
      <c r="AFP580"/>
      <c r="AFQ580"/>
      <c r="AFR580"/>
      <c r="AFS580"/>
      <c r="AFT580"/>
      <c r="AFU580"/>
      <c r="AFV580"/>
      <c r="AFW580"/>
      <c r="AFX580"/>
      <c r="AFY580"/>
      <c r="AFZ580"/>
      <c r="AGA580"/>
      <c r="AGB580"/>
      <c r="AGC580"/>
      <c r="AGD580"/>
      <c r="AGE580"/>
      <c r="AGF580"/>
      <c r="AGG580"/>
      <c r="AGH580"/>
      <c r="AGI580"/>
      <c r="AGJ580"/>
      <c r="AGK580"/>
      <c r="AGL580"/>
      <c r="AGM580"/>
      <c r="AGN580"/>
      <c r="AGO580"/>
      <c r="AGP580"/>
      <c r="AGQ580"/>
      <c r="AGR580"/>
      <c r="AGS580"/>
      <c r="AGT580"/>
      <c r="AGU580"/>
      <c r="AGV580"/>
      <c r="AGW580"/>
      <c r="AGX580"/>
      <c r="AGY580"/>
      <c r="AGZ580"/>
      <c r="AHA580"/>
      <c r="AHB580"/>
      <c r="AHC580"/>
      <c r="AHD580"/>
      <c r="AHE580"/>
      <c r="AHF580"/>
      <c r="AHG580"/>
      <c r="AHH580"/>
      <c r="AHI580"/>
      <c r="AHJ580"/>
      <c r="AHK580"/>
      <c r="AHL580"/>
      <c r="AHM580"/>
      <c r="AHN580"/>
      <c r="AHO580"/>
      <c r="AHP580"/>
      <c r="AHQ580"/>
      <c r="AHR580"/>
      <c r="AHS580"/>
      <c r="AHT580"/>
      <c r="AHU580"/>
      <c r="AHV580"/>
      <c r="AHW580"/>
      <c r="AHX580"/>
      <c r="AHY580"/>
      <c r="AHZ580"/>
      <c r="AIA580"/>
      <c r="AIB580"/>
      <c r="AIC580"/>
      <c r="AID580"/>
      <c r="AIE580"/>
      <c r="AIF580"/>
      <c r="AIG580"/>
      <c r="AIH580"/>
      <c r="AII580"/>
      <c r="AIJ580"/>
      <c r="AIK580"/>
      <c r="AIL580"/>
      <c r="AIM580"/>
      <c r="AIN580"/>
      <c r="AIO580"/>
      <c r="AIP580"/>
      <c r="AIQ580"/>
      <c r="AIR580"/>
      <c r="AIS580"/>
      <c r="AIT580"/>
      <c r="AIU580"/>
      <c r="AIV580"/>
      <c r="AIW580"/>
      <c r="AIX580"/>
      <c r="AIY580"/>
      <c r="AIZ580"/>
    </row>
    <row r="581" spans="1:936" s="6" customFormat="1" ht="18" customHeight="1" x14ac:dyDescent="0.25">
      <c r="A581" s="34">
        <v>575</v>
      </c>
      <c r="B581" s="16" t="s">
        <v>634</v>
      </c>
      <c r="C581" s="16" t="s">
        <v>873</v>
      </c>
      <c r="D581" s="16" t="s">
        <v>631</v>
      </c>
      <c r="E581" s="16" t="s">
        <v>263</v>
      </c>
      <c r="F581" s="17" t="s">
        <v>880</v>
      </c>
      <c r="G581" s="26">
        <v>14000</v>
      </c>
      <c r="H581" s="27">
        <v>0</v>
      </c>
      <c r="I581" s="19">
        <v>25</v>
      </c>
      <c r="J581" s="46">
        <v>401.8</v>
      </c>
      <c r="K581" s="42">
        <f t="shared" si="103"/>
        <v>993.99999999999989</v>
      </c>
      <c r="L581" s="29">
        <f t="shared" si="104"/>
        <v>154.00000000000003</v>
      </c>
      <c r="M581" s="52">
        <v>425.6</v>
      </c>
      <c r="N581" s="28">
        <f t="shared" si="105"/>
        <v>992.6</v>
      </c>
      <c r="O581" s="28"/>
      <c r="P581" s="28">
        <f t="shared" si="106"/>
        <v>827.40000000000009</v>
      </c>
      <c r="Q581" s="19">
        <f t="shared" si="100"/>
        <v>852.40000000000009</v>
      </c>
      <c r="R581" s="28">
        <f t="shared" si="101"/>
        <v>2140.6</v>
      </c>
      <c r="S581" s="28">
        <f t="shared" si="102"/>
        <v>13147.6</v>
      </c>
      <c r="T581" s="30" t="s">
        <v>41</v>
      </c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  <c r="XY581"/>
      <c r="XZ581"/>
      <c r="YA581"/>
      <c r="YB581"/>
      <c r="YC581"/>
      <c r="YD581"/>
      <c r="YE581"/>
      <c r="YF581"/>
      <c r="YG581"/>
      <c r="YH581"/>
      <c r="YI581"/>
      <c r="YJ581"/>
      <c r="YK581"/>
      <c r="YL581"/>
      <c r="YM581"/>
      <c r="YN581"/>
      <c r="YO581"/>
      <c r="YP581"/>
      <c r="YQ581"/>
      <c r="YR581"/>
      <c r="YS581"/>
      <c r="YT581"/>
      <c r="YU581"/>
      <c r="YV581"/>
      <c r="YW581"/>
      <c r="YX581"/>
      <c r="YY581"/>
      <c r="YZ581"/>
      <c r="ZA581"/>
      <c r="ZB581"/>
      <c r="ZC581"/>
      <c r="ZD581"/>
      <c r="ZE581"/>
      <c r="ZF581"/>
      <c r="ZG581"/>
      <c r="ZH581"/>
      <c r="ZI581"/>
      <c r="ZJ581"/>
      <c r="ZK581"/>
      <c r="ZL581"/>
      <c r="ZM581"/>
      <c r="ZN581"/>
      <c r="ZO581"/>
      <c r="ZP581"/>
      <c r="ZQ581"/>
      <c r="ZR581"/>
      <c r="ZS581"/>
      <c r="ZT581"/>
      <c r="ZU581"/>
      <c r="ZV581"/>
      <c r="ZW581"/>
      <c r="ZX581"/>
      <c r="ZY581"/>
      <c r="ZZ581"/>
      <c r="AAA581"/>
      <c r="AAB581"/>
      <c r="AAC581"/>
      <c r="AAD581"/>
      <c r="AAE581"/>
      <c r="AAF581"/>
      <c r="AAG581"/>
      <c r="AAH581"/>
      <c r="AAI581"/>
      <c r="AAJ581"/>
      <c r="AAK581"/>
      <c r="AAL581"/>
      <c r="AAM581"/>
      <c r="AAN581"/>
      <c r="AAO581"/>
      <c r="AAP581"/>
      <c r="AAQ581"/>
      <c r="AAR581"/>
      <c r="AAS581"/>
      <c r="AAT581"/>
      <c r="AAU581"/>
      <c r="AAV581"/>
      <c r="AAW581"/>
      <c r="AAX581"/>
      <c r="AAY581"/>
      <c r="AAZ581"/>
      <c r="ABA581"/>
      <c r="ABB581"/>
      <c r="ABC581"/>
      <c r="ABD581"/>
      <c r="ABE581"/>
      <c r="ABF581"/>
      <c r="ABG581"/>
      <c r="ABH581"/>
      <c r="ABI581"/>
      <c r="ABJ581"/>
      <c r="ABK581"/>
      <c r="ABL581"/>
      <c r="ABM581"/>
      <c r="ABN581"/>
      <c r="ABO581"/>
      <c r="ABP581"/>
      <c r="ABQ581"/>
      <c r="ABR581"/>
      <c r="ABS581"/>
      <c r="ABT581"/>
      <c r="ABU581"/>
      <c r="ABV581"/>
      <c r="ABW581"/>
      <c r="ABX581"/>
      <c r="ABY581"/>
      <c r="ABZ581"/>
      <c r="ACA581"/>
      <c r="ACB581"/>
      <c r="ACC581"/>
      <c r="ACD581"/>
      <c r="ACE581"/>
      <c r="ACF581"/>
      <c r="ACG581"/>
      <c r="ACH581"/>
      <c r="ACI581"/>
      <c r="ACJ581"/>
      <c r="ACK581"/>
      <c r="ACL581"/>
      <c r="ACM581"/>
      <c r="ACN581"/>
      <c r="ACO581"/>
      <c r="ACP581"/>
      <c r="ACQ581"/>
      <c r="ACR581"/>
      <c r="ACS581"/>
      <c r="ACT581"/>
      <c r="ACU581"/>
      <c r="ACV581"/>
      <c r="ACW581"/>
      <c r="ACX581"/>
      <c r="ACY581"/>
      <c r="ACZ581"/>
      <c r="ADA581"/>
      <c r="ADB581"/>
      <c r="ADC581"/>
      <c r="ADD581"/>
      <c r="ADE581"/>
      <c r="ADF581"/>
      <c r="ADG581"/>
      <c r="ADH581"/>
      <c r="ADI581"/>
      <c r="ADJ581"/>
      <c r="ADK581"/>
      <c r="ADL581"/>
      <c r="ADM581"/>
      <c r="ADN581"/>
      <c r="ADO581"/>
      <c r="ADP581"/>
      <c r="ADQ581"/>
      <c r="ADR581"/>
      <c r="ADS581"/>
      <c r="ADT581"/>
      <c r="ADU581"/>
      <c r="ADV581"/>
      <c r="ADW581"/>
      <c r="ADX581"/>
      <c r="ADY581"/>
      <c r="ADZ581"/>
      <c r="AEA581"/>
      <c r="AEB581"/>
      <c r="AEC581"/>
      <c r="AED581"/>
      <c r="AEE581"/>
      <c r="AEF581"/>
      <c r="AEG581"/>
      <c r="AEH581"/>
      <c r="AEI581"/>
      <c r="AEJ581"/>
      <c r="AEK581"/>
      <c r="AEL581"/>
      <c r="AEM581"/>
      <c r="AEN581"/>
      <c r="AEO581"/>
      <c r="AEP581"/>
      <c r="AEQ581"/>
      <c r="AER581"/>
      <c r="AES581"/>
      <c r="AET581"/>
      <c r="AEU581"/>
      <c r="AEV581"/>
      <c r="AEW581"/>
      <c r="AEX581"/>
      <c r="AEY581"/>
      <c r="AEZ581"/>
      <c r="AFA581"/>
      <c r="AFB581"/>
      <c r="AFC581"/>
      <c r="AFD581"/>
      <c r="AFE581"/>
      <c r="AFF581"/>
      <c r="AFG581"/>
      <c r="AFH581"/>
      <c r="AFI581"/>
      <c r="AFJ581"/>
      <c r="AFK581"/>
      <c r="AFL581"/>
      <c r="AFM581"/>
      <c r="AFN581"/>
      <c r="AFO581"/>
      <c r="AFP581"/>
      <c r="AFQ581"/>
      <c r="AFR581"/>
      <c r="AFS581"/>
      <c r="AFT581"/>
      <c r="AFU581"/>
      <c r="AFV581"/>
      <c r="AFW581"/>
      <c r="AFX581"/>
      <c r="AFY581"/>
      <c r="AFZ581"/>
      <c r="AGA581"/>
      <c r="AGB581"/>
      <c r="AGC581"/>
      <c r="AGD581"/>
      <c r="AGE581"/>
      <c r="AGF581"/>
      <c r="AGG581"/>
      <c r="AGH581"/>
      <c r="AGI581"/>
      <c r="AGJ581"/>
      <c r="AGK581"/>
      <c r="AGL581"/>
      <c r="AGM581"/>
      <c r="AGN581"/>
      <c r="AGO581"/>
      <c r="AGP581"/>
      <c r="AGQ581"/>
      <c r="AGR581"/>
      <c r="AGS581"/>
      <c r="AGT581"/>
      <c r="AGU581"/>
      <c r="AGV581"/>
      <c r="AGW581"/>
      <c r="AGX581"/>
      <c r="AGY581"/>
      <c r="AGZ581"/>
      <c r="AHA581"/>
      <c r="AHB581"/>
      <c r="AHC581"/>
      <c r="AHD581"/>
      <c r="AHE581"/>
      <c r="AHF581"/>
      <c r="AHG581"/>
      <c r="AHH581"/>
      <c r="AHI581"/>
      <c r="AHJ581"/>
      <c r="AHK581"/>
      <c r="AHL581"/>
      <c r="AHM581"/>
      <c r="AHN581"/>
      <c r="AHO581"/>
      <c r="AHP581"/>
      <c r="AHQ581"/>
      <c r="AHR581"/>
      <c r="AHS581"/>
      <c r="AHT581"/>
      <c r="AHU581"/>
      <c r="AHV581"/>
      <c r="AHW581"/>
      <c r="AHX581"/>
      <c r="AHY581"/>
      <c r="AHZ581"/>
      <c r="AIA581"/>
      <c r="AIB581"/>
      <c r="AIC581"/>
      <c r="AID581"/>
      <c r="AIE581"/>
      <c r="AIF581"/>
      <c r="AIG581"/>
      <c r="AIH581"/>
      <c r="AII581"/>
      <c r="AIJ581"/>
      <c r="AIK581"/>
      <c r="AIL581"/>
      <c r="AIM581"/>
      <c r="AIN581"/>
      <c r="AIO581"/>
      <c r="AIP581"/>
      <c r="AIQ581"/>
      <c r="AIR581"/>
      <c r="AIS581"/>
      <c r="AIT581"/>
      <c r="AIU581"/>
      <c r="AIV581"/>
      <c r="AIW581"/>
      <c r="AIX581"/>
      <c r="AIY581"/>
      <c r="AIZ581"/>
    </row>
    <row r="582" spans="1:936" s="6" customFormat="1" ht="18" customHeight="1" x14ac:dyDescent="0.25">
      <c r="A582" s="34">
        <v>576</v>
      </c>
      <c r="B582" s="16" t="s">
        <v>633</v>
      </c>
      <c r="C582" s="16" t="s">
        <v>872</v>
      </c>
      <c r="D582" s="16" t="s">
        <v>631</v>
      </c>
      <c r="E582" s="16" t="s">
        <v>101</v>
      </c>
      <c r="F582" s="17" t="s">
        <v>881</v>
      </c>
      <c r="G582" s="26">
        <v>25000</v>
      </c>
      <c r="H582" s="27">
        <v>0</v>
      </c>
      <c r="I582" s="19">
        <v>25</v>
      </c>
      <c r="J582" s="46">
        <v>717.5</v>
      </c>
      <c r="K582" s="42">
        <f t="shared" si="103"/>
        <v>1774.9999999999998</v>
      </c>
      <c r="L582" s="29">
        <f t="shared" si="104"/>
        <v>275</v>
      </c>
      <c r="M582" s="52">
        <v>760</v>
      </c>
      <c r="N582" s="28">
        <f t="shared" si="105"/>
        <v>1772.5000000000002</v>
      </c>
      <c r="O582" s="28"/>
      <c r="P582" s="28">
        <f t="shared" si="106"/>
        <v>1477.5</v>
      </c>
      <c r="Q582" s="19">
        <f t="shared" si="100"/>
        <v>1502.5</v>
      </c>
      <c r="R582" s="28">
        <f t="shared" si="101"/>
        <v>3822.5</v>
      </c>
      <c r="S582" s="28">
        <f t="shared" si="102"/>
        <v>23497.5</v>
      </c>
      <c r="T582" s="30" t="s">
        <v>41</v>
      </c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  <c r="ZP582"/>
      <c r="ZQ582"/>
      <c r="ZR582"/>
      <c r="ZS582"/>
      <c r="ZT582"/>
      <c r="ZU582"/>
      <c r="ZV582"/>
      <c r="ZW582"/>
      <c r="ZX582"/>
      <c r="ZY582"/>
      <c r="ZZ582"/>
      <c r="AAA582"/>
      <c r="AAB582"/>
      <c r="AAC582"/>
      <c r="AAD582"/>
      <c r="AAE582"/>
      <c r="AAF582"/>
      <c r="AAG582"/>
      <c r="AAH582"/>
      <c r="AAI582"/>
      <c r="AAJ582"/>
      <c r="AAK582"/>
      <c r="AAL582"/>
      <c r="AAM582"/>
      <c r="AAN582"/>
      <c r="AAO582"/>
      <c r="AAP582"/>
      <c r="AAQ582"/>
      <c r="AAR582"/>
      <c r="AAS582"/>
      <c r="AAT582"/>
      <c r="AAU582"/>
      <c r="AAV582"/>
      <c r="AAW582"/>
      <c r="AAX582"/>
      <c r="AAY582"/>
      <c r="AAZ582"/>
      <c r="ABA582"/>
      <c r="ABB582"/>
      <c r="ABC582"/>
      <c r="ABD582"/>
      <c r="ABE582"/>
      <c r="ABF582"/>
      <c r="ABG582"/>
      <c r="ABH582"/>
      <c r="ABI582"/>
      <c r="ABJ582"/>
      <c r="ABK582"/>
      <c r="ABL582"/>
      <c r="ABM582"/>
      <c r="ABN582"/>
      <c r="ABO582"/>
      <c r="ABP582"/>
      <c r="ABQ582"/>
      <c r="ABR582"/>
      <c r="ABS582"/>
      <c r="ABT582"/>
      <c r="ABU582"/>
      <c r="ABV582"/>
      <c r="ABW582"/>
      <c r="ABX582"/>
      <c r="ABY582"/>
      <c r="ABZ582"/>
      <c r="ACA582"/>
      <c r="ACB582"/>
      <c r="ACC582"/>
      <c r="ACD582"/>
      <c r="ACE582"/>
      <c r="ACF582"/>
      <c r="ACG582"/>
      <c r="ACH582"/>
      <c r="ACI582"/>
      <c r="ACJ582"/>
      <c r="ACK582"/>
      <c r="ACL582"/>
      <c r="ACM582"/>
      <c r="ACN582"/>
      <c r="ACO582"/>
      <c r="ACP582"/>
      <c r="ACQ582"/>
      <c r="ACR582"/>
      <c r="ACS582"/>
      <c r="ACT582"/>
      <c r="ACU582"/>
      <c r="ACV582"/>
      <c r="ACW582"/>
      <c r="ACX582"/>
      <c r="ACY582"/>
      <c r="ACZ582"/>
      <c r="ADA582"/>
      <c r="ADB582"/>
      <c r="ADC582"/>
      <c r="ADD582"/>
      <c r="ADE582"/>
      <c r="ADF582"/>
      <c r="ADG582"/>
      <c r="ADH582"/>
      <c r="ADI582"/>
      <c r="ADJ582"/>
      <c r="ADK582"/>
      <c r="ADL582"/>
      <c r="ADM582"/>
      <c r="ADN582"/>
      <c r="ADO582"/>
      <c r="ADP582"/>
      <c r="ADQ582"/>
      <c r="ADR582"/>
      <c r="ADS582"/>
      <c r="ADT582"/>
      <c r="ADU582"/>
      <c r="ADV582"/>
      <c r="ADW582"/>
      <c r="ADX582"/>
      <c r="ADY582"/>
      <c r="ADZ582"/>
      <c r="AEA582"/>
      <c r="AEB582"/>
      <c r="AEC582"/>
      <c r="AED582"/>
      <c r="AEE582"/>
      <c r="AEF582"/>
      <c r="AEG582"/>
      <c r="AEH582"/>
      <c r="AEI582"/>
      <c r="AEJ582"/>
      <c r="AEK582"/>
      <c r="AEL582"/>
      <c r="AEM582"/>
      <c r="AEN582"/>
      <c r="AEO582"/>
      <c r="AEP582"/>
      <c r="AEQ582"/>
      <c r="AER582"/>
      <c r="AES582"/>
      <c r="AET582"/>
      <c r="AEU582"/>
      <c r="AEV582"/>
      <c r="AEW582"/>
      <c r="AEX582"/>
      <c r="AEY582"/>
      <c r="AEZ582"/>
      <c r="AFA582"/>
      <c r="AFB582"/>
      <c r="AFC582"/>
      <c r="AFD582"/>
      <c r="AFE582"/>
      <c r="AFF582"/>
      <c r="AFG582"/>
      <c r="AFH582"/>
      <c r="AFI582"/>
      <c r="AFJ582"/>
      <c r="AFK582"/>
      <c r="AFL582"/>
      <c r="AFM582"/>
      <c r="AFN582"/>
      <c r="AFO582"/>
      <c r="AFP582"/>
      <c r="AFQ582"/>
      <c r="AFR582"/>
      <c r="AFS582"/>
      <c r="AFT582"/>
      <c r="AFU582"/>
      <c r="AFV582"/>
      <c r="AFW582"/>
      <c r="AFX582"/>
      <c r="AFY582"/>
      <c r="AFZ582"/>
      <c r="AGA582"/>
      <c r="AGB582"/>
      <c r="AGC582"/>
      <c r="AGD582"/>
      <c r="AGE582"/>
      <c r="AGF582"/>
      <c r="AGG582"/>
      <c r="AGH582"/>
      <c r="AGI582"/>
      <c r="AGJ582"/>
      <c r="AGK582"/>
      <c r="AGL582"/>
      <c r="AGM582"/>
      <c r="AGN582"/>
      <c r="AGO582"/>
      <c r="AGP582"/>
      <c r="AGQ582"/>
      <c r="AGR582"/>
      <c r="AGS582"/>
      <c r="AGT582"/>
      <c r="AGU582"/>
      <c r="AGV582"/>
      <c r="AGW582"/>
      <c r="AGX582"/>
      <c r="AGY582"/>
      <c r="AGZ582"/>
      <c r="AHA582"/>
      <c r="AHB582"/>
      <c r="AHC582"/>
      <c r="AHD582"/>
      <c r="AHE582"/>
      <c r="AHF582"/>
      <c r="AHG582"/>
      <c r="AHH582"/>
      <c r="AHI582"/>
      <c r="AHJ582"/>
      <c r="AHK582"/>
      <c r="AHL582"/>
      <c r="AHM582"/>
      <c r="AHN582"/>
      <c r="AHO582"/>
      <c r="AHP582"/>
      <c r="AHQ582"/>
      <c r="AHR582"/>
      <c r="AHS582"/>
      <c r="AHT582"/>
      <c r="AHU582"/>
      <c r="AHV582"/>
      <c r="AHW582"/>
      <c r="AHX582"/>
      <c r="AHY582"/>
      <c r="AHZ582"/>
      <c r="AIA582"/>
      <c r="AIB582"/>
      <c r="AIC582"/>
      <c r="AID582"/>
      <c r="AIE582"/>
      <c r="AIF582"/>
      <c r="AIG582"/>
      <c r="AIH582"/>
      <c r="AII582"/>
      <c r="AIJ582"/>
      <c r="AIK582"/>
      <c r="AIL582"/>
      <c r="AIM582"/>
      <c r="AIN582"/>
      <c r="AIO582"/>
      <c r="AIP582"/>
      <c r="AIQ582"/>
      <c r="AIR582"/>
      <c r="AIS582"/>
      <c r="AIT582"/>
      <c r="AIU582"/>
      <c r="AIV582"/>
      <c r="AIW582"/>
      <c r="AIX582"/>
      <c r="AIY582"/>
      <c r="AIZ582"/>
    </row>
    <row r="583" spans="1:936" s="6" customFormat="1" ht="18" customHeight="1" x14ac:dyDescent="0.25">
      <c r="A583" s="34">
        <v>577</v>
      </c>
      <c r="B583" s="16" t="s">
        <v>1072</v>
      </c>
      <c r="C583" s="16" t="s">
        <v>872</v>
      </c>
      <c r="D583" s="16" t="s">
        <v>631</v>
      </c>
      <c r="E583" s="16" t="s">
        <v>65</v>
      </c>
      <c r="F583" s="17" t="s">
        <v>876</v>
      </c>
      <c r="G583" s="26">
        <v>30000</v>
      </c>
      <c r="H583" s="27">
        <v>0</v>
      </c>
      <c r="I583" s="19">
        <v>25</v>
      </c>
      <c r="J583" s="46">
        <v>861</v>
      </c>
      <c r="K583" s="42">
        <f t="shared" si="103"/>
        <v>2130</v>
      </c>
      <c r="L583" s="29">
        <f t="shared" si="104"/>
        <v>330.00000000000006</v>
      </c>
      <c r="M583" s="52">
        <v>912</v>
      </c>
      <c r="N583" s="28">
        <f t="shared" si="105"/>
        <v>2127</v>
      </c>
      <c r="O583" s="28"/>
      <c r="P583" s="28">
        <f t="shared" si="106"/>
        <v>1773</v>
      </c>
      <c r="Q583" s="19">
        <f t="shared" si="100"/>
        <v>1798</v>
      </c>
      <c r="R583" s="28">
        <f t="shared" si="101"/>
        <v>4587</v>
      </c>
      <c r="S583" s="28">
        <f t="shared" si="102"/>
        <v>28202</v>
      </c>
      <c r="T583" s="30" t="s">
        <v>41</v>
      </c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  <c r="ABX583"/>
      <c r="ABY583"/>
      <c r="ABZ583"/>
      <c r="ACA583"/>
      <c r="ACB583"/>
      <c r="ACC583"/>
      <c r="ACD583"/>
      <c r="ACE583"/>
      <c r="ACF583"/>
      <c r="ACG583"/>
      <c r="ACH583"/>
      <c r="ACI583"/>
      <c r="ACJ583"/>
      <c r="ACK583"/>
      <c r="ACL583"/>
      <c r="ACM583"/>
      <c r="ACN583"/>
      <c r="ACO583"/>
      <c r="ACP583"/>
      <c r="ACQ583"/>
      <c r="ACR583"/>
      <c r="ACS583"/>
      <c r="ACT583"/>
      <c r="ACU583"/>
      <c r="ACV583"/>
      <c r="ACW583"/>
      <c r="ACX583"/>
      <c r="ACY583"/>
      <c r="ACZ583"/>
      <c r="ADA583"/>
      <c r="ADB583"/>
      <c r="ADC583"/>
      <c r="ADD583"/>
      <c r="ADE583"/>
      <c r="ADF583"/>
      <c r="ADG583"/>
      <c r="ADH583"/>
      <c r="ADI583"/>
      <c r="ADJ583"/>
      <c r="ADK583"/>
      <c r="ADL583"/>
      <c r="ADM583"/>
      <c r="ADN583"/>
      <c r="ADO583"/>
      <c r="ADP583"/>
      <c r="ADQ583"/>
      <c r="ADR583"/>
      <c r="ADS583"/>
      <c r="ADT583"/>
      <c r="ADU583"/>
      <c r="ADV583"/>
      <c r="ADW583"/>
      <c r="ADX583"/>
      <c r="ADY583"/>
      <c r="ADZ583"/>
      <c r="AEA583"/>
      <c r="AEB583"/>
      <c r="AEC583"/>
      <c r="AED583"/>
      <c r="AEE583"/>
      <c r="AEF583"/>
      <c r="AEG583"/>
      <c r="AEH583"/>
      <c r="AEI583"/>
      <c r="AEJ583"/>
      <c r="AEK583"/>
      <c r="AEL583"/>
      <c r="AEM583"/>
      <c r="AEN583"/>
      <c r="AEO583"/>
      <c r="AEP583"/>
      <c r="AEQ583"/>
      <c r="AER583"/>
      <c r="AES583"/>
      <c r="AET583"/>
      <c r="AEU583"/>
      <c r="AEV583"/>
      <c r="AEW583"/>
      <c r="AEX583"/>
      <c r="AEY583"/>
      <c r="AEZ583"/>
      <c r="AFA583"/>
      <c r="AFB583"/>
      <c r="AFC583"/>
      <c r="AFD583"/>
      <c r="AFE583"/>
      <c r="AFF583"/>
      <c r="AFG583"/>
      <c r="AFH583"/>
      <c r="AFI583"/>
      <c r="AFJ583"/>
      <c r="AFK583"/>
      <c r="AFL583"/>
      <c r="AFM583"/>
      <c r="AFN583"/>
      <c r="AFO583"/>
      <c r="AFP583"/>
      <c r="AFQ583"/>
      <c r="AFR583"/>
      <c r="AFS583"/>
      <c r="AFT583"/>
      <c r="AFU583"/>
      <c r="AFV583"/>
      <c r="AFW583"/>
      <c r="AFX583"/>
      <c r="AFY583"/>
      <c r="AFZ583"/>
      <c r="AGA583"/>
      <c r="AGB583"/>
      <c r="AGC583"/>
      <c r="AGD583"/>
      <c r="AGE583"/>
      <c r="AGF583"/>
      <c r="AGG583"/>
      <c r="AGH583"/>
      <c r="AGI583"/>
      <c r="AGJ583"/>
      <c r="AGK583"/>
      <c r="AGL583"/>
      <c r="AGM583"/>
      <c r="AGN583"/>
      <c r="AGO583"/>
      <c r="AGP583"/>
      <c r="AGQ583"/>
      <c r="AGR583"/>
      <c r="AGS583"/>
      <c r="AGT583"/>
      <c r="AGU583"/>
      <c r="AGV583"/>
      <c r="AGW583"/>
      <c r="AGX583"/>
      <c r="AGY583"/>
      <c r="AGZ583"/>
      <c r="AHA583"/>
      <c r="AHB583"/>
      <c r="AHC583"/>
      <c r="AHD583"/>
      <c r="AHE583"/>
      <c r="AHF583"/>
      <c r="AHG583"/>
      <c r="AHH583"/>
      <c r="AHI583"/>
      <c r="AHJ583"/>
      <c r="AHK583"/>
      <c r="AHL583"/>
      <c r="AHM583"/>
      <c r="AHN583"/>
      <c r="AHO583"/>
      <c r="AHP583"/>
      <c r="AHQ583"/>
      <c r="AHR583"/>
      <c r="AHS583"/>
      <c r="AHT583"/>
      <c r="AHU583"/>
      <c r="AHV583"/>
      <c r="AHW583"/>
      <c r="AHX583"/>
      <c r="AHY583"/>
      <c r="AHZ583"/>
      <c r="AIA583"/>
      <c r="AIB583"/>
      <c r="AIC583"/>
      <c r="AID583"/>
      <c r="AIE583"/>
      <c r="AIF583"/>
      <c r="AIG583"/>
      <c r="AIH583"/>
      <c r="AII583"/>
      <c r="AIJ583"/>
      <c r="AIK583"/>
      <c r="AIL583"/>
      <c r="AIM583"/>
      <c r="AIN583"/>
      <c r="AIO583"/>
      <c r="AIP583"/>
      <c r="AIQ583"/>
      <c r="AIR583"/>
      <c r="AIS583"/>
      <c r="AIT583"/>
      <c r="AIU583"/>
      <c r="AIV583"/>
      <c r="AIW583"/>
      <c r="AIX583"/>
      <c r="AIY583"/>
      <c r="AIZ583"/>
    </row>
    <row r="584" spans="1:936" s="6" customFormat="1" ht="18" customHeight="1" x14ac:dyDescent="0.25">
      <c r="A584" s="34">
        <v>578</v>
      </c>
      <c r="B584" s="16" t="s">
        <v>1081</v>
      </c>
      <c r="C584" s="16" t="s">
        <v>873</v>
      </c>
      <c r="D584" s="16" t="s">
        <v>631</v>
      </c>
      <c r="E584" s="16" t="s">
        <v>61</v>
      </c>
      <c r="F584" s="17" t="s">
        <v>876</v>
      </c>
      <c r="G584" s="26">
        <v>18000</v>
      </c>
      <c r="H584" s="16">
        <v>0</v>
      </c>
      <c r="I584" s="19">
        <v>25</v>
      </c>
      <c r="J584" s="46">
        <v>516.6</v>
      </c>
      <c r="K584" s="42">
        <f t="shared" si="103"/>
        <v>1277.9999999999998</v>
      </c>
      <c r="L584" s="29">
        <f t="shared" si="104"/>
        <v>198.00000000000003</v>
      </c>
      <c r="M584" s="52">
        <v>547.20000000000005</v>
      </c>
      <c r="N584" s="28">
        <f t="shared" si="105"/>
        <v>1276.2</v>
      </c>
      <c r="O584" s="28"/>
      <c r="P584" s="28">
        <f t="shared" si="106"/>
        <v>1063.8000000000002</v>
      </c>
      <c r="Q584" s="19">
        <f t="shared" si="100"/>
        <v>1088.8000000000002</v>
      </c>
      <c r="R584" s="28">
        <f t="shared" si="101"/>
        <v>2752.2</v>
      </c>
      <c r="S584" s="28">
        <f t="shared" si="102"/>
        <v>16911.2</v>
      </c>
      <c r="T584" s="30" t="s">
        <v>41</v>
      </c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  <c r="AAZ584"/>
      <c r="ABA584"/>
      <c r="ABB584"/>
      <c r="ABC584"/>
      <c r="ABD584"/>
      <c r="ABE584"/>
      <c r="ABF584"/>
      <c r="ABG584"/>
      <c r="ABH584"/>
      <c r="ABI584"/>
      <c r="ABJ584"/>
      <c r="ABK584"/>
      <c r="ABL584"/>
      <c r="ABM584"/>
      <c r="ABN584"/>
      <c r="ABO584"/>
      <c r="ABP584"/>
      <c r="ABQ584"/>
      <c r="ABR584"/>
      <c r="ABS584"/>
      <c r="ABT584"/>
      <c r="ABU584"/>
      <c r="ABV584"/>
      <c r="ABW584"/>
      <c r="ABX584"/>
      <c r="ABY584"/>
      <c r="ABZ584"/>
      <c r="ACA584"/>
      <c r="ACB584"/>
      <c r="ACC584"/>
      <c r="ACD584"/>
      <c r="ACE584"/>
      <c r="ACF584"/>
      <c r="ACG584"/>
      <c r="ACH584"/>
      <c r="ACI584"/>
      <c r="ACJ584"/>
      <c r="ACK584"/>
      <c r="ACL584"/>
      <c r="ACM584"/>
      <c r="ACN584"/>
      <c r="ACO584"/>
      <c r="ACP584"/>
      <c r="ACQ584"/>
      <c r="ACR584"/>
      <c r="ACS584"/>
      <c r="ACT584"/>
      <c r="ACU584"/>
      <c r="ACV584"/>
      <c r="ACW584"/>
      <c r="ACX584"/>
      <c r="ACY584"/>
      <c r="ACZ584"/>
      <c r="ADA584"/>
      <c r="ADB584"/>
      <c r="ADC584"/>
      <c r="ADD584"/>
      <c r="ADE584"/>
      <c r="ADF584"/>
      <c r="ADG584"/>
      <c r="ADH584"/>
      <c r="ADI584"/>
      <c r="ADJ584"/>
      <c r="ADK584"/>
      <c r="ADL584"/>
      <c r="ADM584"/>
      <c r="ADN584"/>
      <c r="ADO584"/>
      <c r="ADP584"/>
      <c r="ADQ584"/>
      <c r="ADR584"/>
      <c r="ADS584"/>
      <c r="ADT584"/>
      <c r="ADU584"/>
      <c r="ADV584"/>
      <c r="ADW584"/>
      <c r="ADX584"/>
      <c r="ADY584"/>
      <c r="ADZ584"/>
      <c r="AEA584"/>
      <c r="AEB584"/>
      <c r="AEC584"/>
      <c r="AED584"/>
      <c r="AEE584"/>
      <c r="AEF584"/>
      <c r="AEG584"/>
      <c r="AEH584"/>
      <c r="AEI584"/>
      <c r="AEJ584"/>
      <c r="AEK584"/>
      <c r="AEL584"/>
      <c r="AEM584"/>
      <c r="AEN584"/>
      <c r="AEO584"/>
      <c r="AEP584"/>
      <c r="AEQ584"/>
      <c r="AER584"/>
      <c r="AES584"/>
      <c r="AET584"/>
      <c r="AEU584"/>
      <c r="AEV584"/>
      <c r="AEW584"/>
      <c r="AEX584"/>
      <c r="AEY584"/>
      <c r="AEZ584"/>
      <c r="AFA584"/>
      <c r="AFB584"/>
      <c r="AFC584"/>
      <c r="AFD584"/>
      <c r="AFE584"/>
      <c r="AFF584"/>
      <c r="AFG584"/>
      <c r="AFH584"/>
      <c r="AFI584"/>
      <c r="AFJ584"/>
      <c r="AFK584"/>
      <c r="AFL584"/>
      <c r="AFM584"/>
      <c r="AFN584"/>
      <c r="AFO584"/>
      <c r="AFP584"/>
      <c r="AFQ584"/>
      <c r="AFR584"/>
      <c r="AFS584"/>
      <c r="AFT584"/>
      <c r="AFU584"/>
      <c r="AFV584"/>
      <c r="AFW584"/>
      <c r="AFX584"/>
      <c r="AFY584"/>
      <c r="AFZ584"/>
      <c r="AGA584"/>
      <c r="AGB584"/>
      <c r="AGC584"/>
      <c r="AGD584"/>
      <c r="AGE584"/>
      <c r="AGF584"/>
      <c r="AGG584"/>
      <c r="AGH584"/>
      <c r="AGI584"/>
      <c r="AGJ584"/>
      <c r="AGK584"/>
      <c r="AGL584"/>
      <c r="AGM584"/>
      <c r="AGN584"/>
      <c r="AGO584"/>
      <c r="AGP584"/>
      <c r="AGQ584"/>
      <c r="AGR584"/>
      <c r="AGS584"/>
      <c r="AGT584"/>
      <c r="AGU584"/>
      <c r="AGV584"/>
      <c r="AGW584"/>
      <c r="AGX584"/>
      <c r="AGY584"/>
      <c r="AGZ584"/>
      <c r="AHA584"/>
      <c r="AHB584"/>
      <c r="AHC584"/>
      <c r="AHD584"/>
      <c r="AHE584"/>
      <c r="AHF584"/>
      <c r="AHG584"/>
      <c r="AHH584"/>
      <c r="AHI584"/>
      <c r="AHJ584"/>
      <c r="AHK584"/>
      <c r="AHL584"/>
      <c r="AHM584"/>
      <c r="AHN584"/>
      <c r="AHO584"/>
      <c r="AHP584"/>
      <c r="AHQ584"/>
      <c r="AHR584"/>
      <c r="AHS584"/>
      <c r="AHT584"/>
      <c r="AHU584"/>
      <c r="AHV584"/>
      <c r="AHW584"/>
      <c r="AHX584"/>
      <c r="AHY584"/>
      <c r="AHZ584"/>
      <c r="AIA584"/>
      <c r="AIB584"/>
      <c r="AIC584"/>
      <c r="AID584"/>
      <c r="AIE584"/>
      <c r="AIF584"/>
      <c r="AIG584"/>
      <c r="AIH584"/>
      <c r="AII584"/>
      <c r="AIJ584"/>
      <c r="AIK584"/>
      <c r="AIL584"/>
      <c r="AIM584"/>
      <c r="AIN584"/>
      <c r="AIO584"/>
      <c r="AIP584"/>
      <c r="AIQ584"/>
      <c r="AIR584"/>
      <c r="AIS584"/>
      <c r="AIT584"/>
      <c r="AIU584"/>
      <c r="AIV584"/>
      <c r="AIW584"/>
      <c r="AIX584"/>
      <c r="AIY584"/>
      <c r="AIZ584"/>
    </row>
    <row r="585" spans="1:936" ht="18" customHeight="1" x14ac:dyDescent="0.25">
      <c r="A585" s="34">
        <v>579</v>
      </c>
      <c r="B585" s="16" t="s">
        <v>1035</v>
      </c>
      <c r="C585" s="16" t="s">
        <v>872</v>
      </c>
      <c r="D585" s="16" t="s">
        <v>631</v>
      </c>
      <c r="E585" s="16" t="s">
        <v>176</v>
      </c>
      <c r="F585" s="17" t="s">
        <v>876</v>
      </c>
      <c r="G585" s="26">
        <v>16000</v>
      </c>
      <c r="H585" s="16">
        <v>0</v>
      </c>
      <c r="I585" s="19">
        <v>25</v>
      </c>
      <c r="J585" s="46">
        <v>459.2</v>
      </c>
      <c r="K585" s="42">
        <f t="shared" si="103"/>
        <v>1136</v>
      </c>
      <c r="L585" s="29">
        <f t="shared" si="104"/>
        <v>176.00000000000003</v>
      </c>
      <c r="M585" s="58">
        <v>486.4</v>
      </c>
      <c r="N585" s="28">
        <f t="shared" si="105"/>
        <v>1134.4000000000001</v>
      </c>
      <c r="O585" s="16"/>
      <c r="P585" s="28">
        <f t="shared" si="106"/>
        <v>945.59999999999991</v>
      </c>
      <c r="Q585" s="19">
        <f t="shared" si="100"/>
        <v>970.59999999999991</v>
      </c>
      <c r="R585" s="28">
        <f t="shared" si="101"/>
        <v>2446.4</v>
      </c>
      <c r="S585" s="59">
        <f t="shared" si="102"/>
        <v>15029.4</v>
      </c>
      <c r="T585" s="30" t="s">
        <v>41</v>
      </c>
    </row>
    <row r="586" spans="1:936" s="6" customFormat="1" ht="18" customHeight="1" x14ac:dyDescent="0.25">
      <c r="A586" s="34">
        <v>580</v>
      </c>
      <c r="B586" s="16" t="s">
        <v>424</v>
      </c>
      <c r="C586" s="16" t="s">
        <v>873</v>
      </c>
      <c r="D586" s="16" t="s">
        <v>638</v>
      </c>
      <c r="E586" s="16" t="s">
        <v>140</v>
      </c>
      <c r="F586" s="17" t="s">
        <v>881</v>
      </c>
      <c r="G586" s="18">
        <v>85000</v>
      </c>
      <c r="H586" s="18">
        <v>8576.99</v>
      </c>
      <c r="I586" s="19">
        <v>25</v>
      </c>
      <c r="J586" s="45">
        <v>2439.5</v>
      </c>
      <c r="K586" s="39">
        <f t="shared" si="103"/>
        <v>6034.9999999999991</v>
      </c>
      <c r="L586" s="29">
        <f t="shared" si="104"/>
        <v>935.00000000000011</v>
      </c>
      <c r="M586" s="44">
        <v>2584</v>
      </c>
      <c r="N586" s="19">
        <f t="shared" si="105"/>
        <v>6026.5</v>
      </c>
      <c r="O586" s="19"/>
      <c r="P586" s="19">
        <f t="shared" si="106"/>
        <v>5023.5</v>
      </c>
      <c r="Q586" s="19">
        <f t="shared" si="100"/>
        <v>13625.49</v>
      </c>
      <c r="R586" s="19">
        <f t="shared" si="101"/>
        <v>12996.5</v>
      </c>
      <c r="S586" s="19">
        <f t="shared" si="102"/>
        <v>71374.509999999995</v>
      </c>
      <c r="T586" s="30" t="s">
        <v>41</v>
      </c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  <c r="XY586"/>
      <c r="XZ586"/>
      <c r="YA586"/>
      <c r="YB586"/>
      <c r="YC586"/>
      <c r="YD586"/>
      <c r="YE586"/>
      <c r="YF586"/>
      <c r="YG586"/>
      <c r="YH586"/>
      <c r="YI586"/>
      <c r="YJ586"/>
      <c r="YK586"/>
      <c r="YL586"/>
      <c r="YM586"/>
      <c r="YN586"/>
      <c r="YO586"/>
      <c r="YP586"/>
      <c r="YQ586"/>
      <c r="YR586"/>
      <c r="YS586"/>
      <c r="YT586"/>
      <c r="YU586"/>
      <c r="YV586"/>
      <c r="YW586"/>
      <c r="YX586"/>
      <c r="YY586"/>
      <c r="YZ586"/>
      <c r="ZA586"/>
      <c r="ZB586"/>
      <c r="ZC586"/>
      <c r="ZD586"/>
      <c r="ZE586"/>
      <c r="ZF586"/>
      <c r="ZG586"/>
      <c r="ZH586"/>
      <c r="ZI586"/>
      <c r="ZJ586"/>
      <c r="ZK586"/>
      <c r="ZL586"/>
      <c r="ZM586"/>
      <c r="ZN586"/>
      <c r="ZO586"/>
      <c r="ZP586"/>
      <c r="ZQ586"/>
      <c r="ZR586"/>
      <c r="ZS586"/>
      <c r="ZT586"/>
      <c r="ZU586"/>
      <c r="ZV586"/>
      <c r="ZW586"/>
      <c r="ZX586"/>
      <c r="ZY586"/>
      <c r="ZZ586"/>
      <c r="AAA586"/>
      <c r="AAB586"/>
      <c r="AAC586"/>
      <c r="AAD586"/>
      <c r="AAE586"/>
      <c r="AAF586"/>
      <c r="AAG586"/>
      <c r="AAH586"/>
      <c r="AAI586"/>
      <c r="AAJ586"/>
      <c r="AAK586"/>
      <c r="AAL586"/>
      <c r="AAM586"/>
      <c r="AAN586"/>
      <c r="AAO586"/>
      <c r="AAP586"/>
      <c r="AAQ586"/>
      <c r="AAR586"/>
      <c r="AAS586"/>
      <c r="AAT586"/>
      <c r="AAU586"/>
      <c r="AAV586"/>
      <c r="AAW586"/>
      <c r="AAX586"/>
      <c r="AAY586"/>
      <c r="AAZ586"/>
      <c r="ABA586"/>
      <c r="ABB586"/>
      <c r="ABC586"/>
      <c r="ABD586"/>
      <c r="ABE586"/>
      <c r="ABF586"/>
      <c r="ABG586"/>
      <c r="ABH586"/>
      <c r="ABI586"/>
      <c r="ABJ586"/>
      <c r="ABK586"/>
      <c r="ABL586"/>
      <c r="ABM586"/>
      <c r="ABN586"/>
      <c r="ABO586"/>
      <c r="ABP586"/>
      <c r="ABQ586"/>
      <c r="ABR586"/>
      <c r="ABS586"/>
      <c r="ABT586"/>
      <c r="ABU586"/>
      <c r="ABV586"/>
      <c r="ABW586"/>
      <c r="ABX586"/>
      <c r="ABY586"/>
      <c r="ABZ586"/>
      <c r="ACA586"/>
      <c r="ACB586"/>
      <c r="ACC586"/>
      <c r="ACD586"/>
      <c r="ACE586"/>
      <c r="ACF586"/>
      <c r="ACG586"/>
      <c r="ACH586"/>
      <c r="ACI586"/>
      <c r="ACJ586"/>
      <c r="ACK586"/>
      <c r="ACL586"/>
      <c r="ACM586"/>
      <c r="ACN586"/>
      <c r="ACO586"/>
      <c r="ACP586"/>
      <c r="ACQ586"/>
      <c r="ACR586"/>
      <c r="ACS586"/>
      <c r="ACT586"/>
      <c r="ACU586"/>
      <c r="ACV586"/>
      <c r="ACW586"/>
      <c r="ACX586"/>
      <c r="ACY586"/>
      <c r="ACZ586"/>
      <c r="ADA586"/>
      <c r="ADB586"/>
      <c r="ADC586"/>
      <c r="ADD586"/>
      <c r="ADE586"/>
      <c r="ADF586"/>
      <c r="ADG586"/>
      <c r="ADH586"/>
      <c r="ADI586"/>
      <c r="ADJ586"/>
      <c r="ADK586"/>
      <c r="ADL586"/>
      <c r="ADM586"/>
      <c r="ADN586"/>
      <c r="ADO586"/>
      <c r="ADP586"/>
      <c r="ADQ586"/>
      <c r="ADR586"/>
      <c r="ADS586"/>
      <c r="ADT586"/>
      <c r="ADU586"/>
      <c r="ADV586"/>
      <c r="ADW586"/>
      <c r="ADX586"/>
      <c r="ADY586"/>
      <c r="ADZ586"/>
      <c r="AEA586"/>
      <c r="AEB586"/>
      <c r="AEC586"/>
      <c r="AED586"/>
      <c r="AEE586"/>
      <c r="AEF586"/>
      <c r="AEG586"/>
      <c r="AEH586"/>
      <c r="AEI586"/>
      <c r="AEJ586"/>
      <c r="AEK586"/>
      <c r="AEL586"/>
      <c r="AEM586"/>
      <c r="AEN586"/>
      <c r="AEO586"/>
      <c r="AEP586"/>
      <c r="AEQ586"/>
      <c r="AER586"/>
      <c r="AES586"/>
      <c r="AET586"/>
      <c r="AEU586"/>
      <c r="AEV586"/>
      <c r="AEW586"/>
      <c r="AEX586"/>
      <c r="AEY586"/>
      <c r="AEZ586"/>
      <c r="AFA586"/>
      <c r="AFB586"/>
      <c r="AFC586"/>
      <c r="AFD586"/>
      <c r="AFE586"/>
      <c r="AFF586"/>
      <c r="AFG586"/>
      <c r="AFH586"/>
      <c r="AFI586"/>
      <c r="AFJ586"/>
      <c r="AFK586"/>
      <c r="AFL586"/>
      <c r="AFM586"/>
      <c r="AFN586"/>
      <c r="AFO586"/>
      <c r="AFP586"/>
      <c r="AFQ586"/>
      <c r="AFR586"/>
      <c r="AFS586"/>
      <c r="AFT586"/>
      <c r="AFU586"/>
      <c r="AFV586"/>
      <c r="AFW586"/>
      <c r="AFX586"/>
      <c r="AFY586"/>
      <c r="AFZ586"/>
      <c r="AGA586"/>
      <c r="AGB586"/>
      <c r="AGC586"/>
      <c r="AGD586"/>
      <c r="AGE586"/>
      <c r="AGF586"/>
      <c r="AGG586"/>
      <c r="AGH586"/>
      <c r="AGI586"/>
      <c r="AGJ586"/>
      <c r="AGK586"/>
      <c r="AGL586"/>
      <c r="AGM586"/>
      <c r="AGN586"/>
      <c r="AGO586"/>
      <c r="AGP586"/>
      <c r="AGQ586"/>
      <c r="AGR586"/>
      <c r="AGS586"/>
      <c r="AGT586"/>
      <c r="AGU586"/>
      <c r="AGV586"/>
      <c r="AGW586"/>
      <c r="AGX586"/>
      <c r="AGY586"/>
      <c r="AGZ586"/>
      <c r="AHA586"/>
      <c r="AHB586"/>
      <c r="AHC586"/>
      <c r="AHD586"/>
      <c r="AHE586"/>
      <c r="AHF586"/>
      <c r="AHG586"/>
      <c r="AHH586"/>
      <c r="AHI586"/>
      <c r="AHJ586"/>
      <c r="AHK586"/>
      <c r="AHL586"/>
      <c r="AHM586"/>
      <c r="AHN586"/>
      <c r="AHO586"/>
      <c r="AHP586"/>
      <c r="AHQ586"/>
      <c r="AHR586"/>
      <c r="AHS586"/>
      <c r="AHT586"/>
      <c r="AHU586"/>
      <c r="AHV586"/>
      <c r="AHW586"/>
      <c r="AHX586"/>
      <c r="AHY586"/>
      <c r="AHZ586"/>
      <c r="AIA586"/>
      <c r="AIB586"/>
      <c r="AIC586"/>
      <c r="AID586"/>
      <c r="AIE586"/>
      <c r="AIF586"/>
      <c r="AIG586"/>
      <c r="AIH586"/>
      <c r="AII586"/>
      <c r="AIJ586"/>
      <c r="AIK586"/>
      <c r="AIL586"/>
      <c r="AIM586"/>
      <c r="AIN586"/>
      <c r="AIO586"/>
      <c r="AIP586"/>
      <c r="AIQ586"/>
      <c r="AIR586"/>
      <c r="AIS586"/>
      <c r="AIT586"/>
      <c r="AIU586"/>
      <c r="AIV586"/>
      <c r="AIW586"/>
      <c r="AIX586"/>
      <c r="AIY586"/>
      <c r="AIZ586"/>
    </row>
    <row r="587" spans="1:936" s="6" customFormat="1" ht="18" customHeight="1" x14ac:dyDescent="0.25">
      <c r="A587" s="34">
        <v>581</v>
      </c>
      <c r="B587" s="16" t="s">
        <v>899</v>
      </c>
      <c r="C587" s="16" t="s">
        <v>872</v>
      </c>
      <c r="D587" s="16" t="s">
        <v>638</v>
      </c>
      <c r="E587" s="16" t="s">
        <v>113</v>
      </c>
      <c r="F587" s="17" t="s">
        <v>880</v>
      </c>
      <c r="G587" s="26">
        <v>25000</v>
      </c>
      <c r="H587" s="16">
        <v>0</v>
      </c>
      <c r="I587" s="19">
        <v>25</v>
      </c>
      <c r="J587" s="46">
        <v>717.5</v>
      </c>
      <c r="K587" s="42">
        <f t="shared" si="103"/>
        <v>1774.9999999999998</v>
      </c>
      <c r="L587" s="29">
        <f t="shared" si="104"/>
        <v>275</v>
      </c>
      <c r="M587" s="52">
        <v>760</v>
      </c>
      <c r="N587" s="28">
        <f t="shared" si="105"/>
        <v>1772.5000000000002</v>
      </c>
      <c r="O587" s="28"/>
      <c r="P587" s="28">
        <f t="shared" si="106"/>
        <v>1477.5</v>
      </c>
      <c r="Q587" s="19">
        <f t="shared" ref="Q587:Q647" si="107">+H587+I587+J587+M587+O587</f>
        <v>1502.5</v>
      </c>
      <c r="R587" s="28">
        <f t="shared" ref="R587:R647" si="108">+K587+L587+N587</f>
        <v>3822.5</v>
      </c>
      <c r="S587" s="28">
        <f t="shared" si="102"/>
        <v>23497.5</v>
      </c>
      <c r="T587" s="30" t="s">
        <v>41</v>
      </c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  <c r="ZP587"/>
      <c r="ZQ587"/>
      <c r="ZR587"/>
      <c r="ZS587"/>
      <c r="ZT587"/>
      <c r="ZU587"/>
      <c r="ZV587"/>
      <c r="ZW587"/>
      <c r="ZX587"/>
      <c r="ZY587"/>
      <c r="ZZ587"/>
      <c r="AAA587"/>
      <c r="AAB587"/>
      <c r="AAC587"/>
      <c r="AAD587"/>
      <c r="AAE587"/>
      <c r="AAF587"/>
      <c r="AAG587"/>
      <c r="AAH587"/>
      <c r="AAI587"/>
      <c r="AAJ587"/>
      <c r="AAK587"/>
      <c r="AAL587"/>
      <c r="AAM587"/>
      <c r="AAN587"/>
      <c r="AAO587"/>
      <c r="AAP587"/>
      <c r="AAQ587"/>
      <c r="AAR587"/>
      <c r="AAS587"/>
      <c r="AAT587"/>
      <c r="AAU587"/>
      <c r="AAV587"/>
      <c r="AAW587"/>
      <c r="AAX587"/>
      <c r="AAY587"/>
      <c r="AAZ587"/>
      <c r="ABA587"/>
      <c r="ABB587"/>
      <c r="ABC587"/>
      <c r="ABD587"/>
      <c r="ABE587"/>
      <c r="ABF587"/>
      <c r="ABG587"/>
      <c r="ABH587"/>
      <c r="ABI587"/>
      <c r="ABJ587"/>
      <c r="ABK587"/>
      <c r="ABL587"/>
      <c r="ABM587"/>
      <c r="ABN587"/>
      <c r="ABO587"/>
      <c r="ABP587"/>
      <c r="ABQ587"/>
      <c r="ABR587"/>
      <c r="ABS587"/>
      <c r="ABT587"/>
      <c r="ABU587"/>
      <c r="ABV587"/>
      <c r="ABW587"/>
      <c r="ABX587"/>
      <c r="ABY587"/>
      <c r="ABZ587"/>
      <c r="ACA587"/>
      <c r="ACB587"/>
      <c r="ACC587"/>
      <c r="ACD587"/>
      <c r="ACE587"/>
      <c r="ACF587"/>
      <c r="ACG587"/>
      <c r="ACH587"/>
      <c r="ACI587"/>
      <c r="ACJ587"/>
      <c r="ACK587"/>
      <c r="ACL587"/>
      <c r="ACM587"/>
      <c r="ACN587"/>
      <c r="ACO587"/>
      <c r="ACP587"/>
      <c r="ACQ587"/>
      <c r="ACR587"/>
      <c r="ACS587"/>
      <c r="ACT587"/>
      <c r="ACU587"/>
      <c r="ACV587"/>
      <c r="ACW587"/>
      <c r="ACX587"/>
      <c r="ACY587"/>
      <c r="ACZ587"/>
      <c r="ADA587"/>
      <c r="ADB587"/>
      <c r="ADC587"/>
      <c r="ADD587"/>
      <c r="ADE587"/>
      <c r="ADF587"/>
      <c r="ADG587"/>
      <c r="ADH587"/>
      <c r="ADI587"/>
      <c r="ADJ587"/>
      <c r="ADK587"/>
      <c r="ADL587"/>
      <c r="ADM587"/>
      <c r="ADN587"/>
      <c r="ADO587"/>
      <c r="ADP587"/>
      <c r="ADQ587"/>
      <c r="ADR587"/>
      <c r="ADS587"/>
      <c r="ADT587"/>
      <c r="ADU587"/>
      <c r="ADV587"/>
      <c r="ADW587"/>
      <c r="ADX587"/>
      <c r="ADY587"/>
      <c r="ADZ587"/>
      <c r="AEA587"/>
      <c r="AEB587"/>
      <c r="AEC587"/>
      <c r="AED587"/>
      <c r="AEE587"/>
      <c r="AEF587"/>
      <c r="AEG587"/>
      <c r="AEH587"/>
      <c r="AEI587"/>
      <c r="AEJ587"/>
      <c r="AEK587"/>
      <c r="AEL587"/>
      <c r="AEM587"/>
      <c r="AEN587"/>
      <c r="AEO587"/>
      <c r="AEP587"/>
      <c r="AEQ587"/>
      <c r="AER587"/>
      <c r="AES587"/>
      <c r="AET587"/>
      <c r="AEU587"/>
      <c r="AEV587"/>
      <c r="AEW587"/>
      <c r="AEX587"/>
      <c r="AEY587"/>
      <c r="AEZ587"/>
      <c r="AFA587"/>
      <c r="AFB587"/>
      <c r="AFC587"/>
      <c r="AFD587"/>
      <c r="AFE587"/>
      <c r="AFF587"/>
      <c r="AFG587"/>
      <c r="AFH587"/>
      <c r="AFI587"/>
      <c r="AFJ587"/>
      <c r="AFK587"/>
      <c r="AFL587"/>
      <c r="AFM587"/>
      <c r="AFN587"/>
      <c r="AFO587"/>
      <c r="AFP587"/>
      <c r="AFQ587"/>
      <c r="AFR587"/>
      <c r="AFS587"/>
      <c r="AFT587"/>
      <c r="AFU587"/>
      <c r="AFV587"/>
      <c r="AFW587"/>
      <c r="AFX587"/>
      <c r="AFY587"/>
      <c r="AFZ587"/>
      <c r="AGA587"/>
      <c r="AGB587"/>
      <c r="AGC587"/>
      <c r="AGD587"/>
      <c r="AGE587"/>
      <c r="AGF587"/>
      <c r="AGG587"/>
      <c r="AGH587"/>
      <c r="AGI587"/>
      <c r="AGJ587"/>
      <c r="AGK587"/>
      <c r="AGL587"/>
      <c r="AGM587"/>
      <c r="AGN587"/>
      <c r="AGO587"/>
      <c r="AGP587"/>
      <c r="AGQ587"/>
      <c r="AGR587"/>
      <c r="AGS587"/>
      <c r="AGT587"/>
      <c r="AGU587"/>
      <c r="AGV587"/>
      <c r="AGW587"/>
      <c r="AGX587"/>
      <c r="AGY587"/>
      <c r="AGZ587"/>
      <c r="AHA587"/>
      <c r="AHB587"/>
      <c r="AHC587"/>
      <c r="AHD587"/>
      <c r="AHE587"/>
      <c r="AHF587"/>
      <c r="AHG587"/>
      <c r="AHH587"/>
      <c r="AHI587"/>
      <c r="AHJ587"/>
      <c r="AHK587"/>
      <c r="AHL587"/>
      <c r="AHM587"/>
      <c r="AHN587"/>
      <c r="AHO587"/>
      <c r="AHP587"/>
      <c r="AHQ587"/>
      <c r="AHR587"/>
      <c r="AHS587"/>
      <c r="AHT587"/>
      <c r="AHU587"/>
      <c r="AHV587"/>
      <c r="AHW587"/>
      <c r="AHX587"/>
      <c r="AHY587"/>
      <c r="AHZ587"/>
      <c r="AIA587"/>
      <c r="AIB587"/>
      <c r="AIC587"/>
      <c r="AID587"/>
      <c r="AIE587"/>
      <c r="AIF587"/>
      <c r="AIG587"/>
      <c r="AIH587"/>
      <c r="AII587"/>
      <c r="AIJ587"/>
      <c r="AIK587"/>
      <c r="AIL587"/>
      <c r="AIM587"/>
      <c r="AIN587"/>
      <c r="AIO587"/>
      <c r="AIP587"/>
      <c r="AIQ587"/>
      <c r="AIR587"/>
      <c r="AIS587"/>
      <c r="AIT587"/>
      <c r="AIU587"/>
      <c r="AIV587"/>
      <c r="AIW587"/>
      <c r="AIX587"/>
      <c r="AIY587"/>
      <c r="AIZ587"/>
    </row>
    <row r="588" spans="1:936" s="6" customFormat="1" ht="18" customHeight="1" x14ac:dyDescent="0.25">
      <c r="A588" s="34">
        <v>582</v>
      </c>
      <c r="B588" s="16" t="s">
        <v>537</v>
      </c>
      <c r="C588" s="16" t="s">
        <v>873</v>
      </c>
      <c r="D588" s="16" t="s">
        <v>638</v>
      </c>
      <c r="E588" s="16" t="s">
        <v>140</v>
      </c>
      <c r="F588" s="17" t="s">
        <v>881</v>
      </c>
      <c r="G588" s="26">
        <v>70000</v>
      </c>
      <c r="H588" s="26">
        <v>5368.48</v>
      </c>
      <c r="I588" s="19">
        <v>25</v>
      </c>
      <c r="J588" s="46">
        <v>2009</v>
      </c>
      <c r="K588" s="42">
        <f t="shared" si="103"/>
        <v>4970</v>
      </c>
      <c r="L588" s="29">
        <f t="shared" si="104"/>
        <v>770.00000000000011</v>
      </c>
      <c r="M588" s="52">
        <v>2128</v>
      </c>
      <c r="N588" s="28">
        <f t="shared" si="105"/>
        <v>4963</v>
      </c>
      <c r="O588" s="28"/>
      <c r="P588" s="28">
        <f t="shared" si="106"/>
        <v>4137</v>
      </c>
      <c r="Q588" s="19">
        <f t="shared" si="107"/>
        <v>9530.48</v>
      </c>
      <c r="R588" s="28">
        <f t="shared" si="108"/>
        <v>10703</v>
      </c>
      <c r="S588" s="28">
        <f t="shared" si="102"/>
        <v>60469.520000000004</v>
      </c>
      <c r="T588" s="30" t="s">
        <v>41</v>
      </c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  <c r="XY588"/>
      <c r="XZ588"/>
      <c r="YA588"/>
      <c r="YB588"/>
      <c r="YC588"/>
      <c r="YD588"/>
      <c r="YE588"/>
      <c r="YF588"/>
      <c r="YG588"/>
      <c r="YH588"/>
      <c r="YI588"/>
      <c r="YJ588"/>
      <c r="YK588"/>
      <c r="YL588"/>
      <c r="YM588"/>
      <c r="YN588"/>
      <c r="YO588"/>
      <c r="YP588"/>
      <c r="YQ588"/>
      <c r="YR588"/>
      <c r="YS588"/>
      <c r="YT588"/>
      <c r="YU588"/>
      <c r="YV588"/>
      <c r="YW588"/>
      <c r="YX588"/>
      <c r="YY588"/>
      <c r="YZ588"/>
      <c r="ZA588"/>
      <c r="ZB588"/>
      <c r="ZC588"/>
      <c r="ZD588"/>
      <c r="ZE588"/>
      <c r="ZF588"/>
      <c r="ZG588"/>
      <c r="ZH588"/>
      <c r="ZI588"/>
      <c r="ZJ588"/>
      <c r="ZK588"/>
      <c r="ZL588"/>
      <c r="ZM588"/>
      <c r="ZN588"/>
      <c r="ZO588"/>
      <c r="ZP588"/>
      <c r="ZQ588"/>
      <c r="ZR588"/>
      <c r="ZS588"/>
      <c r="ZT588"/>
      <c r="ZU588"/>
      <c r="ZV588"/>
      <c r="ZW588"/>
      <c r="ZX588"/>
      <c r="ZY588"/>
      <c r="ZZ588"/>
      <c r="AAA588"/>
      <c r="AAB588"/>
      <c r="AAC588"/>
      <c r="AAD588"/>
      <c r="AAE588"/>
      <c r="AAF588"/>
      <c r="AAG588"/>
      <c r="AAH588"/>
      <c r="AAI588"/>
      <c r="AAJ588"/>
      <c r="AAK588"/>
      <c r="AAL588"/>
      <c r="AAM588"/>
      <c r="AAN588"/>
      <c r="AAO588"/>
      <c r="AAP588"/>
      <c r="AAQ588"/>
      <c r="AAR588"/>
      <c r="AAS588"/>
      <c r="AAT588"/>
      <c r="AAU588"/>
      <c r="AAV588"/>
      <c r="AAW588"/>
      <c r="AAX588"/>
      <c r="AAY588"/>
      <c r="AAZ588"/>
      <c r="ABA588"/>
      <c r="ABB588"/>
      <c r="ABC588"/>
      <c r="ABD588"/>
      <c r="ABE588"/>
      <c r="ABF588"/>
      <c r="ABG588"/>
      <c r="ABH588"/>
      <c r="ABI588"/>
      <c r="ABJ588"/>
      <c r="ABK588"/>
      <c r="ABL588"/>
      <c r="ABM588"/>
      <c r="ABN588"/>
      <c r="ABO588"/>
      <c r="ABP588"/>
      <c r="ABQ588"/>
      <c r="ABR588"/>
      <c r="ABS588"/>
      <c r="ABT588"/>
      <c r="ABU588"/>
      <c r="ABV588"/>
      <c r="ABW588"/>
      <c r="ABX588"/>
      <c r="ABY588"/>
      <c r="ABZ588"/>
      <c r="ACA588"/>
      <c r="ACB588"/>
      <c r="ACC588"/>
      <c r="ACD588"/>
      <c r="ACE588"/>
      <c r="ACF588"/>
      <c r="ACG588"/>
      <c r="ACH588"/>
      <c r="ACI588"/>
      <c r="ACJ588"/>
      <c r="ACK588"/>
      <c r="ACL588"/>
      <c r="ACM588"/>
      <c r="ACN588"/>
      <c r="ACO588"/>
      <c r="ACP588"/>
      <c r="ACQ588"/>
      <c r="ACR588"/>
      <c r="ACS588"/>
      <c r="ACT588"/>
      <c r="ACU588"/>
      <c r="ACV588"/>
      <c r="ACW588"/>
      <c r="ACX588"/>
      <c r="ACY588"/>
      <c r="ACZ588"/>
      <c r="ADA588"/>
      <c r="ADB588"/>
      <c r="ADC588"/>
      <c r="ADD588"/>
      <c r="ADE588"/>
      <c r="ADF588"/>
      <c r="ADG588"/>
      <c r="ADH588"/>
      <c r="ADI588"/>
      <c r="ADJ588"/>
      <c r="ADK588"/>
      <c r="ADL588"/>
      <c r="ADM588"/>
      <c r="ADN588"/>
      <c r="ADO588"/>
      <c r="ADP588"/>
      <c r="ADQ588"/>
      <c r="ADR588"/>
      <c r="ADS588"/>
      <c r="ADT588"/>
      <c r="ADU588"/>
      <c r="ADV588"/>
      <c r="ADW588"/>
      <c r="ADX588"/>
      <c r="ADY588"/>
      <c r="ADZ588"/>
      <c r="AEA588"/>
      <c r="AEB588"/>
      <c r="AEC588"/>
      <c r="AED588"/>
      <c r="AEE588"/>
      <c r="AEF588"/>
      <c r="AEG588"/>
      <c r="AEH588"/>
      <c r="AEI588"/>
      <c r="AEJ588"/>
      <c r="AEK588"/>
      <c r="AEL588"/>
      <c r="AEM588"/>
      <c r="AEN588"/>
      <c r="AEO588"/>
      <c r="AEP588"/>
      <c r="AEQ588"/>
      <c r="AER588"/>
      <c r="AES588"/>
      <c r="AET588"/>
      <c r="AEU588"/>
      <c r="AEV588"/>
      <c r="AEW588"/>
      <c r="AEX588"/>
      <c r="AEY588"/>
      <c r="AEZ588"/>
      <c r="AFA588"/>
      <c r="AFB588"/>
      <c r="AFC588"/>
      <c r="AFD588"/>
      <c r="AFE588"/>
      <c r="AFF588"/>
      <c r="AFG588"/>
      <c r="AFH588"/>
      <c r="AFI588"/>
      <c r="AFJ588"/>
      <c r="AFK588"/>
      <c r="AFL588"/>
      <c r="AFM588"/>
      <c r="AFN588"/>
      <c r="AFO588"/>
      <c r="AFP588"/>
      <c r="AFQ588"/>
      <c r="AFR588"/>
      <c r="AFS588"/>
      <c r="AFT588"/>
      <c r="AFU588"/>
      <c r="AFV588"/>
      <c r="AFW588"/>
      <c r="AFX588"/>
      <c r="AFY588"/>
      <c r="AFZ588"/>
      <c r="AGA588"/>
      <c r="AGB588"/>
      <c r="AGC588"/>
      <c r="AGD588"/>
      <c r="AGE588"/>
      <c r="AGF588"/>
      <c r="AGG588"/>
      <c r="AGH588"/>
      <c r="AGI588"/>
      <c r="AGJ588"/>
      <c r="AGK588"/>
      <c r="AGL588"/>
      <c r="AGM588"/>
      <c r="AGN588"/>
      <c r="AGO588"/>
      <c r="AGP588"/>
      <c r="AGQ588"/>
      <c r="AGR588"/>
      <c r="AGS588"/>
      <c r="AGT588"/>
      <c r="AGU588"/>
      <c r="AGV588"/>
      <c r="AGW588"/>
      <c r="AGX588"/>
      <c r="AGY588"/>
      <c r="AGZ588"/>
      <c r="AHA588"/>
      <c r="AHB588"/>
      <c r="AHC588"/>
      <c r="AHD588"/>
      <c r="AHE588"/>
      <c r="AHF588"/>
      <c r="AHG588"/>
      <c r="AHH588"/>
      <c r="AHI588"/>
      <c r="AHJ588"/>
      <c r="AHK588"/>
      <c r="AHL588"/>
      <c r="AHM588"/>
      <c r="AHN588"/>
      <c r="AHO588"/>
      <c r="AHP588"/>
      <c r="AHQ588"/>
      <c r="AHR588"/>
      <c r="AHS588"/>
      <c r="AHT588"/>
      <c r="AHU588"/>
      <c r="AHV588"/>
      <c r="AHW588"/>
      <c r="AHX588"/>
      <c r="AHY588"/>
      <c r="AHZ588"/>
      <c r="AIA588"/>
      <c r="AIB588"/>
      <c r="AIC588"/>
      <c r="AID588"/>
      <c r="AIE588"/>
      <c r="AIF588"/>
      <c r="AIG588"/>
      <c r="AIH588"/>
      <c r="AII588"/>
      <c r="AIJ588"/>
      <c r="AIK588"/>
      <c r="AIL588"/>
      <c r="AIM588"/>
      <c r="AIN588"/>
      <c r="AIO588"/>
      <c r="AIP588"/>
      <c r="AIQ588"/>
      <c r="AIR588"/>
      <c r="AIS588"/>
      <c r="AIT588"/>
      <c r="AIU588"/>
      <c r="AIV588"/>
      <c r="AIW588"/>
      <c r="AIX588"/>
      <c r="AIY588"/>
      <c r="AIZ588"/>
    </row>
    <row r="589" spans="1:936" s="6" customFormat="1" ht="18" customHeight="1" x14ac:dyDescent="0.25">
      <c r="A589" s="34">
        <v>583</v>
      </c>
      <c r="B589" s="16" t="s">
        <v>900</v>
      </c>
      <c r="C589" s="16" t="s">
        <v>873</v>
      </c>
      <c r="D589" s="16" t="s">
        <v>638</v>
      </c>
      <c r="E589" s="16" t="s">
        <v>176</v>
      </c>
      <c r="F589" s="17" t="s">
        <v>876</v>
      </c>
      <c r="G589" s="26">
        <v>16000</v>
      </c>
      <c r="H589" s="16">
        <v>0</v>
      </c>
      <c r="I589" s="19">
        <v>25</v>
      </c>
      <c r="J589" s="46">
        <v>459.2</v>
      </c>
      <c r="K589" s="42">
        <f t="shared" si="103"/>
        <v>1136</v>
      </c>
      <c r="L589" s="29">
        <f t="shared" si="104"/>
        <v>176.00000000000003</v>
      </c>
      <c r="M589" s="52">
        <v>486.4</v>
      </c>
      <c r="N589" s="28">
        <f t="shared" si="105"/>
        <v>1134.4000000000001</v>
      </c>
      <c r="O589" s="28"/>
      <c r="P589" s="28">
        <f t="shared" si="106"/>
        <v>945.59999999999991</v>
      </c>
      <c r="Q589" s="19">
        <f t="shared" si="107"/>
        <v>970.59999999999991</v>
      </c>
      <c r="R589" s="28">
        <f t="shared" si="108"/>
        <v>2446.4</v>
      </c>
      <c r="S589" s="28">
        <f t="shared" si="102"/>
        <v>15029.4</v>
      </c>
      <c r="T589" s="30" t="s">
        <v>41</v>
      </c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  <c r="UU589"/>
      <c r="UV589"/>
      <c r="UW589"/>
      <c r="UX589"/>
      <c r="UY589"/>
      <c r="UZ589"/>
      <c r="VA589"/>
      <c r="VB589"/>
      <c r="VC589"/>
      <c r="VD589"/>
      <c r="VE589"/>
      <c r="VF589"/>
      <c r="VG589"/>
      <c r="VH589"/>
      <c r="VI589"/>
      <c r="VJ589"/>
      <c r="VK589"/>
      <c r="VL589"/>
      <c r="VM589"/>
      <c r="VN589"/>
      <c r="VO589"/>
      <c r="VP589"/>
      <c r="VQ589"/>
      <c r="VR589"/>
      <c r="VS589"/>
      <c r="VT589"/>
      <c r="VU589"/>
      <c r="VV589"/>
      <c r="VW589"/>
      <c r="VX589"/>
      <c r="VY589"/>
      <c r="VZ589"/>
      <c r="WA589"/>
      <c r="WB589"/>
      <c r="WC589"/>
      <c r="WD589"/>
      <c r="WE589"/>
      <c r="WF589"/>
      <c r="WG589"/>
      <c r="WH589"/>
      <c r="WI589"/>
      <c r="WJ589"/>
      <c r="WK589"/>
      <c r="WL589"/>
      <c r="WM589"/>
      <c r="WN589"/>
      <c r="WO589"/>
      <c r="WP589"/>
      <c r="WQ589"/>
      <c r="WR589"/>
      <c r="WS589"/>
      <c r="WT589"/>
      <c r="WU589"/>
      <c r="WV589"/>
      <c r="WW589"/>
      <c r="WX589"/>
      <c r="WY589"/>
      <c r="WZ589"/>
      <c r="XA589"/>
      <c r="XB589"/>
      <c r="XC589"/>
      <c r="XD589"/>
      <c r="XE589"/>
      <c r="XF589"/>
      <c r="XG589"/>
      <c r="XH589"/>
      <c r="XI589"/>
      <c r="XJ589"/>
      <c r="XK589"/>
      <c r="XL589"/>
      <c r="XM589"/>
      <c r="XN589"/>
      <c r="XO589"/>
      <c r="XP589"/>
      <c r="XQ589"/>
      <c r="XR589"/>
      <c r="XS589"/>
      <c r="XT589"/>
      <c r="XU589"/>
      <c r="XV589"/>
      <c r="XW589"/>
      <c r="XX589"/>
      <c r="XY589"/>
      <c r="XZ589"/>
      <c r="YA589"/>
      <c r="YB589"/>
      <c r="YC589"/>
      <c r="YD589"/>
      <c r="YE589"/>
      <c r="YF589"/>
      <c r="YG589"/>
      <c r="YH589"/>
      <c r="YI589"/>
      <c r="YJ589"/>
      <c r="YK589"/>
      <c r="YL589"/>
      <c r="YM589"/>
      <c r="YN589"/>
      <c r="YO589"/>
      <c r="YP589"/>
      <c r="YQ589"/>
      <c r="YR589"/>
      <c r="YS589"/>
      <c r="YT589"/>
      <c r="YU589"/>
      <c r="YV589"/>
      <c r="YW589"/>
      <c r="YX589"/>
      <c r="YY589"/>
      <c r="YZ589"/>
      <c r="ZA589"/>
      <c r="ZB589"/>
      <c r="ZC589"/>
      <c r="ZD589"/>
      <c r="ZE589"/>
      <c r="ZF589"/>
      <c r="ZG589"/>
      <c r="ZH589"/>
      <c r="ZI589"/>
      <c r="ZJ589"/>
      <c r="ZK589"/>
      <c r="ZL589"/>
      <c r="ZM589"/>
      <c r="ZN589"/>
      <c r="ZO589"/>
      <c r="ZP589"/>
      <c r="ZQ589"/>
      <c r="ZR589"/>
      <c r="ZS589"/>
      <c r="ZT589"/>
      <c r="ZU589"/>
      <c r="ZV589"/>
      <c r="ZW589"/>
      <c r="ZX589"/>
      <c r="ZY589"/>
      <c r="ZZ589"/>
      <c r="AAA589"/>
      <c r="AAB589"/>
      <c r="AAC589"/>
      <c r="AAD589"/>
      <c r="AAE589"/>
      <c r="AAF589"/>
      <c r="AAG589"/>
      <c r="AAH589"/>
      <c r="AAI589"/>
      <c r="AAJ589"/>
      <c r="AAK589"/>
      <c r="AAL589"/>
      <c r="AAM589"/>
      <c r="AAN589"/>
      <c r="AAO589"/>
      <c r="AAP589"/>
      <c r="AAQ589"/>
      <c r="AAR589"/>
      <c r="AAS589"/>
      <c r="AAT589"/>
      <c r="AAU589"/>
      <c r="AAV589"/>
      <c r="AAW589"/>
      <c r="AAX589"/>
      <c r="AAY589"/>
      <c r="AAZ589"/>
      <c r="ABA589"/>
      <c r="ABB589"/>
      <c r="ABC589"/>
      <c r="ABD589"/>
      <c r="ABE589"/>
      <c r="ABF589"/>
      <c r="ABG589"/>
      <c r="ABH589"/>
      <c r="ABI589"/>
      <c r="ABJ589"/>
      <c r="ABK589"/>
      <c r="ABL589"/>
      <c r="ABM589"/>
      <c r="ABN589"/>
      <c r="ABO589"/>
      <c r="ABP589"/>
      <c r="ABQ589"/>
      <c r="ABR589"/>
      <c r="ABS589"/>
      <c r="ABT589"/>
      <c r="ABU589"/>
      <c r="ABV589"/>
      <c r="ABW589"/>
      <c r="ABX589"/>
      <c r="ABY589"/>
      <c r="ABZ589"/>
      <c r="ACA589"/>
      <c r="ACB589"/>
      <c r="ACC589"/>
      <c r="ACD589"/>
      <c r="ACE589"/>
      <c r="ACF589"/>
      <c r="ACG589"/>
      <c r="ACH589"/>
      <c r="ACI589"/>
      <c r="ACJ589"/>
      <c r="ACK589"/>
      <c r="ACL589"/>
      <c r="ACM589"/>
      <c r="ACN589"/>
      <c r="ACO589"/>
      <c r="ACP589"/>
      <c r="ACQ589"/>
      <c r="ACR589"/>
      <c r="ACS589"/>
      <c r="ACT589"/>
      <c r="ACU589"/>
      <c r="ACV589"/>
      <c r="ACW589"/>
      <c r="ACX589"/>
      <c r="ACY589"/>
      <c r="ACZ589"/>
      <c r="ADA589"/>
      <c r="ADB589"/>
      <c r="ADC589"/>
      <c r="ADD589"/>
      <c r="ADE589"/>
      <c r="ADF589"/>
      <c r="ADG589"/>
      <c r="ADH589"/>
      <c r="ADI589"/>
      <c r="ADJ589"/>
      <c r="ADK589"/>
      <c r="ADL589"/>
      <c r="ADM589"/>
      <c r="ADN589"/>
      <c r="ADO589"/>
      <c r="ADP589"/>
      <c r="ADQ589"/>
      <c r="ADR589"/>
      <c r="ADS589"/>
      <c r="ADT589"/>
      <c r="ADU589"/>
      <c r="ADV589"/>
      <c r="ADW589"/>
      <c r="ADX589"/>
      <c r="ADY589"/>
      <c r="ADZ589"/>
      <c r="AEA589"/>
      <c r="AEB589"/>
      <c r="AEC589"/>
      <c r="AED589"/>
      <c r="AEE589"/>
      <c r="AEF589"/>
      <c r="AEG589"/>
      <c r="AEH589"/>
      <c r="AEI589"/>
      <c r="AEJ589"/>
      <c r="AEK589"/>
      <c r="AEL589"/>
      <c r="AEM589"/>
      <c r="AEN589"/>
      <c r="AEO589"/>
      <c r="AEP589"/>
      <c r="AEQ589"/>
      <c r="AER589"/>
      <c r="AES589"/>
      <c r="AET589"/>
      <c r="AEU589"/>
      <c r="AEV589"/>
      <c r="AEW589"/>
      <c r="AEX589"/>
      <c r="AEY589"/>
      <c r="AEZ589"/>
      <c r="AFA589"/>
      <c r="AFB589"/>
      <c r="AFC589"/>
      <c r="AFD589"/>
      <c r="AFE589"/>
      <c r="AFF589"/>
      <c r="AFG589"/>
      <c r="AFH589"/>
      <c r="AFI589"/>
      <c r="AFJ589"/>
      <c r="AFK589"/>
      <c r="AFL589"/>
      <c r="AFM589"/>
      <c r="AFN589"/>
      <c r="AFO589"/>
      <c r="AFP589"/>
      <c r="AFQ589"/>
      <c r="AFR589"/>
      <c r="AFS589"/>
      <c r="AFT589"/>
      <c r="AFU589"/>
      <c r="AFV589"/>
      <c r="AFW589"/>
      <c r="AFX589"/>
      <c r="AFY589"/>
      <c r="AFZ589"/>
      <c r="AGA589"/>
      <c r="AGB589"/>
      <c r="AGC589"/>
      <c r="AGD589"/>
      <c r="AGE589"/>
      <c r="AGF589"/>
      <c r="AGG589"/>
      <c r="AGH589"/>
      <c r="AGI589"/>
      <c r="AGJ589"/>
      <c r="AGK589"/>
      <c r="AGL589"/>
      <c r="AGM589"/>
      <c r="AGN589"/>
      <c r="AGO589"/>
      <c r="AGP589"/>
      <c r="AGQ589"/>
      <c r="AGR589"/>
      <c r="AGS589"/>
      <c r="AGT589"/>
      <c r="AGU589"/>
      <c r="AGV589"/>
      <c r="AGW589"/>
      <c r="AGX589"/>
      <c r="AGY589"/>
      <c r="AGZ589"/>
      <c r="AHA589"/>
      <c r="AHB589"/>
      <c r="AHC589"/>
      <c r="AHD589"/>
      <c r="AHE589"/>
      <c r="AHF589"/>
      <c r="AHG589"/>
      <c r="AHH589"/>
      <c r="AHI589"/>
      <c r="AHJ589"/>
      <c r="AHK589"/>
      <c r="AHL589"/>
      <c r="AHM589"/>
      <c r="AHN589"/>
      <c r="AHO589"/>
      <c r="AHP589"/>
      <c r="AHQ589"/>
      <c r="AHR589"/>
      <c r="AHS589"/>
      <c r="AHT589"/>
      <c r="AHU589"/>
      <c r="AHV589"/>
      <c r="AHW589"/>
      <c r="AHX589"/>
      <c r="AHY589"/>
      <c r="AHZ589"/>
      <c r="AIA589"/>
      <c r="AIB589"/>
      <c r="AIC589"/>
      <c r="AID589"/>
      <c r="AIE589"/>
      <c r="AIF589"/>
      <c r="AIG589"/>
      <c r="AIH589"/>
      <c r="AII589"/>
      <c r="AIJ589"/>
      <c r="AIK589"/>
      <c r="AIL589"/>
      <c r="AIM589"/>
      <c r="AIN589"/>
      <c r="AIO589"/>
      <c r="AIP589"/>
      <c r="AIQ589"/>
      <c r="AIR589"/>
      <c r="AIS589"/>
      <c r="AIT589"/>
      <c r="AIU589"/>
      <c r="AIV589"/>
      <c r="AIW589"/>
      <c r="AIX589"/>
      <c r="AIY589"/>
      <c r="AIZ589"/>
    </row>
    <row r="590" spans="1:936" s="6" customFormat="1" ht="18" customHeight="1" x14ac:dyDescent="0.25">
      <c r="A590" s="34">
        <v>584</v>
      </c>
      <c r="B590" s="16" t="s">
        <v>639</v>
      </c>
      <c r="C590" s="16" t="s">
        <v>872</v>
      </c>
      <c r="D590" s="16" t="s">
        <v>638</v>
      </c>
      <c r="E590" s="16" t="s">
        <v>101</v>
      </c>
      <c r="F590" s="17" t="s">
        <v>881</v>
      </c>
      <c r="G590" s="26">
        <v>25000</v>
      </c>
      <c r="H590" s="27">
        <v>0</v>
      </c>
      <c r="I590" s="19">
        <v>25</v>
      </c>
      <c r="J590" s="46">
        <v>717.5</v>
      </c>
      <c r="K590" s="42">
        <f t="shared" si="103"/>
        <v>1774.9999999999998</v>
      </c>
      <c r="L590" s="29">
        <f t="shared" si="104"/>
        <v>275</v>
      </c>
      <c r="M590" s="52">
        <v>760</v>
      </c>
      <c r="N590" s="28">
        <f t="shared" si="105"/>
        <v>1772.5000000000002</v>
      </c>
      <c r="O590" s="28"/>
      <c r="P590" s="28">
        <f t="shared" si="106"/>
        <v>1477.5</v>
      </c>
      <c r="Q590" s="19">
        <f t="shared" si="107"/>
        <v>1502.5</v>
      </c>
      <c r="R590" s="28">
        <f t="shared" si="108"/>
        <v>3822.5</v>
      </c>
      <c r="S590" s="28">
        <f t="shared" si="102"/>
        <v>23497.5</v>
      </c>
      <c r="T590" s="30" t="s">
        <v>41</v>
      </c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  <c r="XY590"/>
      <c r="XZ590"/>
      <c r="YA590"/>
      <c r="YB590"/>
      <c r="YC590"/>
      <c r="YD590"/>
      <c r="YE590"/>
      <c r="YF590"/>
      <c r="YG590"/>
      <c r="YH590"/>
      <c r="YI590"/>
      <c r="YJ590"/>
      <c r="YK590"/>
      <c r="YL590"/>
      <c r="YM590"/>
      <c r="YN590"/>
      <c r="YO590"/>
      <c r="YP590"/>
      <c r="YQ590"/>
      <c r="YR590"/>
      <c r="YS590"/>
      <c r="YT590"/>
      <c r="YU590"/>
      <c r="YV590"/>
      <c r="YW590"/>
      <c r="YX590"/>
      <c r="YY590"/>
      <c r="YZ590"/>
      <c r="ZA590"/>
      <c r="ZB590"/>
      <c r="ZC590"/>
      <c r="ZD590"/>
      <c r="ZE590"/>
      <c r="ZF590"/>
      <c r="ZG590"/>
      <c r="ZH590"/>
      <c r="ZI590"/>
      <c r="ZJ590"/>
      <c r="ZK590"/>
      <c r="ZL590"/>
      <c r="ZM590"/>
      <c r="ZN590"/>
      <c r="ZO590"/>
      <c r="ZP590"/>
      <c r="ZQ590"/>
      <c r="ZR590"/>
      <c r="ZS590"/>
      <c r="ZT590"/>
      <c r="ZU590"/>
      <c r="ZV590"/>
      <c r="ZW590"/>
      <c r="ZX590"/>
      <c r="ZY590"/>
      <c r="ZZ590"/>
      <c r="AAA590"/>
      <c r="AAB590"/>
      <c r="AAC590"/>
      <c r="AAD590"/>
      <c r="AAE590"/>
      <c r="AAF590"/>
      <c r="AAG590"/>
      <c r="AAH590"/>
      <c r="AAI590"/>
      <c r="AAJ590"/>
      <c r="AAK590"/>
      <c r="AAL590"/>
      <c r="AAM590"/>
      <c r="AAN590"/>
      <c r="AAO590"/>
      <c r="AAP590"/>
      <c r="AAQ590"/>
      <c r="AAR590"/>
      <c r="AAS590"/>
      <c r="AAT590"/>
      <c r="AAU590"/>
      <c r="AAV590"/>
      <c r="AAW590"/>
      <c r="AAX590"/>
      <c r="AAY590"/>
      <c r="AAZ590"/>
      <c r="ABA590"/>
      <c r="ABB590"/>
      <c r="ABC590"/>
      <c r="ABD590"/>
      <c r="ABE590"/>
      <c r="ABF590"/>
      <c r="ABG590"/>
      <c r="ABH590"/>
      <c r="ABI590"/>
      <c r="ABJ590"/>
      <c r="ABK590"/>
      <c r="ABL590"/>
      <c r="ABM590"/>
      <c r="ABN590"/>
      <c r="ABO590"/>
      <c r="ABP590"/>
      <c r="ABQ590"/>
      <c r="ABR590"/>
      <c r="ABS590"/>
      <c r="ABT590"/>
      <c r="ABU590"/>
      <c r="ABV590"/>
      <c r="ABW590"/>
      <c r="ABX590"/>
      <c r="ABY590"/>
      <c r="ABZ590"/>
      <c r="ACA590"/>
      <c r="ACB590"/>
      <c r="ACC590"/>
      <c r="ACD590"/>
      <c r="ACE590"/>
      <c r="ACF590"/>
      <c r="ACG590"/>
      <c r="ACH590"/>
      <c r="ACI590"/>
      <c r="ACJ590"/>
      <c r="ACK590"/>
      <c r="ACL590"/>
      <c r="ACM590"/>
      <c r="ACN590"/>
      <c r="ACO590"/>
      <c r="ACP590"/>
      <c r="ACQ590"/>
      <c r="ACR590"/>
      <c r="ACS590"/>
      <c r="ACT590"/>
      <c r="ACU590"/>
      <c r="ACV590"/>
      <c r="ACW590"/>
      <c r="ACX590"/>
      <c r="ACY590"/>
      <c r="ACZ590"/>
      <c r="ADA590"/>
      <c r="ADB590"/>
      <c r="ADC590"/>
      <c r="ADD590"/>
      <c r="ADE590"/>
      <c r="ADF590"/>
      <c r="ADG590"/>
      <c r="ADH590"/>
      <c r="ADI590"/>
      <c r="ADJ590"/>
      <c r="ADK590"/>
      <c r="ADL590"/>
      <c r="ADM590"/>
      <c r="ADN590"/>
      <c r="ADO590"/>
      <c r="ADP590"/>
      <c r="ADQ590"/>
      <c r="ADR590"/>
      <c r="ADS590"/>
      <c r="ADT590"/>
      <c r="ADU590"/>
      <c r="ADV590"/>
      <c r="ADW590"/>
      <c r="ADX590"/>
      <c r="ADY590"/>
      <c r="ADZ590"/>
      <c r="AEA590"/>
      <c r="AEB590"/>
      <c r="AEC590"/>
      <c r="AED590"/>
      <c r="AEE590"/>
      <c r="AEF590"/>
      <c r="AEG590"/>
      <c r="AEH590"/>
      <c r="AEI590"/>
      <c r="AEJ590"/>
      <c r="AEK590"/>
      <c r="AEL590"/>
      <c r="AEM590"/>
      <c r="AEN590"/>
      <c r="AEO590"/>
      <c r="AEP590"/>
      <c r="AEQ590"/>
      <c r="AER590"/>
      <c r="AES590"/>
      <c r="AET590"/>
      <c r="AEU590"/>
      <c r="AEV590"/>
      <c r="AEW590"/>
      <c r="AEX590"/>
      <c r="AEY590"/>
      <c r="AEZ590"/>
      <c r="AFA590"/>
      <c r="AFB590"/>
      <c r="AFC590"/>
      <c r="AFD590"/>
      <c r="AFE590"/>
      <c r="AFF590"/>
      <c r="AFG590"/>
      <c r="AFH590"/>
      <c r="AFI590"/>
      <c r="AFJ590"/>
      <c r="AFK590"/>
      <c r="AFL590"/>
      <c r="AFM590"/>
      <c r="AFN590"/>
      <c r="AFO590"/>
      <c r="AFP590"/>
      <c r="AFQ590"/>
      <c r="AFR590"/>
      <c r="AFS590"/>
      <c r="AFT590"/>
      <c r="AFU590"/>
      <c r="AFV590"/>
      <c r="AFW590"/>
      <c r="AFX590"/>
      <c r="AFY590"/>
      <c r="AFZ590"/>
      <c r="AGA590"/>
      <c r="AGB590"/>
      <c r="AGC590"/>
      <c r="AGD590"/>
      <c r="AGE590"/>
      <c r="AGF590"/>
      <c r="AGG590"/>
      <c r="AGH590"/>
      <c r="AGI590"/>
      <c r="AGJ590"/>
      <c r="AGK590"/>
      <c r="AGL590"/>
      <c r="AGM590"/>
      <c r="AGN590"/>
      <c r="AGO590"/>
      <c r="AGP590"/>
      <c r="AGQ590"/>
      <c r="AGR590"/>
      <c r="AGS590"/>
      <c r="AGT590"/>
      <c r="AGU590"/>
      <c r="AGV590"/>
      <c r="AGW590"/>
      <c r="AGX590"/>
      <c r="AGY590"/>
      <c r="AGZ590"/>
      <c r="AHA590"/>
      <c r="AHB590"/>
      <c r="AHC590"/>
      <c r="AHD590"/>
      <c r="AHE590"/>
      <c r="AHF590"/>
      <c r="AHG590"/>
      <c r="AHH590"/>
      <c r="AHI590"/>
      <c r="AHJ590"/>
      <c r="AHK590"/>
      <c r="AHL590"/>
      <c r="AHM590"/>
      <c r="AHN590"/>
      <c r="AHO590"/>
      <c r="AHP590"/>
      <c r="AHQ590"/>
      <c r="AHR590"/>
      <c r="AHS590"/>
      <c r="AHT590"/>
      <c r="AHU590"/>
      <c r="AHV590"/>
      <c r="AHW590"/>
      <c r="AHX590"/>
      <c r="AHY590"/>
      <c r="AHZ590"/>
      <c r="AIA590"/>
      <c r="AIB590"/>
      <c r="AIC590"/>
      <c r="AID590"/>
      <c r="AIE590"/>
      <c r="AIF590"/>
      <c r="AIG590"/>
      <c r="AIH590"/>
      <c r="AII590"/>
      <c r="AIJ590"/>
      <c r="AIK590"/>
      <c r="AIL590"/>
      <c r="AIM590"/>
      <c r="AIN590"/>
      <c r="AIO590"/>
      <c r="AIP590"/>
      <c r="AIQ590"/>
      <c r="AIR590"/>
      <c r="AIS590"/>
      <c r="AIT590"/>
      <c r="AIU590"/>
      <c r="AIV590"/>
      <c r="AIW590"/>
      <c r="AIX590"/>
      <c r="AIY590"/>
      <c r="AIZ590"/>
    </row>
    <row r="591" spans="1:936" s="6" customFormat="1" ht="18" customHeight="1" x14ac:dyDescent="0.25">
      <c r="A591" s="34">
        <v>585</v>
      </c>
      <c r="B591" s="16" t="s">
        <v>829</v>
      </c>
      <c r="C591" s="16" t="s">
        <v>872</v>
      </c>
      <c r="D591" s="16" t="s">
        <v>638</v>
      </c>
      <c r="E591" s="16" t="s">
        <v>65</v>
      </c>
      <c r="F591" s="17" t="s">
        <v>880</v>
      </c>
      <c r="G591" s="26">
        <v>25000</v>
      </c>
      <c r="H591" s="27">
        <v>0</v>
      </c>
      <c r="I591" s="19">
        <v>25</v>
      </c>
      <c r="J591" s="46">
        <v>717.5</v>
      </c>
      <c r="K591" s="42">
        <f t="shared" si="103"/>
        <v>1774.9999999999998</v>
      </c>
      <c r="L591" s="29">
        <f t="shared" si="104"/>
        <v>275</v>
      </c>
      <c r="M591" s="52">
        <v>760</v>
      </c>
      <c r="N591" s="28">
        <f t="shared" si="105"/>
        <v>1772.5000000000002</v>
      </c>
      <c r="O591" s="28"/>
      <c r="P591" s="28">
        <f t="shared" si="106"/>
        <v>1477.5</v>
      </c>
      <c r="Q591" s="19">
        <f t="shared" si="107"/>
        <v>1502.5</v>
      </c>
      <c r="R591" s="28">
        <f t="shared" si="108"/>
        <v>3822.5</v>
      </c>
      <c r="S591" s="28">
        <f t="shared" si="102"/>
        <v>23497.5</v>
      </c>
      <c r="T591" s="30" t="s">
        <v>41</v>
      </c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  <c r="ZP591"/>
      <c r="ZQ591"/>
      <c r="ZR591"/>
      <c r="ZS591"/>
      <c r="ZT591"/>
      <c r="ZU591"/>
      <c r="ZV591"/>
      <c r="ZW591"/>
      <c r="ZX591"/>
      <c r="ZY591"/>
      <c r="ZZ591"/>
      <c r="AAA591"/>
      <c r="AAB591"/>
      <c r="AAC591"/>
      <c r="AAD591"/>
      <c r="AAE591"/>
      <c r="AAF591"/>
      <c r="AAG591"/>
      <c r="AAH591"/>
      <c r="AAI591"/>
      <c r="AAJ591"/>
      <c r="AAK591"/>
      <c r="AAL591"/>
      <c r="AAM591"/>
      <c r="AAN591"/>
      <c r="AAO591"/>
      <c r="AAP591"/>
      <c r="AAQ591"/>
      <c r="AAR591"/>
      <c r="AAS591"/>
      <c r="AAT591"/>
      <c r="AAU591"/>
      <c r="AAV591"/>
      <c r="AAW591"/>
      <c r="AAX591"/>
      <c r="AAY591"/>
      <c r="AAZ591"/>
      <c r="ABA591"/>
      <c r="ABB591"/>
      <c r="ABC591"/>
      <c r="ABD591"/>
      <c r="ABE591"/>
      <c r="ABF591"/>
      <c r="ABG591"/>
      <c r="ABH591"/>
      <c r="ABI591"/>
      <c r="ABJ591"/>
      <c r="ABK591"/>
      <c r="ABL591"/>
      <c r="ABM591"/>
      <c r="ABN591"/>
      <c r="ABO591"/>
      <c r="ABP591"/>
      <c r="ABQ591"/>
      <c r="ABR591"/>
      <c r="ABS591"/>
      <c r="ABT591"/>
      <c r="ABU591"/>
      <c r="ABV591"/>
      <c r="ABW591"/>
      <c r="ABX591"/>
      <c r="ABY591"/>
      <c r="ABZ591"/>
      <c r="ACA591"/>
      <c r="ACB591"/>
      <c r="ACC591"/>
      <c r="ACD591"/>
      <c r="ACE591"/>
      <c r="ACF591"/>
      <c r="ACG591"/>
      <c r="ACH591"/>
      <c r="ACI591"/>
      <c r="ACJ591"/>
      <c r="ACK591"/>
      <c r="ACL591"/>
      <c r="ACM591"/>
      <c r="ACN591"/>
      <c r="ACO591"/>
      <c r="ACP591"/>
      <c r="ACQ591"/>
      <c r="ACR591"/>
      <c r="ACS591"/>
      <c r="ACT591"/>
      <c r="ACU591"/>
      <c r="ACV591"/>
      <c r="ACW591"/>
      <c r="ACX591"/>
      <c r="ACY591"/>
      <c r="ACZ591"/>
      <c r="ADA591"/>
      <c r="ADB591"/>
      <c r="ADC591"/>
      <c r="ADD591"/>
      <c r="ADE591"/>
      <c r="ADF591"/>
      <c r="ADG591"/>
      <c r="ADH591"/>
      <c r="ADI591"/>
      <c r="ADJ591"/>
      <c r="ADK591"/>
      <c r="ADL591"/>
      <c r="ADM591"/>
      <c r="ADN591"/>
      <c r="ADO591"/>
      <c r="ADP591"/>
      <c r="ADQ591"/>
      <c r="ADR591"/>
      <c r="ADS591"/>
      <c r="ADT591"/>
      <c r="ADU591"/>
      <c r="ADV591"/>
      <c r="ADW591"/>
      <c r="ADX591"/>
      <c r="ADY591"/>
      <c r="ADZ591"/>
      <c r="AEA591"/>
      <c r="AEB591"/>
      <c r="AEC591"/>
      <c r="AED591"/>
      <c r="AEE591"/>
      <c r="AEF591"/>
      <c r="AEG591"/>
      <c r="AEH591"/>
      <c r="AEI591"/>
      <c r="AEJ591"/>
      <c r="AEK591"/>
      <c r="AEL591"/>
      <c r="AEM591"/>
      <c r="AEN591"/>
      <c r="AEO591"/>
      <c r="AEP591"/>
      <c r="AEQ591"/>
      <c r="AER591"/>
      <c r="AES591"/>
      <c r="AET591"/>
      <c r="AEU591"/>
      <c r="AEV591"/>
      <c r="AEW591"/>
      <c r="AEX591"/>
      <c r="AEY591"/>
      <c r="AEZ591"/>
      <c r="AFA591"/>
      <c r="AFB591"/>
      <c r="AFC591"/>
      <c r="AFD591"/>
      <c r="AFE591"/>
      <c r="AFF591"/>
      <c r="AFG591"/>
      <c r="AFH591"/>
      <c r="AFI591"/>
      <c r="AFJ591"/>
      <c r="AFK591"/>
      <c r="AFL591"/>
      <c r="AFM591"/>
      <c r="AFN591"/>
      <c r="AFO591"/>
      <c r="AFP591"/>
      <c r="AFQ591"/>
      <c r="AFR591"/>
      <c r="AFS591"/>
      <c r="AFT591"/>
      <c r="AFU591"/>
      <c r="AFV591"/>
      <c r="AFW591"/>
      <c r="AFX591"/>
      <c r="AFY591"/>
      <c r="AFZ591"/>
      <c r="AGA591"/>
      <c r="AGB591"/>
      <c r="AGC591"/>
      <c r="AGD591"/>
      <c r="AGE591"/>
      <c r="AGF591"/>
      <c r="AGG591"/>
      <c r="AGH591"/>
      <c r="AGI591"/>
      <c r="AGJ591"/>
      <c r="AGK591"/>
      <c r="AGL591"/>
      <c r="AGM591"/>
      <c r="AGN591"/>
      <c r="AGO591"/>
      <c r="AGP591"/>
      <c r="AGQ591"/>
      <c r="AGR591"/>
      <c r="AGS591"/>
      <c r="AGT591"/>
      <c r="AGU591"/>
      <c r="AGV591"/>
      <c r="AGW591"/>
      <c r="AGX591"/>
      <c r="AGY591"/>
      <c r="AGZ591"/>
      <c r="AHA591"/>
      <c r="AHB591"/>
      <c r="AHC591"/>
      <c r="AHD591"/>
      <c r="AHE591"/>
      <c r="AHF591"/>
      <c r="AHG591"/>
      <c r="AHH591"/>
      <c r="AHI591"/>
      <c r="AHJ591"/>
      <c r="AHK591"/>
      <c r="AHL591"/>
      <c r="AHM591"/>
      <c r="AHN591"/>
      <c r="AHO591"/>
      <c r="AHP591"/>
      <c r="AHQ591"/>
      <c r="AHR591"/>
      <c r="AHS591"/>
      <c r="AHT591"/>
      <c r="AHU591"/>
      <c r="AHV591"/>
      <c r="AHW591"/>
      <c r="AHX591"/>
      <c r="AHY591"/>
      <c r="AHZ591"/>
      <c r="AIA591"/>
      <c r="AIB591"/>
      <c r="AIC591"/>
      <c r="AID591"/>
      <c r="AIE591"/>
      <c r="AIF591"/>
      <c r="AIG591"/>
      <c r="AIH591"/>
      <c r="AII591"/>
      <c r="AIJ591"/>
      <c r="AIK591"/>
      <c r="AIL591"/>
      <c r="AIM591"/>
      <c r="AIN591"/>
      <c r="AIO591"/>
      <c r="AIP591"/>
      <c r="AIQ591"/>
      <c r="AIR591"/>
      <c r="AIS591"/>
      <c r="AIT591"/>
      <c r="AIU591"/>
      <c r="AIV591"/>
      <c r="AIW591"/>
      <c r="AIX591"/>
      <c r="AIY591"/>
      <c r="AIZ591"/>
    </row>
    <row r="592" spans="1:936" s="6" customFormat="1" ht="18" customHeight="1" x14ac:dyDescent="0.25">
      <c r="A592" s="34">
        <v>586</v>
      </c>
      <c r="B592" s="16" t="s">
        <v>640</v>
      </c>
      <c r="C592" s="16" t="s">
        <v>873</v>
      </c>
      <c r="D592" s="16" t="s">
        <v>638</v>
      </c>
      <c r="E592" s="16" t="s">
        <v>61</v>
      </c>
      <c r="F592" s="17" t="s">
        <v>876</v>
      </c>
      <c r="G592" s="26">
        <v>18000</v>
      </c>
      <c r="H592" s="27">
        <v>0</v>
      </c>
      <c r="I592" s="19">
        <v>25</v>
      </c>
      <c r="J592" s="46">
        <v>516.6</v>
      </c>
      <c r="K592" s="42">
        <f t="shared" si="103"/>
        <v>1277.9999999999998</v>
      </c>
      <c r="L592" s="29">
        <f t="shared" si="104"/>
        <v>198.00000000000003</v>
      </c>
      <c r="M592" s="52">
        <v>547.20000000000005</v>
      </c>
      <c r="N592" s="28">
        <f t="shared" si="105"/>
        <v>1276.2</v>
      </c>
      <c r="O592" s="28"/>
      <c r="P592" s="28">
        <f t="shared" si="106"/>
        <v>1063.8000000000002</v>
      </c>
      <c r="Q592" s="19">
        <f t="shared" si="107"/>
        <v>1088.8000000000002</v>
      </c>
      <c r="R592" s="28">
        <f t="shared" si="108"/>
        <v>2752.2</v>
      </c>
      <c r="S592" s="28">
        <f t="shared" si="102"/>
        <v>16911.2</v>
      </c>
      <c r="T592" s="30" t="s">
        <v>41</v>
      </c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  <c r="XY592"/>
      <c r="XZ592"/>
      <c r="YA592"/>
      <c r="YB592"/>
      <c r="YC592"/>
      <c r="YD592"/>
      <c r="YE592"/>
      <c r="YF592"/>
      <c r="YG592"/>
      <c r="YH592"/>
      <c r="YI592"/>
      <c r="YJ592"/>
      <c r="YK592"/>
      <c r="YL592"/>
      <c r="YM592"/>
      <c r="YN592"/>
      <c r="YO592"/>
      <c r="YP592"/>
      <c r="YQ592"/>
      <c r="YR592"/>
      <c r="YS592"/>
      <c r="YT592"/>
      <c r="YU592"/>
      <c r="YV592"/>
      <c r="YW592"/>
      <c r="YX592"/>
      <c r="YY592"/>
      <c r="YZ592"/>
      <c r="ZA592"/>
      <c r="ZB592"/>
      <c r="ZC592"/>
      <c r="ZD592"/>
      <c r="ZE592"/>
      <c r="ZF592"/>
      <c r="ZG592"/>
      <c r="ZH592"/>
      <c r="ZI592"/>
      <c r="ZJ592"/>
      <c r="ZK592"/>
      <c r="ZL592"/>
      <c r="ZM592"/>
      <c r="ZN592"/>
      <c r="ZO592"/>
      <c r="ZP592"/>
      <c r="ZQ592"/>
      <c r="ZR592"/>
      <c r="ZS592"/>
      <c r="ZT592"/>
      <c r="ZU592"/>
      <c r="ZV592"/>
      <c r="ZW592"/>
      <c r="ZX592"/>
      <c r="ZY592"/>
      <c r="ZZ592"/>
      <c r="AAA592"/>
      <c r="AAB592"/>
      <c r="AAC592"/>
      <c r="AAD592"/>
      <c r="AAE592"/>
      <c r="AAF592"/>
      <c r="AAG592"/>
      <c r="AAH592"/>
      <c r="AAI592"/>
      <c r="AAJ592"/>
      <c r="AAK592"/>
      <c r="AAL592"/>
      <c r="AAM592"/>
      <c r="AAN592"/>
      <c r="AAO592"/>
      <c r="AAP592"/>
      <c r="AAQ592"/>
      <c r="AAR592"/>
      <c r="AAS592"/>
      <c r="AAT592"/>
      <c r="AAU592"/>
      <c r="AAV592"/>
      <c r="AAW592"/>
      <c r="AAX592"/>
      <c r="AAY592"/>
      <c r="AAZ592"/>
      <c r="ABA592"/>
      <c r="ABB592"/>
      <c r="ABC592"/>
      <c r="ABD592"/>
      <c r="ABE592"/>
      <c r="ABF592"/>
      <c r="ABG592"/>
      <c r="ABH592"/>
      <c r="ABI592"/>
      <c r="ABJ592"/>
      <c r="ABK592"/>
      <c r="ABL592"/>
      <c r="ABM592"/>
      <c r="ABN592"/>
      <c r="ABO592"/>
      <c r="ABP592"/>
      <c r="ABQ592"/>
      <c r="ABR592"/>
      <c r="ABS592"/>
      <c r="ABT592"/>
      <c r="ABU592"/>
      <c r="ABV592"/>
      <c r="ABW592"/>
      <c r="ABX592"/>
      <c r="ABY592"/>
      <c r="ABZ592"/>
      <c r="ACA592"/>
      <c r="ACB592"/>
      <c r="ACC592"/>
      <c r="ACD592"/>
      <c r="ACE592"/>
      <c r="ACF592"/>
      <c r="ACG592"/>
      <c r="ACH592"/>
      <c r="ACI592"/>
      <c r="ACJ592"/>
      <c r="ACK592"/>
      <c r="ACL592"/>
      <c r="ACM592"/>
      <c r="ACN592"/>
      <c r="ACO592"/>
      <c r="ACP592"/>
      <c r="ACQ592"/>
      <c r="ACR592"/>
      <c r="ACS592"/>
      <c r="ACT592"/>
      <c r="ACU592"/>
      <c r="ACV592"/>
      <c r="ACW592"/>
      <c r="ACX592"/>
      <c r="ACY592"/>
      <c r="ACZ592"/>
      <c r="ADA592"/>
      <c r="ADB592"/>
      <c r="ADC592"/>
      <c r="ADD592"/>
      <c r="ADE592"/>
      <c r="ADF592"/>
      <c r="ADG592"/>
      <c r="ADH592"/>
      <c r="ADI592"/>
      <c r="ADJ592"/>
      <c r="ADK592"/>
      <c r="ADL592"/>
      <c r="ADM592"/>
      <c r="ADN592"/>
      <c r="ADO592"/>
      <c r="ADP592"/>
      <c r="ADQ592"/>
      <c r="ADR592"/>
      <c r="ADS592"/>
      <c r="ADT592"/>
      <c r="ADU592"/>
      <c r="ADV592"/>
      <c r="ADW592"/>
      <c r="ADX592"/>
      <c r="ADY592"/>
      <c r="ADZ592"/>
      <c r="AEA592"/>
      <c r="AEB592"/>
      <c r="AEC592"/>
      <c r="AED592"/>
      <c r="AEE592"/>
      <c r="AEF592"/>
      <c r="AEG592"/>
      <c r="AEH592"/>
      <c r="AEI592"/>
      <c r="AEJ592"/>
      <c r="AEK592"/>
      <c r="AEL592"/>
      <c r="AEM592"/>
      <c r="AEN592"/>
      <c r="AEO592"/>
      <c r="AEP592"/>
      <c r="AEQ592"/>
      <c r="AER592"/>
      <c r="AES592"/>
      <c r="AET592"/>
      <c r="AEU592"/>
      <c r="AEV592"/>
      <c r="AEW592"/>
      <c r="AEX592"/>
      <c r="AEY592"/>
      <c r="AEZ592"/>
      <c r="AFA592"/>
      <c r="AFB592"/>
      <c r="AFC592"/>
      <c r="AFD592"/>
      <c r="AFE592"/>
      <c r="AFF592"/>
      <c r="AFG592"/>
      <c r="AFH592"/>
      <c r="AFI592"/>
      <c r="AFJ592"/>
      <c r="AFK592"/>
      <c r="AFL592"/>
      <c r="AFM592"/>
      <c r="AFN592"/>
      <c r="AFO592"/>
      <c r="AFP592"/>
      <c r="AFQ592"/>
      <c r="AFR592"/>
      <c r="AFS592"/>
      <c r="AFT592"/>
      <c r="AFU592"/>
      <c r="AFV592"/>
      <c r="AFW592"/>
      <c r="AFX592"/>
      <c r="AFY592"/>
      <c r="AFZ592"/>
      <c r="AGA592"/>
      <c r="AGB592"/>
      <c r="AGC592"/>
      <c r="AGD592"/>
      <c r="AGE592"/>
      <c r="AGF592"/>
      <c r="AGG592"/>
      <c r="AGH592"/>
      <c r="AGI592"/>
      <c r="AGJ592"/>
      <c r="AGK592"/>
      <c r="AGL592"/>
      <c r="AGM592"/>
      <c r="AGN592"/>
      <c r="AGO592"/>
      <c r="AGP592"/>
      <c r="AGQ592"/>
      <c r="AGR592"/>
      <c r="AGS592"/>
      <c r="AGT592"/>
      <c r="AGU592"/>
      <c r="AGV592"/>
      <c r="AGW592"/>
      <c r="AGX592"/>
      <c r="AGY592"/>
      <c r="AGZ592"/>
      <c r="AHA592"/>
      <c r="AHB592"/>
      <c r="AHC592"/>
      <c r="AHD592"/>
      <c r="AHE592"/>
      <c r="AHF592"/>
      <c r="AHG592"/>
      <c r="AHH592"/>
      <c r="AHI592"/>
      <c r="AHJ592"/>
      <c r="AHK592"/>
      <c r="AHL592"/>
      <c r="AHM592"/>
      <c r="AHN592"/>
      <c r="AHO592"/>
      <c r="AHP592"/>
      <c r="AHQ592"/>
      <c r="AHR592"/>
      <c r="AHS592"/>
      <c r="AHT592"/>
      <c r="AHU592"/>
      <c r="AHV592"/>
      <c r="AHW592"/>
      <c r="AHX592"/>
      <c r="AHY592"/>
      <c r="AHZ592"/>
      <c r="AIA592"/>
      <c r="AIB592"/>
      <c r="AIC592"/>
      <c r="AID592"/>
      <c r="AIE592"/>
      <c r="AIF592"/>
      <c r="AIG592"/>
      <c r="AIH592"/>
      <c r="AII592"/>
      <c r="AIJ592"/>
      <c r="AIK592"/>
      <c r="AIL592"/>
      <c r="AIM592"/>
      <c r="AIN592"/>
      <c r="AIO592"/>
      <c r="AIP592"/>
      <c r="AIQ592"/>
      <c r="AIR592"/>
      <c r="AIS592"/>
      <c r="AIT592"/>
      <c r="AIU592"/>
      <c r="AIV592"/>
      <c r="AIW592"/>
      <c r="AIX592"/>
      <c r="AIY592"/>
      <c r="AIZ592"/>
    </row>
    <row r="593" spans="1:936" s="6" customFormat="1" ht="18" customHeight="1" x14ac:dyDescent="0.25">
      <c r="A593" s="34">
        <v>587</v>
      </c>
      <c r="B593" s="16" t="s">
        <v>695</v>
      </c>
      <c r="C593" s="16" t="s">
        <v>872</v>
      </c>
      <c r="D593" s="16" t="s">
        <v>643</v>
      </c>
      <c r="E593" s="16" t="s">
        <v>802</v>
      </c>
      <c r="F593" s="17" t="s">
        <v>881</v>
      </c>
      <c r="G593" s="18">
        <v>85000</v>
      </c>
      <c r="H593" s="18">
        <v>8148.13</v>
      </c>
      <c r="I593" s="19">
        <v>25</v>
      </c>
      <c r="J593" s="45">
        <v>2439.5</v>
      </c>
      <c r="K593" s="39">
        <f t="shared" si="103"/>
        <v>6034.9999999999991</v>
      </c>
      <c r="L593" s="29">
        <f t="shared" si="104"/>
        <v>935.00000000000011</v>
      </c>
      <c r="M593" s="44">
        <v>2584</v>
      </c>
      <c r="N593" s="19">
        <f t="shared" si="105"/>
        <v>6026.5</v>
      </c>
      <c r="O593" s="19"/>
      <c r="P593" s="19">
        <f t="shared" si="106"/>
        <v>5023.5</v>
      </c>
      <c r="Q593" s="19">
        <f t="shared" si="107"/>
        <v>13196.630000000001</v>
      </c>
      <c r="R593" s="19">
        <f t="shared" si="108"/>
        <v>12996.5</v>
      </c>
      <c r="S593" s="19">
        <f t="shared" si="102"/>
        <v>71803.37</v>
      </c>
      <c r="T593" s="30" t="s">
        <v>41</v>
      </c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  <c r="ABZ593"/>
      <c r="ACA593"/>
      <c r="ACB593"/>
      <c r="ACC593"/>
      <c r="ACD593"/>
      <c r="ACE593"/>
      <c r="ACF593"/>
      <c r="ACG593"/>
      <c r="ACH593"/>
      <c r="ACI593"/>
      <c r="ACJ593"/>
      <c r="ACK593"/>
      <c r="ACL593"/>
      <c r="ACM593"/>
      <c r="ACN593"/>
      <c r="ACO593"/>
      <c r="ACP593"/>
      <c r="ACQ593"/>
      <c r="ACR593"/>
      <c r="ACS593"/>
      <c r="ACT593"/>
      <c r="ACU593"/>
      <c r="ACV593"/>
      <c r="ACW593"/>
      <c r="ACX593"/>
      <c r="ACY593"/>
      <c r="ACZ593"/>
      <c r="ADA593"/>
      <c r="ADB593"/>
      <c r="ADC593"/>
      <c r="ADD593"/>
      <c r="ADE593"/>
      <c r="ADF593"/>
      <c r="ADG593"/>
      <c r="ADH593"/>
      <c r="ADI593"/>
      <c r="ADJ593"/>
      <c r="ADK593"/>
      <c r="ADL593"/>
      <c r="ADM593"/>
      <c r="ADN593"/>
      <c r="ADO593"/>
      <c r="ADP593"/>
      <c r="ADQ593"/>
      <c r="ADR593"/>
      <c r="ADS593"/>
      <c r="ADT593"/>
      <c r="ADU593"/>
      <c r="ADV593"/>
      <c r="ADW593"/>
      <c r="ADX593"/>
      <c r="ADY593"/>
      <c r="ADZ593"/>
      <c r="AEA593"/>
      <c r="AEB593"/>
      <c r="AEC593"/>
      <c r="AED593"/>
      <c r="AEE593"/>
      <c r="AEF593"/>
      <c r="AEG593"/>
      <c r="AEH593"/>
      <c r="AEI593"/>
      <c r="AEJ593"/>
      <c r="AEK593"/>
      <c r="AEL593"/>
      <c r="AEM593"/>
      <c r="AEN593"/>
      <c r="AEO593"/>
      <c r="AEP593"/>
      <c r="AEQ593"/>
      <c r="AER593"/>
      <c r="AES593"/>
      <c r="AET593"/>
      <c r="AEU593"/>
      <c r="AEV593"/>
      <c r="AEW593"/>
      <c r="AEX593"/>
      <c r="AEY593"/>
      <c r="AEZ593"/>
      <c r="AFA593"/>
      <c r="AFB593"/>
      <c r="AFC593"/>
      <c r="AFD593"/>
      <c r="AFE593"/>
      <c r="AFF593"/>
      <c r="AFG593"/>
      <c r="AFH593"/>
      <c r="AFI593"/>
      <c r="AFJ593"/>
      <c r="AFK593"/>
      <c r="AFL593"/>
      <c r="AFM593"/>
      <c r="AFN593"/>
      <c r="AFO593"/>
      <c r="AFP593"/>
      <c r="AFQ593"/>
      <c r="AFR593"/>
      <c r="AFS593"/>
      <c r="AFT593"/>
      <c r="AFU593"/>
      <c r="AFV593"/>
      <c r="AFW593"/>
      <c r="AFX593"/>
      <c r="AFY593"/>
      <c r="AFZ593"/>
      <c r="AGA593"/>
      <c r="AGB593"/>
      <c r="AGC593"/>
      <c r="AGD593"/>
      <c r="AGE593"/>
      <c r="AGF593"/>
      <c r="AGG593"/>
      <c r="AGH593"/>
      <c r="AGI593"/>
      <c r="AGJ593"/>
      <c r="AGK593"/>
      <c r="AGL593"/>
      <c r="AGM593"/>
      <c r="AGN593"/>
      <c r="AGO593"/>
      <c r="AGP593"/>
      <c r="AGQ593"/>
      <c r="AGR593"/>
      <c r="AGS593"/>
      <c r="AGT593"/>
      <c r="AGU593"/>
      <c r="AGV593"/>
      <c r="AGW593"/>
      <c r="AGX593"/>
      <c r="AGY593"/>
      <c r="AGZ593"/>
      <c r="AHA593"/>
      <c r="AHB593"/>
      <c r="AHC593"/>
      <c r="AHD593"/>
      <c r="AHE593"/>
      <c r="AHF593"/>
      <c r="AHG593"/>
      <c r="AHH593"/>
      <c r="AHI593"/>
      <c r="AHJ593"/>
      <c r="AHK593"/>
      <c r="AHL593"/>
      <c r="AHM593"/>
      <c r="AHN593"/>
      <c r="AHO593"/>
      <c r="AHP593"/>
      <c r="AHQ593"/>
      <c r="AHR593"/>
      <c r="AHS593"/>
      <c r="AHT593"/>
      <c r="AHU593"/>
      <c r="AHV593"/>
      <c r="AHW593"/>
      <c r="AHX593"/>
      <c r="AHY593"/>
      <c r="AHZ593"/>
      <c r="AIA593"/>
      <c r="AIB593"/>
      <c r="AIC593"/>
      <c r="AID593"/>
      <c r="AIE593"/>
      <c r="AIF593"/>
      <c r="AIG593"/>
      <c r="AIH593"/>
      <c r="AII593"/>
      <c r="AIJ593"/>
      <c r="AIK593"/>
      <c r="AIL593"/>
      <c r="AIM593"/>
      <c r="AIN593"/>
      <c r="AIO593"/>
      <c r="AIP593"/>
      <c r="AIQ593"/>
      <c r="AIR593"/>
      <c r="AIS593"/>
      <c r="AIT593"/>
      <c r="AIU593"/>
      <c r="AIV593"/>
      <c r="AIW593"/>
      <c r="AIX593"/>
      <c r="AIY593"/>
      <c r="AIZ593"/>
    </row>
    <row r="594" spans="1:936" s="6" customFormat="1" ht="18" customHeight="1" x14ac:dyDescent="0.25">
      <c r="A594" s="34">
        <v>588</v>
      </c>
      <c r="B594" s="16" t="s">
        <v>697</v>
      </c>
      <c r="C594" s="16" t="s">
        <v>873</v>
      </c>
      <c r="D594" s="16" t="s">
        <v>643</v>
      </c>
      <c r="E594" s="16" t="s">
        <v>140</v>
      </c>
      <c r="F594" s="17" t="s">
        <v>881</v>
      </c>
      <c r="G594" s="18">
        <v>70000</v>
      </c>
      <c r="H594" s="18">
        <v>5025.38</v>
      </c>
      <c r="I594" s="19">
        <v>25</v>
      </c>
      <c r="J594" s="45">
        <v>2009</v>
      </c>
      <c r="K594" s="39">
        <f t="shared" si="103"/>
        <v>4970</v>
      </c>
      <c r="L594" s="29">
        <f t="shared" si="104"/>
        <v>770.00000000000011</v>
      </c>
      <c r="M594" s="44">
        <v>2128</v>
      </c>
      <c r="N594" s="19">
        <f t="shared" si="105"/>
        <v>4963</v>
      </c>
      <c r="O594" s="19"/>
      <c r="P594" s="19">
        <f t="shared" si="106"/>
        <v>4137</v>
      </c>
      <c r="Q594" s="19">
        <f t="shared" si="107"/>
        <v>9187.380000000001</v>
      </c>
      <c r="R594" s="19">
        <f t="shared" si="108"/>
        <v>10703</v>
      </c>
      <c r="S594" s="19">
        <f t="shared" si="102"/>
        <v>60812.619999999995</v>
      </c>
      <c r="T594" s="30" t="s">
        <v>41</v>
      </c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  <c r="ABX594"/>
      <c r="ABY594"/>
      <c r="ABZ594"/>
      <c r="ACA594"/>
      <c r="ACB594"/>
      <c r="ACC594"/>
      <c r="ACD594"/>
      <c r="ACE594"/>
      <c r="ACF594"/>
      <c r="ACG594"/>
      <c r="ACH594"/>
      <c r="ACI594"/>
      <c r="ACJ594"/>
      <c r="ACK594"/>
      <c r="ACL594"/>
      <c r="ACM594"/>
      <c r="ACN594"/>
      <c r="ACO594"/>
      <c r="ACP594"/>
      <c r="ACQ594"/>
      <c r="ACR594"/>
      <c r="ACS594"/>
      <c r="ACT594"/>
      <c r="ACU594"/>
      <c r="ACV594"/>
      <c r="ACW594"/>
      <c r="ACX594"/>
      <c r="ACY594"/>
      <c r="ACZ594"/>
      <c r="ADA594"/>
      <c r="ADB594"/>
      <c r="ADC594"/>
      <c r="ADD594"/>
      <c r="ADE594"/>
      <c r="ADF594"/>
      <c r="ADG594"/>
      <c r="ADH594"/>
      <c r="ADI594"/>
      <c r="ADJ594"/>
      <c r="ADK594"/>
      <c r="ADL594"/>
      <c r="ADM594"/>
      <c r="ADN594"/>
      <c r="ADO594"/>
      <c r="ADP594"/>
      <c r="ADQ594"/>
      <c r="ADR594"/>
      <c r="ADS594"/>
      <c r="ADT594"/>
      <c r="ADU594"/>
      <c r="ADV594"/>
      <c r="ADW594"/>
      <c r="ADX594"/>
      <c r="ADY594"/>
      <c r="ADZ594"/>
      <c r="AEA594"/>
      <c r="AEB594"/>
      <c r="AEC594"/>
      <c r="AED594"/>
      <c r="AEE594"/>
      <c r="AEF594"/>
      <c r="AEG594"/>
      <c r="AEH594"/>
      <c r="AEI594"/>
      <c r="AEJ594"/>
      <c r="AEK594"/>
      <c r="AEL594"/>
      <c r="AEM594"/>
      <c r="AEN594"/>
      <c r="AEO594"/>
      <c r="AEP594"/>
      <c r="AEQ594"/>
      <c r="AER594"/>
      <c r="AES594"/>
      <c r="AET594"/>
      <c r="AEU594"/>
      <c r="AEV594"/>
      <c r="AEW594"/>
      <c r="AEX594"/>
      <c r="AEY594"/>
      <c r="AEZ594"/>
      <c r="AFA594"/>
      <c r="AFB594"/>
      <c r="AFC594"/>
      <c r="AFD594"/>
      <c r="AFE594"/>
      <c r="AFF594"/>
      <c r="AFG594"/>
      <c r="AFH594"/>
      <c r="AFI594"/>
      <c r="AFJ594"/>
      <c r="AFK594"/>
      <c r="AFL594"/>
      <c r="AFM594"/>
      <c r="AFN594"/>
      <c r="AFO594"/>
      <c r="AFP594"/>
      <c r="AFQ594"/>
      <c r="AFR594"/>
      <c r="AFS594"/>
      <c r="AFT594"/>
      <c r="AFU594"/>
      <c r="AFV594"/>
      <c r="AFW594"/>
      <c r="AFX594"/>
      <c r="AFY594"/>
      <c r="AFZ594"/>
      <c r="AGA594"/>
      <c r="AGB594"/>
      <c r="AGC594"/>
      <c r="AGD594"/>
      <c r="AGE594"/>
      <c r="AGF594"/>
      <c r="AGG594"/>
      <c r="AGH594"/>
      <c r="AGI594"/>
      <c r="AGJ594"/>
      <c r="AGK594"/>
      <c r="AGL594"/>
      <c r="AGM594"/>
      <c r="AGN594"/>
      <c r="AGO594"/>
      <c r="AGP594"/>
      <c r="AGQ594"/>
      <c r="AGR594"/>
      <c r="AGS594"/>
      <c r="AGT594"/>
      <c r="AGU594"/>
      <c r="AGV594"/>
      <c r="AGW594"/>
      <c r="AGX594"/>
      <c r="AGY594"/>
      <c r="AGZ594"/>
      <c r="AHA594"/>
      <c r="AHB594"/>
      <c r="AHC594"/>
      <c r="AHD594"/>
      <c r="AHE594"/>
      <c r="AHF594"/>
      <c r="AHG594"/>
      <c r="AHH594"/>
      <c r="AHI594"/>
      <c r="AHJ594"/>
      <c r="AHK594"/>
      <c r="AHL594"/>
      <c r="AHM594"/>
      <c r="AHN594"/>
      <c r="AHO594"/>
      <c r="AHP594"/>
      <c r="AHQ594"/>
      <c r="AHR594"/>
      <c r="AHS594"/>
      <c r="AHT594"/>
      <c r="AHU594"/>
      <c r="AHV594"/>
      <c r="AHW594"/>
      <c r="AHX594"/>
      <c r="AHY594"/>
      <c r="AHZ594"/>
      <c r="AIA594"/>
      <c r="AIB594"/>
      <c r="AIC594"/>
      <c r="AID594"/>
      <c r="AIE594"/>
      <c r="AIF594"/>
      <c r="AIG594"/>
      <c r="AIH594"/>
      <c r="AII594"/>
      <c r="AIJ594"/>
      <c r="AIK594"/>
      <c r="AIL594"/>
      <c r="AIM594"/>
      <c r="AIN594"/>
      <c r="AIO594"/>
      <c r="AIP594"/>
      <c r="AIQ594"/>
      <c r="AIR594"/>
      <c r="AIS594"/>
      <c r="AIT594"/>
      <c r="AIU594"/>
      <c r="AIV594"/>
      <c r="AIW594"/>
      <c r="AIX594"/>
      <c r="AIY594"/>
      <c r="AIZ594"/>
    </row>
    <row r="595" spans="1:936" s="6" customFormat="1" ht="18" customHeight="1" x14ac:dyDescent="0.25">
      <c r="A595" s="34">
        <v>589</v>
      </c>
      <c r="B595" s="16" t="s">
        <v>649</v>
      </c>
      <c r="C595" s="16" t="s">
        <v>873</v>
      </c>
      <c r="D595" s="16" t="s">
        <v>643</v>
      </c>
      <c r="E595" s="16" t="s">
        <v>805</v>
      </c>
      <c r="F595" s="17" t="s">
        <v>881</v>
      </c>
      <c r="G595" s="26">
        <v>75000</v>
      </c>
      <c r="H595" s="26">
        <v>6309.38</v>
      </c>
      <c r="I595" s="19">
        <v>25</v>
      </c>
      <c r="J595" s="46">
        <v>2152.5</v>
      </c>
      <c r="K595" s="42">
        <f t="shared" si="103"/>
        <v>5324.9999999999991</v>
      </c>
      <c r="L595" s="29">
        <f t="shared" si="104"/>
        <v>825.00000000000011</v>
      </c>
      <c r="M595" s="52">
        <v>2280</v>
      </c>
      <c r="N595" s="28">
        <f t="shared" si="105"/>
        <v>5317.5</v>
      </c>
      <c r="O595" s="28"/>
      <c r="P595" s="28">
        <f t="shared" si="106"/>
        <v>4432.5</v>
      </c>
      <c r="Q595" s="19">
        <f t="shared" si="107"/>
        <v>10766.880000000001</v>
      </c>
      <c r="R595" s="28">
        <f t="shared" si="108"/>
        <v>11467.5</v>
      </c>
      <c r="S595" s="28">
        <f t="shared" si="102"/>
        <v>64233.119999999995</v>
      </c>
      <c r="T595" s="30" t="s">
        <v>41</v>
      </c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  <c r="XY595"/>
      <c r="XZ595"/>
      <c r="YA595"/>
      <c r="YB595"/>
      <c r="YC595"/>
      <c r="YD595"/>
      <c r="YE595"/>
      <c r="YF595"/>
      <c r="YG595"/>
      <c r="YH595"/>
      <c r="YI595"/>
      <c r="YJ595"/>
      <c r="YK595"/>
      <c r="YL595"/>
      <c r="YM595"/>
      <c r="YN595"/>
      <c r="YO595"/>
      <c r="YP595"/>
      <c r="YQ595"/>
      <c r="YR595"/>
      <c r="YS595"/>
      <c r="YT595"/>
      <c r="YU595"/>
      <c r="YV595"/>
      <c r="YW595"/>
      <c r="YX595"/>
      <c r="YY595"/>
      <c r="YZ595"/>
      <c r="ZA595"/>
      <c r="ZB595"/>
      <c r="ZC595"/>
      <c r="ZD595"/>
      <c r="ZE595"/>
      <c r="ZF595"/>
      <c r="ZG595"/>
      <c r="ZH595"/>
      <c r="ZI595"/>
      <c r="ZJ595"/>
      <c r="ZK595"/>
      <c r="ZL595"/>
      <c r="ZM595"/>
      <c r="ZN595"/>
      <c r="ZO595"/>
      <c r="ZP595"/>
      <c r="ZQ595"/>
      <c r="ZR595"/>
      <c r="ZS595"/>
      <c r="ZT595"/>
      <c r="ZU595"/>
      <c r="ZV595"/>
      <c r="ZW595"/>
      <c r="ZX595"/>
      <c r="ZY595"/>
      <c r="ZZ595"/>
      <c r="AAA595"/>
      <c r="AAB595"/>
      <c r="AAC595"/>
      <c r="AAD595"/>
      <c r="AAE595"/>
      <c r="AAF595"/>
      <c r="AAG595"/>
      <c r="AAH595"/>
      <c r="AAI595"/>
      <c r="AAJ595"/>
      <c r="AAK595"/>
      <c r="AAL595"/>
      <c r="AAM595"/>
      <c r="AAN595"/>
      <c r="AAO595"/>
      <c r="AAP595"/>
      <c r="AAQ595"/>
      <c r="AAR595"/>
      <c r="AAS595"/>
      <c r="AAT595"/>
      <c r="AAU595"/>
      <c r="AAV595"/>
      <c r="AAW595"/>
      <c r="AAX595"/>
      <c r="AAY595"/>
      <c r="AAZ595"/>
      <c r="ABA595"/>
      <c r="ABB595"/>
      <c r="ABC595"/>
      <c r="ABD595"/>
      <c r="ABE595"/>
      <c r="ABF595"/>
      <c r="ABG595"/>
      <c r="ABH595"/>
      <c r="ABI595"/>
      <c r="ABJ595"/>
      <c r="ABK595"/>
      <c r="ABL595"/>
      <c r="ABM595"/>
      <c r="ABN595"/>
      <c r="ABO595"/>
      <c r="ABP595"/>
      <c r="ABQ595"/>
      <c r="ABR595"/>
      <c r="ABS595"/>
      <c r="ABT595"/>
      <c r="ABU595"/>
      <c r="ABV595"/>
      <c r="ABW595"/>
      <c r="ABX595"/>
      <c r="ABY595"/>
      <c r="ABZ595"/>
      <c r="ACA595"/>
      <c r="ACB595"/>
      <c r="ACC595"/>
      <c r="ACD595"/>
      <c r="ACE595"/>
      <c r="ACF595"/>
      <c r="ACG595"/>
      <c r="ACH595"/>
      <c r="ACI595"/>
      <c r="ACJ595"/>
      <c r="ACK595"/>
      <c r="ACL595"/>
      <c r="ACM595"/>
      <c r="ACN595"/>
      <c r="ACO595"/>
      <c r="ACP595"/>
      <c r="ACQ595"/>
      <c r="ACR595"/>
      <c r="ACS595"/>
      <c r="ACT595"/>
      <c r="ACU595"/>
      <c r="ACV595"/>
      <c r="ACW595"/>
      <c r="ACX595"/>
      <c r="ACY595"/>
      <c r="ACZ595"/>
      <c r="ADA595"/>
      <c r="ADB595"/>
      <c r="ADC595"/>
      <c r="ADD595"/>
      <c r="ADE595"/>
      <c r="ADF595"/>
      <c r="ADG595"/>
      <c r="ADH595"/>
      <c r="ADI595"/>
      <c r="ADJ595"/>
      <c r="ADK595"/>
      <c r="ADL595"/>
      <c r="ADM595"/>
      <c r="ADN595"/>
      <c r="ADO595"/>
      <c r="ADP595"/>
      <c r="ADQ595"/>
      <c r="ADR595"/>
      <c r="ADS595"/>
      <c r="ADT595"/>
      <c r="ADU595"/>
      <c r="ADV595"/>
      <c r="ADW595"/>
      <c r="ADX595"/>
      <c r="ADY595"/>
      <c r="ADZ595"/>
      <c r="AEA595"/>
      <c r="AEB595"/>
      <c r="AEC595"/>
      <c r="AED595"/>
      <c r="AEE595"/>
      <c r="AEF595"/>
      <c r="AEG595"/>
      <c r="AEH595"/>
      <c r="AEI595"/>
      <c r="AEJ595"/>
      <c r="AEK595"/>
      <c r="AEL595"/>
      <c r="AEM595"/>
      <c r="AEN595"/>
      <c r="AEO595"/>
      <c r="AEP595"/>
      <c r="AEQ595"/>
      <c r="AER595"/>
      <c r="AES595"/>
      <c r="AET595"/>
      <c r="AEU595"/>
      <c r="AEV595"/>
      <c r="AEW595"/>
      <c r="AEX595"/>
      <c r="AEY595"/>
      <c r="AEZ595"/>
      <c r="AFA595"/>
      <c r="AFB595"/>
      <c r="AFC595"/>
      <c r="AFD595"/>
      <c r="AFE595"/>
      <c r="AFF595"/>
      <c r="AFG595"/>
      <c r="AFH595"/>
      <c r="AFI595"/>
      <c r="AFJ595"/>
      <c r="AFK595"/>
      <c r="AFL595"/>
      <c r="AFM595"/>
      <c r="AFN595"/>
      <c r="AFO595"/>
      <c r="AFP595"/>
      <c r="AFQ595"/>
      <c r="AFR595"/>
      <c r="AFS595"/>
      <c r="AFT595"/>
      <c r="AFU595"/>
      <c r="AFV595"/>
      <c r="AFW595"/>
      <c r="AFX595"/>
      <c r="AFY595"/>
      <c r="AFZ595"/>
      <c r="AGA595"/>
      <c r="AGB595"/>
      <c r="AGC595"/>
      <c r="AGD595"/>
      <c r="AGE595"/>
      <c r="AGF595"/>
      <c r="AGG595"/>
      <c r="AGH595"/>
      <c r="AGI595"/>
      <c r="AGJ595"/>
      <c r="AGK595"/>
      <c r="AGL595"/>
      <c r="AGM595"/>
      <c r="AGN595"/>
      <c r="AGO595"/>
      <c r="AGP595"/>
      <c r="AGQ595"/>
      <c r="AGR595"/>
      <c r="AGS595"/>
      <c r="AGT595"/>
      <c r="AGU595"/>
      <c r="AGV595"/>
      <c r="AGW595"/>
      <c r="AGX595"/>
      <c r="AGY595"/>
      <c r="AGZ595"/>
      <c r="AHA595"/>
      <c r="AHB595"/>
      <c r="AHC595"/>
      <c r="AHD595"/>
      <c r="AHE595"/>
      <c r="AHF595"/>
      <c r="AHG595"/>
      <c r="AHH595"/>
      <c r="AHI595"/>
      <c r="AHJ595"/>
      <c r="AHK595"/>
      <c r="AHL595"/>
      <c r="AHM595"/>
      <c r="AHN595"/>
      <c r="AHO595"/>
      <c r="AHP595"/>
      <c r="AHQ595"/>
      <c r="AHR595"/>
      <c r="AHS595"/>
      <c r="AHT595"/>
      <c r="AHU595"/>
      <c r="AHV595"/>
      <c r="AHW595"/>
      <c r="AHX595"/>
      <c r="AHY595"/>
      <c r="AHZ595"/>
      <c r="AIA595"/>
      <c r="AIB595"/>
      <c r="AIC595"/>
      <c r="AID595"/>
      <c r="AIE595"/>
      <c r="AIF595"/>
      <c r="AIG595"/>
      <c r="AIH595"/>
      <c r="AII595"/>
      <c r="AIJ595"/>
      <c r="AIK595"/>
      <c r="AIL595"/>
      <c r="AIM595"/>
      <c r="AIN595"/>
      <c r="AIO595"/>
      <c r="AIP595"/>
      <c r="AIQ595"/>
      <c r="AIR595"/>
      <c r="AIS595"/>
      <c r="AIT595"/>
      <c r="AIU595"/>
      <c r="AIV595"/>
      <c r="AIW595"/>
      <c r="AIX595"/>
      <c r="AIY595"/>
      <c r="AIZ595"/>
    </row>
    <row r="596" spans="1:936" s="6" customFormat="1" ht="18" customHeight="1" x14ac:dyDescent="0.25">
      <c r="A596" s="34">
        <v>590</v>
      </c>
      <c r="B596" s="16" t="s">
        <v>653</v>
      </c>
      <c r="C596" s="16" t="s">
        <v>872</v>
      </c>
      <c r="D596" s="16" t="s">
        <v>643</v>
      </c>
      <c r="E596" s="16" t="s">
        <v>140</v>
      </c>
      <c r="F596" s="17" t="s">
        <v>881</v>
      </c>
      <c r="G596" s="26">
        <v>70000</v>
      </c>
      <c r="H596" s="26">
        <v>4682.29</v>
      </c>
      <c r="I596" s="19">
        <v>25</v>
      </c>
      <c r="J596" s="46">
        <v>2009</v>
      </c>
      <c r="K596" s="42">
        <f t="shared" si="103"/>
        <v>4970</v>
      </c>
      <c r="L596" s="29">
        <f t="shared" si="104"/>
        <v>770.00000000000011</v>
      </c>
      <c r="M596" s="52">
        <v>2128</v>
      </c>
      <c r="N596" s="28">
        <f t="shared" si="105"/>
        <v>4963</v>
      </c>
      <c r="O596" s="28"/>
      <c r="P596" s="28">
        <f t="shared" si="106"/>
        <v>4137</v>
      </c>
      <c r="Q596" s="19">
        <f t="shared" si="107"/>
        <v>8844.2900000000009</v>
      </c>
      <c r="R596" s="28">
        <f t="shared" si="108"/>
        <v>10703</v>
      </c>
      <c r="S596" s="28">
        <f t="shared" si="102"/>
        <v>61155.71</v>
      </c>
      <c r="T596" s="30" t="s">
        <v>41</v>
      </c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  <c r="XY596"/>
      <c r="XZ596"/>
      <c r="YA596"/>
      <c r="YB596"/>
      <c r="YC596"/>
      <c r="YD596"/>
      <c r="YE596"/>
      <c r="YF596"/>
      <c r="YG596"/>
      <c r="YH596"/>
      <c r="YI596"/>
      <c r="YJ596"/>
      <c r="YK596"/>
      <c r="YL596"/>
      <c r="YM596"/>
      <c r="YN596"/>
      <c r="YO596"/>
      <c r="YP596"/>
      <c r="YQ596"/>
      <c r="YR596"/>
      <c r="YS596"/>
      <c r="YT596"/>
      <c r="YU596"/>
      <c r="YV596"/>
      <c r="YW596"/>
      <c r="YX596"/>
      <c r="YY596"/>
      <c r="YZ596"/>
      <c r="ZA596"/>
      <c r="ZB596"/>
      <c r="ZC596"/>
      <c r="ZD596"/>
      <c r="ZE596"/>
      <c r="ZF596"/>
      <c r="ZG596"/>
      <c r="ZH596"/>
      <c r="ZI596"/>
      <c r="ZJ596"/>
      <c r="ZK596"/>
      <c r="ZL596"/>
      <c r="ZM596"/>
      <c r="ZN596"/>
      <c r="ZO596"/>
      <c r="ZP596"/>
      <c r="ZQ596"/>
      <c r="ZR596"/>
      <c r="ZS596"/>
      <c r="ZT596"/>
      <c r="ZU596"/>
      <c r="ZV596"/>
      <c r="ZW596"/>
      <c r="ZX596"/>
      <c r="ZY596"/>
      <c r="ZZ596"/>
      <c r="AAA596"/>
      <c r="AAB596"/>
      <c r="AAC596"/>
      <c r="AAD596"/>
      <c r="AAE596"/>
      <c r="AAF596"/>
      <c r="AAG596"/>
      <c r="AAH596"/>
      <c r="AAI596"/>
      <c r="AAJ596"/>
      <c r="AAK596"/>
      <c r="AAL596"/>
      <c r="AAM596"/>
      <c r="AAN596"/>
      <c r="AAO596"/>
      <c r="AAP596"/>
      <c r="AAQ596"/>
      <c r="AAR596"/>
      <c r="AAS596"/>
      <c r="AAT596"/>
      <c r="AAU596"/>
      <c r="AAV596"/>
      <c r="AAW596"/>
      <c r="AAX596"/>
      <c r="AAY596"/>
      <c r="AAZ596"/>
      <c r="ABA596"/>
      <c r="ABB596"/>
      <c r="ABC596"/>
      <c r="ABD596"/>
      <c r="ABE596"/>
      <c r="ABF596"/>
      <c r="ABG596"/>
      <c r="ABH596"/>
      <c r="ABI596"/>
      <c r="ABJ596"/>
      <c r="ABK596"/>
      <c r="ABL596"/>
      <c r="ABM596"/>
      <c r="ABN596"/>
      <c r="ABO596"/>
      <c r="ABP596"/>
      <c r="ABQ596"/>
      <c r="ABR596"/>
      <c r="ABS596"/>
      <c r="ABT596"/>
      <c r="ABU596"/>
      <c r="ABV596"/>
      <c r="ABW596"/>
      <c r="ABX596"/>
      <c r="ABY596"/>
      <c r="ABZ596"/>
      <c r="ACA596"/>
      <c r="ACB596"/>
      <c r="ACC596"/>
      <c r="ACD596"/>
      <c r="ACE596"/>
      <c r="ACF596"/>
      <c r="ACG596"/>
      <c r="ACH596"/>
      <c r="ACI596"/>
      <c r="ACJ596"/>
      <c r="ACK596"/>
      <c r="ACL596"/>
      <c r="ACM596"/>
      <c r="ACN596"/>
      <c r="ACO596"/>
      <c r="ACP596"/>
      <c r="ACQ596"/>
      <c r="ACR596"/>
      <c r="ACS596"/>
      <c r="ACT596"/>
      <c r="ACU596"/>
      <c r="ACV596"/>
      <c r="ACW596"/>
      <c r="ACX596"/>
      <c r="ACY596"/>
      <c r="ACZ596"/>
      <c r="ADA596"/>
      <c r="ADB596"/>
      <c r="ADC596"/>
      <c r="ADD596"/>
      <c r="ADE596"/>
      <c r="ADF596"/>
      <c r="ADG596"/>
      <c r="ADH596"/>
      <c r="ADI596"/>
      <c r="ADJ596"/>
      <c r="ADK596"/>
      <c r="ADL596"/>
      <c r="ADM596"/>
      <c r="ADN596"/>
      <c r="ADO596"/>
      <c r="ADP596"/>
      <c r="ADQ596"/>
      <c r="ADR596"/>
      <c r="ADS596"/>
      <c r="ADT596"/>
      <c r="ADU596"/>
      <c r="ADV596"/>
      <c r="ADW596"/>
      <c r="ADX596"/>
      <c r="ADY596"/>
      <c r="ADZ596"/>
      <c r="AEA596"/>
      <c r="AEB596"/>
      <c r="AEC596"/>
      <c r="AED596"/>
      <c r="AEE596"/>
      <c r="AEF596"/>
      <c r="AEG596"/>
      <c r="AEH596"/>
      <c r="AEI596"/>
      <c r="AEJ596"/>
      <c r="AEK596"/>
      <c r="AEL596"/>
      <c r="AEM596"/>
      <c r="AEN596"/>
      <c r="AEO596"/>
      <c r="AEP596"/>
      <c r="AEQ596"/>
      <c r="AER596"/>
      <c r="AES596"/>
      <c r="AET596"/>
      <c r="AEU596"/>
      <c r="AEV596"/>
      <c r="AEW596"/>
      <c r="AEX596"/>
      <c r="AEY596"/>
      <c r="AEZ596"/>
      <c r="AFA596"/>
      <c r="AFB596"/>
      <c r="AFC596"/>
      <c r="AFD596"/>
      <c r="AFE596"/>
      <c r="AFF596"/>
      <c r="AFG596"/>
      <c r="AFH596"/>
      <c r="AFI596"/>
      <c r="AFJ596"/>
      <c r="AFK596"/>
      <c r="AFL596"/>
      <c r="AFM596"/>
      <c r="AFN596"/>
      <c r="AFO596"/>
      <c r="AFP596"/>
      <c r="AFQ596"/>
      <c r="AFR596"/>
      <c r="AFS596"/>
      <c r="AFT596"/>
      <c r="AFU596"/>
      <c r="AFV596"/>
      <c r="AFW596"/>
      <c r="AFX596"/>
      <c r="AFY596"/>
      <c r="AFZ596"/>
      <c r="AGA596"/>
      <c r="AGB596"/>
      <c r="AGC596"/>
      <c r="AGD596"/>
      <c r="AGE596"/>
      <c r="AGF596"/>
      <c r="AGG596"/>
      <c r="AGH596"/>
      <c r="AGI596"/>
      <c r="AGJ596"/>
      <c r="AGK596"/>
      <c r="AGL596"/>
      <c r="AGM596"/>
      <c r="AGN596"/>
      <c r="AGO596"/>
      <c r="AGP596"/>
      <c r="AGQ596"/>
      <c r="AGR596"/>
      <c r="AGS596"/>
      <c r="AGT596"/>
      <c r="AGU596"/>
      <c r="AGV596"/>
      <c r="AGW596"/>
      <c r="AGX596"/>
      <c r="AGY596"/>
      <c r="AGZ596"/>
      <c r="AHA596"/>
      <c r="AHB596"/>
      <c r="AHC596"/>
      <c r="AHD596"/>
      <c r="AHE596"/>
      <c r="AHF596"/>
      <c r="AHG596"/>
      <c r="AHH596"/>
      <c r="AHI596"/>
      <c r="AHJ596"/>
      <c r="AHK596"/>
      <c r="AHL596"/>
      <c r="AHM596"/>
      <c r="AHN596"/>
      <c r="AHO596"/>
      <c r="AHP596"/>
      <c r="AHQ596"/>
      <c r="AHR596"/>
      <c r="AHS596"/>
      <c r="AHT596"/>
      <c r="AHU596"/>
      <c r="AHV596"/>
      <c r="AHW596"/>
      <c r="AHX596"/>
      <c r="AHY596"/>
      <c r="AHZ596"/>
      <c r="AIA596"/>
      <c r="AIB596"/>
      <c r="AIC596"/>
      <c r="AID596"/>
      <c r="AIE596"/>
      <c r="AIF596"/>
      <c r="AIG596"/>
      <c r="AIH596"/>
      <c r="AII596"/>
      <c r="AIJ596"/>
      <c r="AIK596"/>
      <c r="AIL596"/>
      <c r="AIM596"/>
      <c r="AIN596"/>
      <c r="AIO596"/>
      <c r="AIP596"/>
      <c r="AIQ596"/>
      <c r="AIR596"/>
      <c r="AIS596"/>
      <c r="AIT596"/>
      <c r="AIU596"/>
      <c r="AIV596"/>
      <c r="AIW596"/>
      <c r="AIX596"/>
      <c r="AIY596"/>
      <c r="AIZ596"/>
    </row>
    <row r="597" spans="1:936" s="6" customFormat="1" ht="18" customHeight="1" x14ac:dyDescent="0.25">
      <c r="A597" s="34">
        <v>591</v>
      </c>
      <c r="B597" s="16" t="s">
        <v>654</v>
      </c>
      <c r="C597" s="16" t="s">
        <v>872</v>
      </c>
      <c r="D597" s="16" t="s">
        <v>643</v>
      </c>
      <c r="E597" s="16" t="s">
        <v>140</v>
      </c>
      <c r="F597" s="17" t="s">
        <v>881</v>
      </c>
      <c r="G597" s="26">
        <v>70000</v>
      </c>
      <c r="H597" s="26">
        <v>5025.38</v>
      </c>
      <c r="I597" s="19">
        <v>25</v>
      </c>
      <c r="J597" s="46">
        <v>2009</v>
      </c>
      <c r="K597" s="42">
        <f t="shared" si="103"/>
        <v>4970</v>
      </c>
      <c r="L597" s="29">
        <f t="shared" si="104"/>
        <v>770.00000000000011</v>
      </c>
      <c r="M597" s="52">
        <v>2128</v>
      </c>
      <c r="N597" s="28">
        <f t="shared" si="105"/>
        <v>4963</v>
      </c>
      <c r="O597" s="28"/>
      <c r="P597" s="28">
        <f t="shared" si="106"/>
        <v>4137</v>
      </c>
      <c r="Q597" s="19">
        <f t="shared" si="107"/>
        <v>9187.380000000001</v>
      </c>
      <c r="R597" s="28">
        <f t="shared" si="108"/>
        <v>10703</v>
      </c>
      <c r="S597" s="28">
        <f t="shared" si="102"/>
        <v>60812.619999999995</v>
      </c>
      <c r="T597" s="30" t="s">
        <v>41</v>
      </c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  <c r="UU597"/>
      <c r="UV597"/>
      <c r="UW597"/>
      <c r="UX597"/>
      <c r="UY597"/>
      <c r="UZ597"/>
      <c r="VA597"/>
      <c r="VB597"/>
      <c r="VC597"/>
      <c r="VD597"/>
      <c r="VE597"/>
      <c r="VF597"/>
      <c r="VG597"/>
      <c r="VH597"/>
      <c r="VI597"/>
      <c r="VJ597"/>
      <c r="VK597"/>
      <c r="VL597"/>
      <c r="VM597"/>
      <c r="VN597"/>
      <c r="VO597"/>
      <c r="VP597"/>
      <c r="VQ597"/>
      <c r="VR597"/>
      <c r="VS597"/>
      <c r="VT597"/>
      <c r="VU597"/>
      <c r="VV597"/>
      <c r="VW597"/>
      <c r="VX597"/>
      <c r="VY597"/>
      <c r="VZ597"/>
      <c r="WA597"/>
      <c r="WB597"/>
      <c r="WC597"/>
      <c r="WD597"/>
      <c r="WE597"/>
      <c r="WF597"/>
      <c r="WG597"/>
      <c r="WH597"/>
      <c r="WI597"/>
      <c r="WJ597"/>
      <c r="WK597"/>
      <c r="WL597"/>
      <c r="WM597"/>
      <c r="WN597"/>
      <c r="WO597"/>
      <c r="WP597"/>
      <c r="WQ597"/>
      <c r="WR597"/>
      <c r="WS597"/>
      <c r="WT597"/>
      <c r="WU597"/>
      <c r="WV597"/>
      <c r="WW597"/>
      <c r="WX597"/>
      <c r="WY597"/>
      <c r="WZ597"/>
      <c r="XA597"/>
      <c r="XB597"/>
      <c r="XC597"/>
      <c r="XD597"/>
      <c r="XE597"/>
      <c r="XF597"/>
      <c r="XG597"/>
      <c r="XH597"/>
      <c r="XI597"/>
      <c r="XJ597"/>
      <c r="XK597"/>
      <c r="XL597"/>
      <c r="XM597"/>
      <c r="XN597"/>
      <c r="XO597"/>
      <c r="XP597"/>
      <c r="XQ597"/>
      <c r="XR597"/>
      <c r="XS597"/>
      <c r="XT597"/>
      <c r="XU597"/>
      <c r="XV597"/>
      <c r="XW597"/>
      <c r="XX597"/>
      <c r="XY597"/>
      <c r="XZ597"/>
      <c r="YA597"/>
      <c r="YB597"/>
      <c r="YC597"/>
      <c r="YD597"/>
      <c r="YE597"/>
      <c r="YF597"/>
      <c r="YG597"/>
      <c r="YH597"/>
      <c r="YI597"/>
      <c r="YJ597"/>
      <c r="YK597"/>
      <c r="YL597"/>
      <c r="YM597"/>
      <c r="YN597"/>
      <c r="YO597"/>
      <c r="YP597"/>
      <c r="YQ597"/>
      <c r="YR597"/>
      <c r="YS597"/>
      <c r="YT597"/>
      <c r="YU597"/>
      <c r="YV597"/>
      <c r="YW597"/>
      <c r="YX597"/>
      <c r="YY597"/>
      <c r="YZ597"/>
      <c r="ZA597"/>
      <c r="ZB597"/>
      <c r="ZC597"/>
      <c r="ZD597"/>
      <c r="ZE597"/>
      <c r="ZF597"/>
      <c r="ZG597"/>
      <c r="ZH597"/>
      <c r="ZI597"/>
      <c r="ZJ597"/>
      <c r="ZK597"/>
      <c r="ZL597"/>
      <c r="ZM597"/>
      <c r="ZN597"/>
      <c r="ZO597"/>
      <c r="ZP597"/>
      <c r="ZQ597"/>
      <c r="ZR597"/>
      <c r="ZS597"/>
      <c r="ZT597"/>
      <c r="ZU597"/>
      <c r="ZV597"/>
      <c r="ZW597"/>
      <c r="ZX597"/>
      <c r="ZY597"/>
      <c r="ZZ597"/>
      <c r="AAA597"/>
      <c r="AAB597"/>
      <c r="AAC597"/>
      <c r="AAD597"/>
      <c r="AAE597"/>
      <c r="AAF597"/>
      <c r="AAG597"/>
      <c r="AAH597"/>
      <c r="AAI597"/>
      <c r="AAJ597"/>
      <c r="AAK597"/>
      <c r="AAL597"/>
      <c r="AAM597"/>
      <c r="AAN597"/>
      <c r="AAO597"/>
      <c r="AAP597"/>
      <c r="AAQ597"/>
      <c r="AAR597"/>
      <c r="AAS597"/>
      <c r="AAT597"/>
      <c r="AAU597"/>
      <c r="AAV597"/>
      <c r="AAW597"/>
      <c r="AAX597"/>
      <c r="AAY597"/>
      <c r="AAZ597"/>
      <c r="ABA597"/>
      <c r="ABB597"/>
      <c r="ABC597"/>
      <c r="ABD597"/>
      <c r="ABE597"/>
      <c r="ABF597"/>
      <c r="ABG597"/>
      <c r="ABH597"/>
      <c r="ABI597"/>
      <c r="ABJ597"/>
      <c r="ABK597"/>
      <c r="ABL597"/>
      <c r="ABM597"/>
      <c r="ABN597"/>
      <c r="ABO597"/>
      <c r="ABP597"/>
      <c r="ABQ597"/>
      <c r="ABR597"/>
      <c r="ABS597"/>
      <c r="ABT597"/>
      <c r="ABU597"/>
      <c r="ABV597"/>
      <c r="ABW597"/>
      <c r="ABX597"/>
      <c r="ABY597"/>
      <c r="ABZ597"/>
      <c r="ACA597"/>
      <c r="ACB597"/>
      <c r="ACC597"/>
      <c r="ACD597"/>
      <c r="ACE597"/>
      <c r="ACF597"/>
      <c r="ACG597"/>
      <c r="ACH597"/>
      <c r="ACI597"/>
      <c r="ACJ597"/>
      <c r="ACK597"/>
      <c r="ACL597"/>
      <c r="ACM597"/>
      <c r="ACN597"/>
      <c r="ACO597"/>
      <c r="ACP597"/>
      <c r="ACQ597"/>
      <c r="ACR597"/>
      <c r="ACS597"/>
      <c r="ACT597"/>
      <c r="ACU597"/>
      <c r="ACV597"/>
      <c r="ACW597"/>
      <c r="ACX597"/>
      <c r="ACY597"/>
      <c r="ACZ597"/>
      <c r="ADA597"/>
      <c r="ADB597"/>
      <c r="ADC597"/>
      <c r="ADD597"/>
      <c r="ADE597"/>
      <c r="ADF597"/>
      <c r="ADG597"/>
      <c r="ADH597"/>
      <c r="ADI597"/>
      <c r="ADJ597"/>
      <c r="ADK597"/>
      <c r="ADL597"/>
      <c r="ADM597"/>
      <c r="ADN597"/>
      <c r="ADO597"/>
      <c r="ADP597"/>
      <c r="ADQ597"/>
      <c r="ADR597"/>
      <c r="ADS597"/>
      <c r="ADT597"/>
      <c r="ADU597"/>
      <c r="ADV597"/>
      <c r="ADW597"/>
      <c r="ADX597"/>
      <c r="ADY597"/>
      <c r="ADZ597"/>
      <c r="AEA597"/>
      <c r="AEB597"/>
      <c r="AEC597"/>
      <c r="AED597"/>
      <c r="AEE597"/>
      <c r="AEF597"/>
      <c r="AEG597"/>
      <c r="AEH597"/>
      <c r="AEI597"/>
      <c r="AEJ597"/>
      <c r="AEK597"/>
      <c r="AEL597"/>
      <c r="AEM597"/>
      <c r="AEN597"/>
      <c r="AEO597"/>
      <c r="AEP597"/>
      <c r="AEQ597"/>
      <c r="AER597"/>
      <c r="AES597"/>
      <c r="AET597"/>
      <c r="AEU597"/>
      <c r="AEV597"/>
      <c r="AEW597"/>
      <c r="AEX597"/>
      <c r="AEY597"/>
      <c r="AEZ597"/>
      <c r="AFA597"/>
      <c r="AFB597"/>
      <c r="AFC597"/>
      <c r="AFD597"/>
      <c r="AFE597"/>
      <c r="AFF597"/>
      <c r="AFG597"/>
      <c r="AFH597"/>
      <c r="AFI597"/>
      <c r="AFJ597"/>
      <c r="AFK597"/>
      <c r="AFL597"/>
      <c r="AFM597"/>
      <c r="AFN597"/>
      <c r="AFO597"/>
      <c r="AFP597"/>
      <c r="AFQ597"/>
      <c r="AFR597"/>
      <c r="AFS597"/>
      <c r="AFT597"/>
      <c r="AFU597"/>
      <c r="AFV597"/>
      <c r="AFW597"/>
      <c r="AFX597"/>
      <c r="AFY597"/>
      <c r="AFZ597"/>
      <c r="AGA597"/>
      <c r="AGB597"/>
      <c r="AGC597"/>
      <c r="AGD597"/>
      <c r="AGE597"/>
      <c r="AGF597"/>
      <c r="AGG597"/>
      <c r="AGH597"/>
      <c r="AGI597"/>
      <c r="AGJ597"/>
      <c r="AGK597"/>
      <c r="AGL597"/>
      <c r="AGM597"/>
      <c r="AGN597"/>
      <c r="AGO597"/>
      <c r="AGP597"/>
      <c r="AGQ597"/>
      <c r="AGR597"/>
      <c r="AGS597"/>
      <c r="AGT597"/>
      <c r="AGU597"/>
      <c r="AGV597"/>
      <c r="AGW597"/>
      <c r="AGX597"/>
      <c r="AGY597"/>
      <c r="AGZ597"/>
      <c r="AHA597"/>
      <c r="AHB597"/>
      <c r="AHC597"/>
      <c r="AHD597"/>
      <c r="AHE597"/>
      <c r="AHF597"/>
      <c r="AHG597"/>
      <c r="AHH597"/>
      <c r="AHI597"/>
      <c r="AHJ597"/>
      <c r="AHK597"/>
      <c r="AHL597"/>
      <c r="AHM597"/>
      <c r="AHN597"/>
      <c r="AHO597"/>
      <c r="AHP597"/>
      <c r="AHQ597"/>
      <c r="AHR597"/>
      <c r="AHS597"/>
      <c r="AHT597"/>
      <c r="AHU597"/>
      <c r="AHV597"/>
      <c r="AHW597"/>
      <c r="AHX597"/>
      <c r="AHY597"/>
      <c r="AHZ597"/>
      <c r="AIA597"/>
      <c r="AIB597"/>
      <c r="AIC597"/>
      <c r="AID597"/>
      <c r="AIE597"/>
      <c r="AIF597"/>
      <c r="AIG597"/>
      <c r="AIH597"/>
      <c r="AII597"/>
      <c r="AIJ597"/>
      <c r="AIK597"/>
      <c r="AIL597"/>
      <c r="AIM597"/>
      <c r="AIN597"/>
      <c r="AIO597"/>
      <c r="AIP597"/>
      <c r="AIQ597"/>
      <c r="AIR597"/>
      <c r="AIS597"/>
      <c r="AIT597"/>
      <c r="AIU597"/>
      <c r="AIV597"/>
      <c r="AIW597"/>
      <c r="AIX597"/>
      <c r="AIY597"/>
      <c r="AIZ597"/>
    </row>
    <row r="598" spans="1:936" s="6" customFormat="1" ht="18" customHeight="1" x14ac:dyDescent="0.25">
      <c r="A598" s="34">
        <v>592</v>
      </c>
      <c r="B598" s="16" t="s">
        <v>651</v>
      </c>
      <c r="C598" s="16" t="s">
        <v>872</v>
      </c>
      <c r="D598" s="16" t="s">
        <v>643</v>
      </c>
      <c r="E598" s="16" t="s">
        <v>140</v>
      </c>
      <c r="F598" s="17" t="s">
        <v>881</v>
      </c>
      <c r="G598" s="26">
        <v>70000</v>
      </c>
      <c r="H598" s="26">
        <v>5368.48</v>
      </c>
      <c r="I598" s="19">
        <v>25</v>
      </c>
      <c r="J598" s="46">
        <v>2009</v>
      </c>
      <c r="K598" s="42">
        <f t="shared" si="103"/>
        <v>4970</v>
      </c>
      <c r="L598" s="29">
        <f t="shared" si="104"/>
        <v>770.00000000000011</v>
      </c>
      <c r="M598" s="52">
        <v>2128</v>
      </c>
      <c r="N598" s="28">
        <f t="shared" si="105"/>
        <v>4963</v>
      </c>
      <c r="O598" s="28"/>
      <c r="P598" s="28">
        <f t="shared" si="106"/>
        <v>4137</v>
      </c>
      <c r="Q598" s="19">
        <f t="shared" si="107"/>
        <v>9530.48</v>
      </c>
      <c r="R598" s="28">
        <f t="shared" si="108"/>
        <v>10703</v>
      </c>
      <c r="S598" s="28">
        <f t="shared" si="102"/>
        <v>60469.520000000004</v>
      </c>
      <c r="T598" s="30" t="s">
        <v>41</v>
      </c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  <c r="XY598"/>
      <c r="XZ598"/>
      <c r="YA598"/>
      <c r="YB598"/>
      <c r="YC598"/>
      <c r="YD598"/>
      <c r="YE598"/>
      <c r="YF598"/>
      <c r="YG598"/>
      <c r="YH598"/>
      <c r="YI598"/>
      <c r="YJ598"/>
      <c r="YK598"/>
      <c r="YL598"/>
      <c r="YM598"/>
      <c r="YN598"/>
      <c r="YO598"/>
      <c r="YP598"/>
      <c r="YQ598"/>
      <c r="YR598"/>
      <c r="YS598"/>
      <c r="YT598"/>
      <c r="YU598"/>
      <c r="YV598"/>
      <c r="YW598"/>
      <c r="YX598"/>
      <c r="YY598"/>
      <c r="YZ598"/>
      <c r="ZA598"/>
      <c r="ZB598"/>
      <c r="ZC598"/>
      <c r="ZD598"/>
      <c r="ZE598"/>
      <c r="ZF598"/>
      <c r="ZG598"/>
      <c r="ZH598"/>
      <c r="ZI598"/>
      <c r="ZJ598"/>
      <c r="ZK598"/>
      <c r="ZL598"/>
      <c r="ZM598"/>
      <c r="ZN598"/>
      <c r="ZO598"/>
      <c r="ZP598"/>
      <c r="ZQ598"/>
      <c r="ZR598"/>
      <c r="ZS598"/>
      <c r="ZT598"/>
      <c r="ZU598"/>
      <c r="ZV598"/>
      <c r="ZW598"/>
      <c r="ZX598"/>
      <c r="ZY598"/>
      <c r="ZZ598"/>
      <c r="AAA598"/>
      <c r="AAB598"/>
      <c r="AAC598"/>
      <c r="AAD598"/>
      <c r="AAE598"/>
      <c r="AAF598"/>
      <c r="AAG598"/>
      <c r="AAH598"/>
      <c r="AAI598"/>
      <c r="AAJ598"/>
      <c r="AAK598"/>
      <c r="AAL598"/>
      <c r="AAM598"/>
      <c r="AAN598"/>
      <c r="AAO598"/>
      <c r="AAP598"/>
      <c r="AAQ598"/>
      <c r="AAR598"/>
      <c r="AAS598"/>
      <c r="AAT598"/>
      <c r="AAU598"/>
      <c r="AAV598"/>
      <c r="AAW598"/>
      <c r="AAX598"/>
      <c r="AAY598"/>
      <c r="AAZ598"/>
      <c r="ABA598"/>
      <c r="ABB598"/>
      <c r="ABC598"/>
      <c r="ABD598"/>
      <c r="ABE598"/>
      <c r="ABF598"/>
      <c r="ABG598"/>
      <c r="ABH598"/>
      <c r="ABI598"/>
      <c r="ABJ598"/>
      <c r="ABK598"/>
      <c r="ABL598"/>
      <c r="ABM598"/>
      <c r="ABN598"/>
      <c r="ABO598"/>
      <c r="ABP598"/>
      <c r="ABQ598"/>
      <c r="ABR598"/>
      <c r="ABS598"/>
      <c r="ABT598"/>
      <c r="ABU598"/>
      <c r="ABV598"/>
      <c r="ABW598"/>
      <c r="ABX598"/>
      <c r="ABY598"/>
      <c r="ABZ598"/>
      <c r="ACA598"/>
      <c r="ACB598"/>
      <c r="ACC598"/>
      <c r="ACD598"/>
      <c r="ACE598"/>
      <c r="ACF598"/>
      <c r="ACG598"/>
      <c r="ACH598"/>
      <c r="ACI598"/>
      <c r="ACJ598"/>
      <c r="ACK598"/>
      <c r="ACL598"/>
      <c r="ACM598"/>
      <c r="ACN598"/>
      <c r="ACO598"/>
      <c r="ACP598"/>
      <c r="ACQ598"/>
      <c r="ACR598"/>
      <c r="ACS598"/>
      <c r="ACT598"/>
      <c r="ACU598"/>
      <c r="ACV598"/>
      <c r="ACW598"/>
      <c r="ACX598"/>
      <c r="ACY598"/>
      <c r="ACZ598"/>
      <c r="ADA598"/>
      <c r="ADB598"/>
      <c r="ADC598"/>
      <c r="ADD598"/>
      <c r="ADE598"/>
      <c r="ADF598"/>
      <c r="ADG598"/>
      <c r="ADH598"/>
      <c r="ADI598"/>
      <c r="ADJ598"/>
      <c r="ADK598"/>
      <c r="ADL598"/>
      <c r="ADM598"/>
      <c r="ADN598"/>
      <c r="ADO598"/>
      <c r="ADP598"/>
      <c r="ADQ598"/>
      <c r="ADR598"/>
      <c r="ADS598"/>
      <c r="ADT598"/>
      <c r="ADU598"/>
      <c r="ADV598"/>
      <c r="ADW598"/>
      <c r="ADX598"/>
      <c r="ADY598"/>
      <c r="ADZ598"/>
      <c r="AEA598"/>
      <c r="AEB598"/>
      <c r="AEC598"/>
      <c r="AED598"/>
      <c r="AEE598"/>
      <c r="AEF598"/>
      <c r="AEG598"/>
      <c r="AEH598"/>
      <c r="AEI598"/>
      <c r="AEJ598"/>
      <c r="AEK598"/>
      <c r="AEL598"/>
      <c r="AEM598"/>
      <c r="AEN598"/>
      <c r="AEO598"/>
      <c r="AEP598"/>
      <c r="AEQ598"/>
      <c r="AER598"/>
      <c r="AES598"/>
      <c r="AET598"/>
      <c r="AEU598"/>
      <c r="AEV598"/>
      <c r="AEW598"/>
      <c r="AEX598"/>
      <c r="AEY598"/>
      <c r="AEZ598"/>
      <c r="AFA598"/>
      <c r="AFB598"/>
      <c r="AFC598"/>
      <c r="AFD598"/>
      <c r="AFE598"/>
      <c r="AFF598"/>
      <c r="AFG598"/>
      <c r="AFH598"/>
      <c r="AFI598"/>
      <c r="AFJ598"/>
      <c r="AFK598"/>
      <c r="AFL598"/>
      <c r="AFM598"/>
      <c r="AFN598"/>
      <c r="AFO598"/>
      <c r="AFP598"/>
      <c r="AFQ598"/>
      <c r="AFR598"/>
      <c r="AFS598"/>
      <c r="AFT598"/>
      <c r="AFU598"/>
      <c r="AFV598"/>
      <c r="AFW598"/>
      <c r="AFX598"/>
      <c r="AFY598"/>
      <c r="AFZ598"/>
      <c r="AGA598"/>
      <c r="AGB598"/>
      <c r="AGC598"/>
      <c r="AGD598"/>
      <c r="AGE598"/>
      <c r="AGF598"/>
      <c r="AGG598"/>
      <c r="AGH598"/>
      <c r="AGI598"/>
      <c r="AGJ598"/>
      <c r="AGK598"/>
      <c r="AGL598"/>
      <c r="AGM598"/>
      <c r="AGN598"/>
      <c r="AGO598"/>
      <c r="AGP598"/>
      <c r="AGQ598"/>
      <c r="AGR598"/>
      <c r="AGS598"/>
      <c r="AGT598"/>
      <c r="AGU598"/>
      <c r="AGV598"/>
      <c r="AGW598"/>
      <c r="AGX598"/>
      <c r="AGY598"/>
      <c r="AGZ598"/>
      <c r="AHA598"/>
      <c r="AHB598"/>
      <c r="AHC598"/>
      <c r="AHD598"/>
      <c r="AHE598"/>
      <c r="AHF598"/>
      <c r="AHG598"/>
      <c r="AHH598"/>
      <c r="AHI598"/>
      <c r="AHJ598"/>
      <c r="AHK598"/>
      <c r="AHL598"/>
      <c r="AHM598"/>
      <c r="AHN598"/>
      <c r="AHO598"/>
      <c r="AHP598"/>
      <c r="AHQ598"/>
      <c r="AHR598"/>
      <c r="AHS598"/>
      <c r="AHT598"/>
      <c r="AHU598"/>
      <c r="AHV598"/>
      <c r="AHW598"/>
      <c r="AHX598"/>
      <c r="AHY598"/>
      <c r="AHZ598"/>
      <c r="AIA598"/>
      <c r="AIB598"/>
      <c r="AIC598"/>
      <c r="AID598"/>
      <c r="AIE598"/>
      <c r="AIF598"/>
      <c r="AIG598"/>
      <c r="AIH598"/>
      <c r="AII598"/>
      <c r="AIJ598"/>
      <c r="AIK598"/>
      <c r="AIL598"/>
      <c r="AIM598"/>
      <c r="AIN598"/>
      <c r="AIO598"/>
      <c r="AIP598"/>
      <c r="AIQ598"/>
      <c r="AIR598"/>
      <c r="AIS598"/>
      <c r="AIT598"/>
      <c r="AIU598"/>
      <c r="AIV598"/>
      <c r="AIW598"/>
      <c r="AIX598"/>
      <c r="AIY598"/>
      <c r="AIZ598"/>
    </row>
    <row r="599" spans="1:936" s="6" customFormat="1" ht="18" customHeight="1" x14ac:dyDescent="0.25">
      <c r="A599" s="34">
        <v>593</v>
      </c>
      <c r="B599" s="16" t="s">
        <v>647</v>
      </c>
      <c r="C599" s="16" t="s">
        <v>873</v>
      </c>
      <c r="D599" s="16" t="s">
        <v>643</v>
      </c>
      <c r="E599" s="16" t="s">
        <v>160</v>
      </c>
      <c r="F599" s="17" t="s">
        <v>881</v>
      </c>
      <c r="G599" s="26">
        <v>45000</v>
      </c>
      <c r="H599" s="27">
        <v>891.01</v>
      </c>
      <c r="I599" s="19">
        <v>25</v>
      </c>
      <c r="J599" s="46">
        <v>1291.5</v>
      </c>
      <c r="K599" s="42">
        <f t="shared" si="103"/>
        <v>3194.9999999999995</v>
      </c>
      <c r="L599" s="29">
        <f t="shared" si="104"/>
        <v>495.00000000000006</v>
      </c>
      <c r="M599" s="52">
        <v>1368</v>
      </c>
      <c r="N599" s="28">
        <f t="shared" si="105"/>
        <v>3190.5</v>
      </c>
      <c r="O599" s="28"/>
      <c r="P599" s="28">
        <f t="shared" si="106"/>
        <v>2659.5</v>
      </c>
      <c r="Q599" s="19">
        <f t="shared" si="107"/>
        <v>3575.51</v>
      </c>
      <c r="R599" s="28">
        <f t="shared" si="108"/>
        <v>6880.5</v>
      </c>
      <c r="S599" s="28">
        <f t="shared" si="102"/>
        <v>41424.49</v>
      </c>
      <c r="T599" s="30" t="s">
        <v>41</v>
      </c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  <c r="XY599"/>
      <c r="XZ599"/>
      <c r="YA599"/>
      <c r="YB599"/>
      <c r="YC599"/>
      <c r="YD599"/>
      <c r="YE599"/>
      <c r="YF599"/>
      <c r="YG599"/>
      <c r="YH599"/>
      <c r="YI599"/>
      <c r="YJ599"/>
      <c r="YK599"/>
      <c r="YL599"/>
      <c r="YM599"/>
      <c r="YN599"/>
      <c r="YO599"/>
      <c r="YP599"/>
      <c r="YQ599"/>
      <c r="YR599"/>
      <c r="YS599"/>
      <c r="YT599"/>
      <c r="YU599"/>
      <c r="YV599"/>
      <c r="YW599"/>
      <c r="YX599"/>
      <c r="YY599"/>
      <c r="YZ599"/>
      <c r="ZA599"/>
      <c r="ZB599"/>
      <c r="ZC599"/>
      <c r="ZD599"/>
      <c r="ZE599"/>
      <c r="ZF599"/>
      <c r="ZG599"/>
      <c r="ZH599"/>
      <c r="ZI599"/>
      <c r="ZJ599"/>
      <c r="ZK599"/>
      <c r="ZL599"/>
      <c r="ZM599"/>
      <c r="ZN599"/>
      <c r="ZO599"/>
      <c r="ZP599"/>
      <c r="ZQ599"/>
      <c r="ZR599"/>
      <c r="ZS599"/>
      <c r="ZT599"/>
      <c r="ZU599"/>
      <c r="ZV599"/>
      <c r="ZW599"/>
      <c r="ZX599"/>
      <c r="ZY599"/>
      <c r="ZZ599"/>
      <c r="AAA599"/>
      <c r="AAB599"/>
      <c r="AAC599"/>
      <c r="AAD599"/>
      <c r="AAE599"/>
      <c r="AAF599"/>
      <c r="AAG599"/>
      <c r="AAH599"/>
      <c r="AAI599"/>
      <c r="AAJ599"/>
      <c r="AAK599"/>
      <c r="AAL599"/>
      <c r="AAM599"/>
      <c r="AAN599"/>
      <c r="AAO599"/>
      <c r="AAP599"/>
      <c r="AAQ599"/>
      <c r="AAR599"/>
      <c r="AAS599"/>
      <c r="AAT599"/>
      <c r="AAU599"/>
      <c r="AAV599"/>
      <c r="AAW599"/>
      <c r="AAX599"/>
      <c r="AAY599"/>
      <c r="AAZ599"/>
      <c r="ABA599"/>
      <c r="ABB599"/>
      <c r="ABC599"/>
      <c r="ABD599"/>
      <c r="ABE599"/>
      <c r="ABF599"/>
      <c r="ABG599"/>
      <c r="ABH599"/>
      <c r="ABI599"/>
      <c r="ABJ599"/>
      <c r="ABK599"/>
      <c r="ABL599"/>
      <c r="ABM599"/>
      <c r="ABN599"/>
      <c r="ABO599"/>
      <c r="ABP599"/>
      <c r="ABQ599"/>
      <c r="ABR599"/>
      <c r="ABS599"/>
      <c r="ABT599"/>
      <c r="ABU599"/>
      <c r="ABV599"/>
      <c r="ABW599"/>
      <c r="ABX599"/>
      <c r="ABY599"/>
      <c r="ABZ599"/>
      <c r="ACA599"/>
      <c r="ACB599"/>
      <c r="ACC599"/>
      <c r="ACD599"/>
      <c r="ACE599"/>
      <c r="ACF599"/>
      <c r="ACG599"/>
      <c r="ACH599"/>
      <c r="ACI599"/>
      <c r="ACJ599"/>
      <c r="ACK599"/>
      <c r="ACL599"/>
      <c r="ACM599"/>
      <c r="ACN599"/>
      <c r="ACO599"/>
      <c r="ACP599"/>
      <c r="ACQ599"/>
      <c r="ACR599"/>
      <c r="ACS599"/>
      <c r="ACT599"/>
      <c r="ACU599"/>
      <c r="ACV599"/>
      <c r="ACW599"/>
      <c r="ACX599"/>
      <c r="ACY599"/>
      <c r="ACZ599"/>
      <c r="ADA599"/>
      <c r="ADB599"/>
      <c r="ADC599"/>
      <c r="ADD599"/>
      <c r="ADE599"/>
      <c r="ADF599"/>
      <c r="ADG599"/>
      <c r="ADH599"/>
      <c r="ADI599"/>
      <c r="ADJ599"/>
      <c r="ADK599"/>
      <c r="ADL599"/>
      <c r="ADM599"/>
      <c r="ADN599"/>
      <c r="ADO599"/>
      <c r="ADP599"/>
      <c r="ADQ599"/>
      <c r="ADR599"/>
      <c r="ADS599"/>
      <c r="ADT599"/>
      <c r="ADU599"/>
      <c r="ADV599"/>
      <c r="ADW599"/>
      <c r="ADX599"/>
      <c r="ADY599"/>
      <c r="ADZ599"/>
      <c r="AEA599"/>
      <c r="AEB599"/>
      <c r="AEC599"/>
      <c r="AED599"/>
      <c r="AEE599"/>
      <c r="AEF599"/>
      <c r="AEG599"/>
      <c r="AEH599"/>
      <c r="AEI599"/>
      <c r="AEJ599"/>
      <c r="AEK599"/>
      <c r="AEL599"/>
      <c r="AEM599"/>
      <c r="AEN599"/>
      <c r="AEO599"/>
      <c r="AEP599"/>
      <c r="AEQ599"/>
      <c r="AER599"/>
      <c r="AES599"/>
      <c r="AET599"/>
      <c r="AEU599"/>
      <c r="AEV599"/>
      <c r="AEW599"/>
      <c r="AEX599"/>
      <c r="AEY599"/>
      <c r="AEZ599"/>
      <c r="AFA599"/>
      <c r="AFB599"/>
      <c r="AFC599"/>
      <c r="AFD599"/>
      <c r="AFE599"/>
      <c r="AFF599"/>
      <c r="AFG599"/>
      <c r="AFH599"/>
      <c r="AFI599"/>
      <c r="AFJ599"/>
      <c r="AFK599"/>
      <c r="AFL599"/>
      <c r="AFM599"/>
      <c r="AFN599"/>
      <c r="AFO599"/>
      <c r="AFP599"/>
      <c r="AFQ599"/>
      <c r="AFR599"/>
      <c r="AFS599"/>
      <c r="AFT599"/>
      <c r="AFU599"/>
      <c r="AFV599"/>
      <c r="AFW599"/>
      <c r="AFX599"/>
      <c r="AFY599"/>
      <c r="AFZ599"/>
      <c r="AGA599"/>
      <c r="AGB599"/>
      <c r="AGC599"/>
      <c r="AGD599"/>
      <c r="AGE599"/>
      <c r="AGF599"/>
      <c r="AGG599"/>
      <c r="AGH599"/>
      <c r="AGI599"/>
      <c r="AGJ599"/>
      <c r="AGK599"/>
      <c r="AGL599"/>
      <c r="AGM599"/>
      <c r="AGN599"/>
      <c r="AGO599"/>
      <c r="AGP599"/>
      <c r="AGQ599"/>
      <c r="AGR599"/>
      <c r="AGS599"/>
      <c r="AGT599"/>
      <c r="AGU599"/>
      <c r="AGV599"/>
      <c r="AGW599"/>
      <c r="AGX599"/>
      <c r="AGY599"/>
      <c r="AGZ599"/>
      <c r="AHA599"/>
      <c r="AHB599"/>
      <c r="AHC599"/>
      <c r="AHD599"/>
      <c r="AHE599"/>
      <c r="AHF599"/>
      <c r="AHG599"/>
      <c r="AHH599"/>
      <c r="AHI599"/>
      <c r="AHJ599"/>
      <c r="AHK599"/>
      <c r="AHL599"/>
      <c r="AHM599"/>
      <c r="AHN599"/>
      <c r="AHO599"/>
      <c r="AHP599"/>
      <c r="AHQ599"/>
      <c r="AHR599"/>
      <c r="AHS599"/>
      <c r="AHT599"/>
      <c r="AHU599"/>
      <c r="AHV599"/>
      <c r="AHW599"/>
      <c r="AHX599"/>
      <c r="AHY599"/>
      <c r="AHZ599"/>
      <c r="AIA599"/>
      <c r="AIB599"/>
      <c r="AIC599"/>
      <c r="AID599"/>
      <c r="AIE599"/>
      <c r="AIF599"/>
      <c r="AIG599"/>
      <c r="AIH599"/>
      <c r="AII599"/>
      <c r="AIJ599"/>
      <c r="AIK599"/>
      <c r="AIL599"/>
      <c r="AIM599"/>
      <c r="AIN599"/>
      <c r="AIO599"/>
      <c r="AIP599"/>
      <c r="AIQ599"/>
      <c r="AIR599"/>
      <c r="AIS599"/>
      <c r="AIT599"/>
      <c r="AIU599"/>
      <c r="AIV599"/>
      <c r="AIW599"/>
      <c r="AIX599"/>
      <c r="AIY599"/>
      <c r="AIZ599"/>
    </row>
    <row r="600" spans="1:936" s="6" customFormat="1" ht="18" customHeight="1" x14ac:dyDescent="0.25">
      <c r="A600" s="34">
        <v>594</v>
      </c>
      <c r="B600" s="16" t="s">
        <v>645</v>
      </c>
      <c r="C600" s="16" t="s">
        <v>872</v>
      </c>
      <c r="D600" s="16" t="s">
        <v>643</v>
      </c>
      <c r="E600" s="16" t="s">
        <v>101</v>
      </c>
      <c r="F600" s="17" t="s">
        <v>881</v>
      </c>
      <c r="G600" s="26">
        <v>25000</v>
      </c>
      <c r="H600" s="27">
        <v>0</v>
      </c>
      <c r="I600" s="19">
        <v>25</v>
      </c>
      <c r="J600" s="46">
        <v>717.5</v>
      </c>
      <c r="K600" s="42">
        <f t="shared" si="103"/>
        <v>1774.9999999999998</v>
      </c>
      <c r="L600" s="29">
        <f t="shared" si="104"/>
        <v>275</v>
      </c>
      <c r="M600" s="52">
        <v>760</v>
      </c>
      <c r="N600" s="28">
        <f t="shared" si="105"/>
        <v>1772.5000000000002</v>
      </c>
      <c r="O600" s="28"/>
      <c r="P600" s="28">
        <f t="shared" si="106"/>
        <v>1477.5</v>
      </c>
      <c r="Q600" s="19">
        <f t="shared" si="107"/>
        <v>1502.5</v>
      </c>
      <c r="R600" s="28">
        <f t="shared" si="108"/>
        <v>3822.5</v>
      </c>
      <c r="S600" s="28">
        <f t="shared" si="102"/>
        <v>23497.5</v>
      </c>
      <c r="T600" s="30" t="s">
        <v>41</v>
      </c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  <c r="XY600"/>
      <c r="XZ600"/>
      <c r="YA600"/>
      <c r="YB600"/>
      <c r="YC600"/>
      <c r="YD600"/>
      <c r="YE600"/>
      <c r="YF600"/>
      <c r="YG600"/>
      <c r="YH600"/>
      <c r="YI600"/>
      <c r="YJ600"/>
      <c r="YK600"/>
      <c r="YL600"/>
      <c r="YM600"/>
      <c r="YN600"/>
      <c r="YO600"/>
      <c r="YP600"/>
      <c r="YQ600"/>
      <c r="YR600"/>
      <c r="YS600"/>
      <c r="YT600"/>
      <c r="YU600"/>
      <c r="YV600"/>
      <c r="YW600"/>
      <c r="YX600"/>
      <c r="YY600"/>
      <c r="YZ600"/>
      <c r="ZA600"/>
      <c r="ZB600"/>
      <c r="ZC600"/>
      <c r="ZD600"/>
      <c r="ZE600"/>
      <c r="ZF600"/>
      <c r="ZG600"/>
      <c r="ZH600"/>
      <c r="ZI600"/>
      <c r="ZJ600"/>
      <c r="ZK600"/>
      <c r="ZL600"/>
      <c r="ZM600"/>
      <c r="ZN600"/>
      <c r="ZO600"/>
      <c r="ZP600"/>
      <c r="ZQ600"/>
      <c r="ZR600"/>
      <c r="ZS600"/>
      <c r="ZT600"/>
      <c r="ZU600"/>
      <c r="ZV600"/>
      <c r="ZW600"/>
      <c r="ZX600"/>
      <c r="ZY600"/>
      <c r="ZZ600"/>
      <c r="AAA600"/>
      <c r="AAB600"/>
      <c r="AAC600"/>
      <c r="AAD600"/>
      <c r="AAE600"/>
      <c r="AAF600"/>
      <c r="AAG600"/>
      <c r="AAH600"/>
      <c r="AAI600"/>
      <c r="AAJ600"/>
      <c r="AAK600"/>
      <c r="AAL600"/>
      <c r="AAM600"/>
      <c r="AAN600"/>
      <c r="AAO600"/>
      <c r="AAP600"/>
      <c r="AAQ600"/>
      <c r="AAR600"/>
      <c r="AAS600"/>
      <c r="AAT600"/>
      <c r="AAU600"/>
      <c r="AAV600"/>
      <c r="AAW600"/>
      <c r="AAX600"/>
      <c r="AAY600"/>
      <c r="AAZ600"/>
      <c r="ABA600"/>
      <c r="ABB600"/>
      <c r="ABC600"/>
      <c r="ABD600"/>
      <c r="ABE600"/>
      <c r="ABF600"/>
      <c r="ABG600"/>
      <c r="ABH600"/>
      <c r="ABI600"/>
      <c r="ABJ600"/>
      <c r="ABK600"/>
      <c r="ABL600"/>
      <c r="ABM600"/>
      <c r="ABN600"/>
      <c r="ABO600"/>
      <c r="ABP600"/>
      <c r="ABQ600"/>
      <c r="ABR600"/>
      <c r="ABS600"/>
      <c r="ABT600"/>
      <c r="ABU600"/>
      <c r="ABV600"/>
      <c r="ABW600"/>
      <c r="ABX600"/>
      <c r="ABY600"/>
      <c r="ABZ600"/>
      <c r="ACA600"/>
      <c r="ACB600"/>
      <c r="ACC600"/>
      <c r="ACD600"/>
      <c r="ACE600"/>
      <c r="ACF600"/>
      <c r="ACG600"/>
      <c r="ACH600"/>
      <c r="ACI600"/>
      <c r="ACJ600"/>
      <c r="ACK600"/>
      <c r="ACL600"/>
      <c r="ACM600"/>
      <c r="ACN600"/>
      <c r="ACO600"/>
      <c r="ACP600"/>
      <c r="ACQ600"/>
      <c r="ACR600"/>
      <c r="ACS600"/>
      <c r="ACT600"/>
      <c r="ACU600"/>
      <c r="ACV600"/>
      <c r="ACW600"/>
      <c r="ACX600"/>
      <c r="ACY600"/>
      <c r="ACZ600"/>
      <c r="ADA600"/>
      <c r="ADB600"/>
      <c r="ADC600"/>
      <c r="ADD600"/>
      <c r="ADE600"/>
      <c r="ADF600"/>
      <c r="ADG600"/>
      <c r="ADH600"/>
      <c r="ADI600"/>
      <c r="ADJ600"/>
      <c r="ADK600"/>
      <c r="ADL600"/>
      <c r="ADM600"/>
      <c r="ADN600"/>
      <c r="ADO600"/>
      <c r="ADP600"/>
      <c r="ADQ600"/>
      <c r="ADR600"/>
      <c r="ADS600"/>
      <c r="ADT600"/>
      <c r="ADU600"/>
      <c r="ADV600"/>
      <c r="ADW600"/>
      <c r="ADX600"/>
      <c r="ADY600"/>
      <c r="ADZ600"/>
      <c r="AEA600"/>
      <c r="AEB600"/>
      <c r="AEC600"/>
      <c r="AED600"/>
      <c r="AEE600"/>
      <c r="AEF600"/>
      <c r="AEG600"/>
      <c r="AEH600"/>
      <c r="AEI600"/>
      <c r="AEJ600"/>
      <c r="AEK600"/>
      <c r="AEL600"/>
      <c r="AEM600"/>
      <c r="AEN600"/>
      <c r="AEO600"/>
      <c r="AEP600"/>
      <c r="AEQ600"/>
      <c r="AER600"/>
      <c r="AES600"/>
      <c r="AET600"/>
      <c r="AEU600"/>
      <c r="AEV600"/>
      <c r="AEW600"/>
      <c r="AEX600"/>
      <c r="AEY600"/>
      <c r="AEZ600"/>
      <c r="AFA600"/>
      <c r="AFB600"/>
      <c r="AFC600"/>
      <c r="AFD600"/>
      <c r="AFE600"/>
      <c r="AFF600"/>
      <c r="AFG600"/>
      <c r="AFH600"/>
      <c r="AFI600"/>
      <c r="AFJ600"/>
      <c r="AFK600"/>
      <c r="AFL600"/>
      <c r="AFM600"/>
      <c r="AFN600"/>
      <c r="AFO600"/>
      <c r="AFP600"/>
      <c r="AFQ600"/>
      <c r="AFR600"/>
      <c r="AFS600"/>
      <c r="AFT600"/>
      <c r="AFU600"/>
      <c r="AFV600"/>
      <c r="AFW600"/>
      <c r="AFX600"/>
      <c r="AFY600"/>
      <c r="AFZ600"/>
      <c r="AGA600"/>
      <c r="AGB600"/>
      <c r="AGC600"/>
      <c r="AGD600"/>
      <c r="AGE600"/>
      <c r="AGF600"/>
      <c r="AGG600"/>
      <c r="AGH600"/>
      <c r="AGI600"/>
      <c r="AGJ600"/>
      <c r="AGK600"/>
      <c r="AGL600"/>
      <c r="AGM600"/>
      <c r="AGN600"/>
      <c r="AGO600"/>
      <c r="AGP600"/>
      <c r="AGQ600"/>
      <c r="AGR600"/>
      <c r="AGS600"/>
      <c r="AGT600"/>
      <c r="AGU600"/>
      <c r="AGV600"/>
      <c r="AGW600"/>
      <c r="AGX600"/>
      <c r="AGY600"/>
      <c r="AGZ600"/>
      <c r="AHA600"/>
      <c r="AHB600"/>
      <c r="AHC600"/>
      <c r="AHD600"/>
      <c r="AHE600"/>
      <c r="AHF600"/>
      <c r="AHG600"/>
      <c r="AHH600"/>
      <c r="AHI600"/>
      <c r="AHJ600"/>
      <c r="AHK600"/>
      <c r="AHL600"/>
      <c r="AHM600"/>
      <c r="AHN600"/>
      <c r="AHO600"/>
      <c r="AHP600"/>
      <c r="AHQ600"/>
      <c r="AHR600"/>
      <c r="AHS600"/>
      <c r="AHT600"/>
      <c r="AHU600"/>
      <c r="AHV600"/>
      <c r="AHW600"/>
      <c r="AHX600"/>
      <c r="AHY600"/>
      <c r="AHZ600"/>
      <c r="AIA600"/>
      <c r="AIB600"/>
      <c r="AIC600"/>
      <c r="AID600"/>
      <c r="AIE600"/>
      <c r="AIF600"/>
      <c r="AIG600"/>
      <c r="AIH600"/>
      <c r="AII600"/>
      <c r="AIJ600"/>
      <c r="AIK600"/>
      <c r="AIL600"/>
      <c r="AIM600"/>
      <c r="AIN600"/>
      <c r="AIO600"/>
      <c r="AIP600"/>
      <c r="AIQ600"/>
      <c r="AIR600"/>
      <c r="AIS600"/>
      <c r="AIT600"/>
      <c r="AIU600"/>
      <c r="AIV600"/>
      <c r="AIW600"/>
      <c r="AIX600"/>
      <c r="AIY600"/>
      <c r="AIZ600"/>
    </row>
    <row r="601" spans="1:936" s="6" customFormat="1" ht="18" customHeight="1" x14ac:dyDescent="0.25">
      <c r="A601" s="34">
        <v>595</v>
      </c>
      <c r="B601" s="16" t="s">
        <v>646</v>
      </c>
      <c r="C601" s="16" t="s">
        <v>872</v>
      </c>
      <c r="D601" s="16" t="s">
        <v>643</v>
      </c>
      <c r="E601" s="16" t="s">
        <v>113</v>
      </c>
      <c r="F601" s="17" t="s">
        <v>881</v>
      </c>
      <c r="G601" s="26">
        <v>25000</v>
      </c>
      <c r="H601" s="27">
        <v>0</v>
      </c>
      <c r="I601" s="19">
        <v>25</v>
      </c>
      <c r="J601" s="46">
        <v>717.5</v>
      </c>
      <c r="K601" s="42">
        <f t="shared" si="103"/>
        <v>1774.9999999999998</v>
      </c>
      <c r="L601" s="29">
        <f t="shared" si="104"/>
        <v>275</v>
      </c>
      <c r="M601" s="52">
        <v>760</v>
      </c>
      <c r="N601" s="28">
        <f t="shared" si="105"/>
        <v>1772.5000000000002</v>
      </c>
      <c r="O601" s="28"/>
      <c r="P601" s="28">
        <f t="shared" si="106"/>
        <v>1477.5</v>
      </c>
      <c r="Q601" s="19">
        <f t="shared" si="107"/>
        <v>1502.5</v>
      </c>
      <c r="R601" s="28">
        <f t="shared" si="108"/>
        <v>3822.5</v>
      </c>
      <c r="S601" s="28">
        <f t="shared" si="102"/>
        <v>23497.5</v>
      </c>
      <c r="T601" s="30" t="s">
        <v>41</v>
      </c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  <c r="UR601"/>
      <c r="US601"/>
      <c r="UT601"/>
      <c r="UU601"/>
      <c r="UV601"/>
      <c r="UW601"/>
      <c r="UX601"/>
      <c r="UY601"/>
      <c r="UZ601"/>
      <c r="VA601"/>
      <c r="VB601"/>
      <c r="VC601"/>
      <c r="VD601"/>
      <c r="VE601"/>
      <c r="VF601"/>
      <c r="VG601"/>
      <c r="VH601"/>
      <c r="VI601"/>
      <c r="VJ601"/>
      <c r="VK601"/>
      <c r="VL601"/>
      <c r="VM601"/>
      <c r="VN601"/>
      <c r="VO601"/>
      <c r="VP601"/>
      <c r="VQ601"/>
      <c r="VR601"/>
      <c r="VS601"/>
      <c r="VT601"/>
      <c r="VU601"/>
      <c r="VV601"/>
      <c r="VW601"/>
      <c r="VX601"/>
      <c r="VY601"/>
      <c r="VZ601"/>
      <c r="WA601"/>
      <c r="WB601"/>
      <c r="WC601"/>
      <c r="WD601"/>
      <c r="WE601"/>
      <c r="WF601"/>
      <c r="WG601"/>
      <c r="WH601"/>
      <c r="WI601"/>
      <c r="WJ601"/>
      <c r="WK601"/>
      <c r="WL601"/>
      <c r="WM601"/>
      <c r="WN601"/>
      <c r="WO601"/>
      <c r="WP601"/>
      <c r="WQ601"/>
      <c r="WR601"/>
      <c r="WS601"/>
      <c r="WT601"/>
      <c r="WU601"/>
      <c r="WV601"/>
      <c r="WW601"/>
      <c r="WX601"/>
      <c r="WY601"/>
      <c r="WZ601"/>
      <c r="XA601"/>
      <c r="XB601"/>
      <c r="XC601"/>
      <c r="XD601"/>
      <c r="XE601"/>
      <c r="XF601"/>
      <c r="XG601"/>
      <c r="XH601"/>
      <c r="XI601"/>
      <c r="XJ601"/>
      <c r="XK601"/>
      <c r="XL601"/>
      <c r="XM601"/>
      <c r="XN601"/>
      <c r="XO601"/>
      <c r="XP601"/>
      <c r="XQ601"/>
      <c r="XR601"/>
      <c r="XS601"/>
      <c r="XT601"/>
      <c r="XU601"/>
      <c r="XV601"/>
      <c r="XW601"/>
      <c r="XX601"/>
      <c r="XY601"/>
      <c r="XZ601"/>
      <c r="YA601"/>
      <c r="YB601"/>
      <c r="YC601"/>
      <c r="YD601"/>
      <c r="YE601"/>
      <c r="YF601"/>
      <c r="YG601"/>
      <c r="YH601"/>
      <c r="YI601"/>
      <c r="YJ601"/>
      <c r="YK601"/>
      <c r="YL601"/>
      <c r="YM601"/>
      <c r="YN601"/>
      <c r="YO601"/>
      <c r="YP601"/>
      <c r="YQ601"/>
      <c r="YR601"/>
      <c r="YS601"/>
      <c r="YT601"/>
      <c r="YU601"/>
      <c r="YV601"/>
      <c r="YW601"/>
      <c r="YX601"/>
      <c r="YY601"/>
      <c r="YZ601"/>
      <c r="ZA601"/>
      <c r="ZB601"/>
      <c r="ZC601"/>
      <c r="ZD601"/>
      <c r="ZE601"/>
      <c r="ZF601"/>
      <c r="ZG601"/>
      <c r="ZH601"/>
      <c r="ZI601"/>
      <c r="ZJ601"/>
      <c r="ZK601"/>
      <c r="ZL601"/>
      <c r="ZM601"/>
      <c r="ZN601"/>
      <c r="ZO601"/>
      <c r="ZP601"/>
      <c r="ZQ601"/>
      <c r="ZR601"/>
      <c r="ZS601"/>
      <c r="ZT601"/>
      <c r="ZU601"/>
      <c r="ZV601"/>
      <c r="ZW601"/>
      <c r="ZX601"/>
      <c r="ZY601"/>
      <c r="ZZ601"/>
      <c r="AAA601"/>
      <c r="AAB601"/>
      <c r="AAC601"/>
      <c r="AAD601"/>
      <c r="AAE601"/>
      <c r="AAF601"/>
      <c r="AAG601"/>
      <c r="AAH601"/>
      <c r="AAI601"/>
      <c r="AAJ601"/>
      <c r="AAK601"/>
      <c r="AAL601"/>
      <c r="AAM601"/>
      <c r="AAN601"/>
      <c r="AAO601"/>
      <c r="AAP601"/>
      <c r="AAQ601"/>
      <c r="AAR601"/>
      <c r="AAS601"/>
      <c r="AAT601"/>
      <c r="AAU601"/>
      <c r="AAV601"/>
      <c r="AAW601"/>
      <c r="AAX601"/>
      <c r="AAY601"/>
      <c r="AAZ601"/>
      <c r="ABA601"/>
      <c r="ABB601"/>
      <c r="ABC601"/>
      <c r="ABD601"/>
      <c r="ABE601"/>
      <c r="ABF601"/>
      <c r="ABG601"/>
      <c r="ABH601"/>
      <c r="ABI601"/>
      <c r="ABJ601"/>
      <c r="ABK601"/>
      <c r="ABL601"/>
      <c r="ABM601"/>
      <c r="ABN601"/>
      <c r="ABO601"/>
      <c r="ABP601"/>
      <c r="ABQ601"/>
      <c r="ABR601"/>
      <c r="ABS601"/>
      <c r="ABT601"/>
      <c r="ABU601"/>
      <c r="ABV601"/>
      <c r="ABW601"/>
      <c r="ABX601"/>
      <c r="ABY601"/>
      <c r="ABZ601"/>
      <c r="ACA601"/>
      <c r="ACB601"/>
      <c r="ACC601"/>
      <c r="ACD601"/>
      <c r="ACE601"/>
      <c r="ACF601"/>
      <c r="ACG601"/>
      <c r="ACH601"/>
      <c r="ACI601"/>
      <c r="ACJ601"/>
      <c r="ACK601"/>
      <c r="ACL601"/>
      <c r="ACM601"/>
      <c r="ACN601"/>
      <c r="ACO601"/>
      <c r="ACP601"/>
      <c r="ACQ601"/>
      <c r="ACR601"/>
      <c r="ACS601"/>
      <c r="ACT601"/>
      <c r="ACU601"/>
      <c r="ACV601"/>
      <c r="ACW601"/>
      <c r="ACX601"/>
      <c r="ACY601"/>
      <c r="ACZ601"/>
      <c r="ADA601"/>
      <c r="ADB601"/>
      <c r="ADC601"/>
      <c r="ADD601"/>
      <c r="ADE601"/>
      <c r="ADF601"/>
      <c r="ADG601"/>
      <c r="ADH601"/>
      <c r="ADI601"/>
      <c r="ADJ601"/>
      <c r="ADK601"/>
      <c r="ADL601"/>
      <c r="ADM601"/>
      <c r="ADN601"/>
      <c r="ADO601"/>
      <c r="ADP601"/>
      <c r="ADQ601"/>
      <c r="ADR601"/>
      <c r="ADS601"/>
      <c r="ADT601"/>
      <c r="ADU601"/>
      <c r="ADV601"/>
      <c r="ADW601"/>
      <c r="ADX601"/>
      <c r="ADY601"/>
      <c r="ADZ601"/>
      <c r="AEA601"/>
      <c r="AEB601"/>
      <c r="AEC601"/>
      <c r="AED601"/>
      <c r="AEE601"/>
      <c r="AEF601"/>
      <c r="AEG601"/>
      <c r="AEH601"/>
      <c r="AEI601"/>
      <c r="AEJ601"/>
      <c r="AEK601"/>
      <c r="AEL601"/>
      <c r="AEM601"/>
      <c r="AEN601"/>
      <c r="AEO601"/>
      <c r="AEP601"/>
      <c r="AEQ601"/>
      <c r="AER601"/>
      <c r="AES601"/>
      <c r="AET601"/>
      <c r="AEU601"/>
      <c r="AEV601"/>
      <c r="AEW601"/>
      <c r="AEX601"/>
      <c r="AEY601"/>
      <c r="AEZ601"/>
      <c r="AFA601"/>
      <c r="AFB601"/>
      <c r="AFC601"/>
      <c r="AFD601"/>
      <c r="AFE601"/>
      <c r="AFF601"/>
      <c r="AFG601"/>
      <c r="AFH601"/>
      <c r="AFI601"/>
      <c r="AFJ601"/>
      <c r="AFK601"/>
      <c r="AFL601"/>
      <c r="AFM601"/>
      <c r="AFN601"/>
      <c r="AFO601"/>
      <c r="AFP601"/>
      <c r="AFQ601"/>
      <c r="AFR601"/>
      <c r="AFS601"/>
      <c r="AFT601"/>
      <c r="AFU601"/>
      <c r="AFV601"/>
      <c r="AFW601"/>
      <c r="AFX601"/>
      <c r="AFY601"/>
      <c r="AFZ601"/>
      <c r="AGA601"/>
      <c r="AGB601"/>
      <c r="AGC601"/>
      <c r="AGD601"/>
      <c r="AGE601"/>
      <c r="AGF601"/>
      <c r="AGG601"/>
      <c r="AGH601"/>
      <c r="AGI601"/>
      <c r="AGJ601"/>
      <c r="AGK601"/>
      <c r="AGL601"/>
      <c r="AGM601"/>
      <c r="AGN601"/>
      <c r="AGO601"/>
      <c r="AGP601"/>
      <c r="AGQ601"/>
      <c r="AGR601"/>
      <c r="AGS601"/>
      <c r="AGT601"/>
      <c r="AGU601"/>
      <c r="AGV601"/>
      <c r="AGW601"/>
      <c r="AGX601"/>
      <c r="AGY601"/>
      <c r="AGZ601"/>
      <c r="AHA601"/>
      <c r="AHB601"/>
      <c r="AHC601"/>
      <c r="AHD601"/>
      <c r="AHE601"/>
      <c r="AHF601"/>
      <c r="AHG601"/>
      <c r="AHH601"/>
      <c r="AHI601"/>
      <c r="AHJ601"/>
      <c r="AHK601"/>
      <c r="AHL601"/>
      <c r="AHM601"/>
      <c r="AHN601"/>
      <c r="AHO601"/>
      <c r="AHP601"/>
      <c r="AHQ601"/>
      <c r="AHR601"/>
      <c r="AHS601"/>
      <c r="AHT601"/>
      <c r="AHU601"/>
      <c r="AHV601"/>
      <c r="AHW601"/>
      <c r="AHX601"/>
      <c r="AHY601"/>
      <c r="AHZ601"/>
      <c r="AIA601"/>
      <c r="AIB601"/>
      <c r="AIC601"/>
      <c r="AID601"/>
      <c r="AIE601"/>
      <c r="AIF601"/>
      <c r="AIG601"/>
      <c r="AIH601"/>
      <c r="AII601"/>
      <c r="AIJ601"/>
      <c r="AIK601"/>
      <c r="AIL601"/>
      <c r="AIM601"/>
      <c r="AIN601"/>
      <c r="AIO601"/>
      <c r="AIP601"/>
      <c r="AIQ601"/>
      <c r="AIR601"/>
      <c r="AIS601"/>
      <c r="AIT601"/>
      <c r="AIU601"/>
      <c r="AIV601"/>
      <c r="AIW601"/>
      <c r="AIX601"/>
      <c r="AIY601"/>
      <c r="AIZ601"/>
    </row>
    <row r="602" spans="1:936" s="6" customFormat="1" ht="18" customHeight="1" x14ac:dyDescent="0.25">
      <c r="A602" s="34">
        <v>596</v>
      </c>
      <c r="B602" s="16" t="s">
        <v>1089</v>
      </c>
      <c r="C602" s="16" t="s">
        <v>872</v>
      </c>
      <c r="D602" s="16" t="s">
        <v>643</v>
      </c>
      <c r="E602" s="16" t="s">
        <v>176</v>
      </c>
      <c r="F602" s="17" t="s">
        <v>876</v>
      </c>
      <c r="G602" s="26">
        <v>16000</v>
      </c>
      <c r="H602" s="27">
        <v>0</v>
      </c>
      <c r="I602" s="19">
        <v>25</v>
      </c>
      <c r="J602" s="46">
        <v>459.2</v>
      </c>
      <c r="K602" s="42">
        <f t="shared" si="103"/>
        <v>1136</v>
      </c>
      <c r="L602" s="29">
        <f t="shared" si="104"/>
        <v>176.00000000000003</v>
      </c>
      <c r="M602" s="52">
        <v>486.4</v>
      </c>
      <c r="N602" s="28">
        <f t="shared" si="105"/>
        <v>1134.4000000000001</v>
      </c>
      <c r="O602" s="28"/>
      <c r="P602" s="28">
        <f t="shared" si="106"/>
        <v>945.59999999999991</v>
      </c>
      <c r="Q602" s="19">
        <f t="shared" si="107"/>
        <v>970.59999999999991</v>
      </c>
      <c r="R602" s="28">
        <f t="shared" si="108"/>
        <v>2446.4</v>
      </c>
      <c r="S602" s="28">
        <f t="shared" si="102"/>
        <v>15029.4</v>
      </c>
      <c r="T602" s="30" t="s">
        <v>41</v>
      </c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  <c r="XY602"/>
      <c r="XZ602"/>
      <c r="YA602"/>
      <c r="YB602"/>
      <c r="YC602"/>
      <c r="YD602"/>
      <c r="YE602"/>
      <c r="YF602"/>
      <c r="YG602"/>
      <c r="YH602"/>
      <c r="YI602"/>
      <c r="YJ602"/>
      <c r="YK602"/>
      <c r="YL602"/>
      <c r="YM602"/>
      <c r="YN602"/>
      <c r="YO602"/>
      <c r="YP602"/>
      <c r="YQ602"/>
      <c r="YR602"/>
      <c r="YS602"/>
      <c r="YT602"/>
      <c r="YU602"/>
      <c r="YV602"/>
      <c r="YW602"/>
      <c r="YX602"/>
      <c r="YY602"/>
      <c r="YZ602"/>
      <c r="ZA602"/>
      <c r="ZB602"/>
      <c r="ZC602"/>
      <c r="ZD602"/>
      <c r="ZE602"/>
      <c r="ZF602"/>
      <c r="ZG602"/>
      <c r="ZH602"/>
      <c r="ZI602"/>
      <c r="ZJ602"/>
      <c r="ZK602"/>
      <c r="ZL602"/>
      <c r="ZM602"/>
      <c r="ZN602"/>
      <c r="ZO602"/>
      <c r="ZP602"/>
      <c r="ZQ602"/>
      <c r="ZR602"/>
      <c r="ZS602"/>
      <c r="ZT602"/>
      <c r="ZU602"/>
      <c r="ZV602"/>
      <c r="ZW602"/>
      <c r="ZX602"/>
      <c r="ZY602"/>
      <c r="ZZ602"/>
      <c r="AAA602"/>
      <c r="AAB602"/>
      <c r="AAC602"/>
      <c r="AAD602"/>
      <c r="AAE602"/>
      <c r="AAF602"/>
      <c r="AAG602"/>
      <c r="AAH602"/>
      <c r="AAI602"/>
      <c r="AAJ602"/>
      <c r="AAK602"/>
      <c r="AAL602"/>
      <c r="AAM602"/>
      <c r="AAN602"/>
      <c r="AAO602"/>
      <c r="AAP602"/>
      <c r="AAQ602"/>
      <c r="AAR602"/>
      <c r="AAS602"/>
      <c r="AAT602"/>
      <c r="AAU602"/>
      <c r="AAV602"/>
      <c r="AAW602"/>
      <c r="AAX602"/>
      <c r="AAY602"/>
      <c r="AAZ602"/>
      <c r="ABA602"/>
      <c r="ABB602"/>
      <c r="ABC602"/>
      <c r="ABD602"/>
      <c r="ABE602"/>
      <c r="ABF602"/>
      <c r="ABG602"/>
      <c r="ABH602"/>
      <c r="ABI602"/>
      <c r="ABJ602"/>
      <c r="ABK602"/>
      <c r="ABL602"/>
      <c r="ABM602"/>
      <c r="ABN602"/>
      <c r="ABO602"/>
      <c r="ABP602"/>
      <c r="ABQ602"/>
      <c r="ABR602"/>
      <c r="ABS602"/>
      <c r="ABT602"/>
      <c r="ABU602"/>
      <c r="ABV602"/>
      <c r="ABW602"/>
      <c r="ABX602"/>
      <c r="ABY602"/>
      <c r="ABZ602"/>
      <c r="ACA602"/>
      <c r="ACB602"/>
      <c r="ACC602"/>
      <c r="ACD602"/>
      <c r="ACE602"/>
      <c r="ACF602"/>
      <c r="ACG602"/>
      <c r="ACH602"/>
      <c r="ACI602"/>
      <c r="ACJ602"/>
      <c r="ACK602"/>
      <c r="ACL602"/>
      <c r="ACM602"/>
      <c r="ACN602"/>
      <c r="ACO602"/>
      <c r="ACP602"/>
      <c r="ACQ602"/>
      <c r="ACR602"/>
      <c r="ACS602"/>
      <c r="ACT602"/>
      <c r="ACU602"/>
      <c r="ACV602"/>
      <c r="ACW602"/>
      <c r="ACX602"/>
      <c r="ACY602"/>
      <c r="ACZ602"/>
      <c r="ADA602"/>
      <c r="ADB602"/>
      <c r="ADC602"/>
      <c r="ADD602"/>
      <c r="ADE602"/>
      <c r="ADF602"/>
      <c r="ADG602"/>
      <c r="ADH602"/>
      <c r="ADI602"/>
      <c r="ADJ602"/>
      <c r="ADK602"/>
      <c r="ADL602"/>
      <c r="ADM602"/>
      <c r="ADN602"/>
      <c r="ADO602"/>
      <c r="ADP602"/>
      <c r="ADQ602"/>
      <c r="ADR602"/>
      <c r="ADS602"/>
      <c r="ADT602"/>
      <c r="ADU602"/>
      <c r="ADV602"/>
      <c r="ADW602"/>
      <c r="ADX602"/>
      <c r="ADY602"/>
      <c r="ADZ602"/>
      <c r="AEA602"/>
      <c r="AEB602"/>
      <c r="AEC602"/>
      <c r="AED602"/>
      <c r="AEE602"/>
      <c r="AEF602"/>
      <c r="AEG602"/>
      <c r="AEH602"/>
      <c r="AEI602"/>
      <c r="AEJ602"/>
      <c r="AEK602"/>
      <c r="AEL602"/>
      <c r="AEM602"/>
      <c r="AEN602"/>
      <c r="AEO602"/>
      <c r="AEP602"/>
      <c r="AEQ602"/>
      <c r="AER602"/>
      <c r="AES602"/>
      <c r="AET602"/>
      <c r="AEU602"/>
      <c r="AEV602"/>
      <c r="AEW602"/>
      <c r="AEX602"/>
      <c r="AEY602"/>
      <c r="AEZ602"/>
      <c r="AFA602"/>
      <c r="AFB602"/>
      <c r="AFC602"/>
      <c r="AFD602"/>
      <c r="AFE602"/>
      <c r="AFF602"/>
      <c r="AFG602"/>
      <c r="AFH602"/>
      <c r="AFI602"/>
      <c r="AFJ602"/>
      <c r="AFK602"/>
      <c r="AFL602"/>
      <c r="AFM602"/>
      <c r="AFN602"/>
      <c r="AFO602"/>
      <c r="AFP602"/>
      <c r="AFQ602"/>
      <c r="AFR602"/>
      <c r="AFS602"/>
      <c r="AFT602"/>
      <c r="AFU602"/>
      <c r="AFV602"/>
      <c r="AFW602"/>
      <c r="AFX602"/>
      <c r="AFY602"/>
      <c r="AFZ602"/>
      <c r="AGA602"/>
      <c r="AGB602"/>
      <c r="AGC602"/>
      <c r="AGD602"/>
      <c r="AGE602"/>
      <c r="AGF602"/>
      <c r="AGG602"/>
      <c r="AGH602"/>
      <c r="AGI602"/>
      <c r="AGJ602"/>
      <c r="AGK602"/>
      <c r="AGL602"/>
      <c r="AGM602"/>
      <c r="AGN602"/>
      <c r="AGO602"/>
      <c r="AGP602"/>
      <c r="AGQ602"/>
      <c r="AGR602"/>
      <c r="AGS602"/>
      <c r="AGT602"/>
      <c r="AGU602"/>
      <c r="AGV602"/>
      <c r="AGW602"/>
      <c r="AGX602"/>
      <c r="AGY602"/>
      <c r="AGZ602"/>
      <c r="AHA602"/>
      <c r="AHB602"/>
      <c r="AHC602"/>
      <c r="AHD602"/>
      <c r="AHE602"/>
      <c r="AHF602"/>
      <c r="AHG602"/>
      <c r="AHH602"/>
      <c r="AHI602"/>
      <c r="AHJ602"/>
      <c r="AHK602"/>
      <c r="AHL602"/>
      <c r="AHM602"/>
      <c r="AHN602"/>
      <c r="AHO602"/>
      <c r="AHP602"/>
      <c r="AHQ602"/>
      <c r="AHR602"/>
      <c r="AHS602"/>
      <c r="AHT602"/>
      <c r="AHU602"/>
      <c r="AHV602"/>
      <c r="AHW602"/>
      <c r="AHX602"/>
      <c r="AHY602"/>
      <c r="AHZ602"/>
      <c r="AIA602"/>
      <c r="AIB602"/>
      <c r="AIC602"/>
      <c r="AID602"/>
      <c r="AIE602"/>
      <c r="AIF602"/>
      <c r="AIG602"/>
      <c r="AIH602"/>
      <c r="AII602"/>
      <c r="AIJ602"/>
      <c r="AIK602"/>
      <c r="AIL602"/>
      <c r="AIM602"/>
      <c r="AIN602"/>
      <c r="AIO602"/>
      <c r="AIP602"/>
      <c r="AIQ602"/>
      <c r="AIR602"/>
      <c r="AIS602"/>
      <c r="AIT602"/>
      <c r="AIU602"/>
      <c r="AIV602"/>
      <c r="AIW602"/>
      <c r="AIX602"/>
      <c r="AIY602"/>
      <c r="AIZ602"/>
    </row>
    <row r="603" spans="1:936" s="6" customFormat="1" ht="18" customHeight="1" x14ac:dyDescent="0.25">
      <c r="A603" s="34">
        <v>597</v>
      </c>
      <c r="B603" s="16" t="s">
        <v>648</v>
      </c>
      <c r="C603" s="16" t="s">
        <v>872</v>
      </c>
      <c r="D603" s="16" t="s">
        <v>643</v>
      </c>
      <c r="E603" s="16" t="s">
        <v>65</v>
      </c>
      <c r="F603" s="17" t="s">
        <v>876</v>
      </c>
      <c r="G603" s="26">
        <v>25000</v>
      </c>
      <c r="H603" s="27">
        <v>0</v>
      </c>
      <c r="I603" s="19">
        <v>25</v>
      </c>
      <c r="J603" s="46">
        <v>717.5</v>
      </c>
      <c r="K603" s="42">
        <f t="shared" si="103"/>
        <v>1774.9999999999998</v>
      </c>
      <c r="L603" s="29">
        <f t="shared" si="104"/>
        <v>275</v>
      </c>
      <c r="M603" s="52">
        <v>760</v>
      </c>
      <c r="N603" s="28">
        <f t="shared" si="105"/>
        <v>1772.5000000000002</v>
      </c>
      <c r="O603" s="28"/>
      <c r="P603" s="28">
        <f t="shared" si="106"/>
        <v>1477.5</v>
      </c>
      <c r="Q603" s="19">
        <f t="shared" si="107"/>
        <v>1502.5</v>
      </c>
      <c r="R603" s="28">
        <f t="shared" si="108"/>
        <v>3822.5</v>
      </c>
      <c r="S603" s="28">
        <f t="shared" si="102"/>
        <v>23497.5</v>
      </c>
      <c r="T603" s="30" t="s">
        <v>41</v>
      </c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  <c r="XY603"/>
      <c r="XZ603"/>
      <c r="YA603"/>
      <c r="YB603"/>
      <c r="YC603"/>
      <c r="YD603"/>
      <c r="YE603"/>
      <c r="YF603"/>
      <c r="YG603"/>
      <c r="YH603"/>
      <c r="YI603"/>
      <c r="YJ603"/>
      <c r="YK603"/>
      <c r="YL603"/>
      <c r="YM603"/>
      <c r="YN603"/>
      <c r="YO603"/>
      <c r="YP603"/>
      <c r="YQ603"/>
      <c r="YR603"/>
      <c r="YS603"/>
      <c r="YT603"/>
      <c r="YU603"/>
      <c r="YV603"/>
      <c r="YW603"/>
      <c r="YX603"/>
      <c r="YY603"/>
      <c r="YZ603"/>
      <c r="ZA603"/>
      <c r="ZB603"/>
      <c r="ZC603"/>
      <c r="ZD603"/>
      <c r="ZE603"/>
      <c r="ZF603"/>
      <c r="ZG603"/>
      <c r="ZH603"/>
      <c r="ZI603"/>
      <c r="ZJ603"/>
      <c r="ZK603"/>
      <c r="ZL603"/>
      <c r="ZM603"/>
      <c r="ZN603"/>
      <c r="ZO603"/>
      <c r="ZP603"/>
      <c r="ZQ603"/>
      <c r="ZR603"/>
      <c r="ZS603"/>
      <c r="ZT603"/>
      <c r="ZU603"/>
      <c r="ZV603"/>
      <c r="ZW603"/>
      <c r="ZX603"/>
      <c r="ZY603"/>
      <c r="ZZ603"/>
      <c r="AAA603"/>
      <c r="AAB603"/>
      <c r="AAC603"/>
      <c r="AAD603"/>
      <c r="AAE603"/>
      <c r="AAF603"/>
      <c r="AAG603"/>
      <c r="AAH603"/>
      <c r="AAI603"/>
      <c r="AAJ603"/>
      <c r="AAK603"/>
      <c r="AAL603"/>
      <c r="AAM603"/>
      <c r="AAN603"/>
      <c r="AAO603"/>
      <c r="AAP603"/>
      <c r="AAQ603"/>
      <c r="AAR603"/>
      <c r="AAS603"/>
      <c r="AAT603"/>
      <c r="AAU603"/>
      <c r="AAV603"/>
      <c r="AAW603"/>
      <c r="AAX603"/>
      <c r="AAY603"/>
      <c r="AAZ603"/>
      <c r="ABA603"/>
      <c r="ABB603"/>
      <c r="ABC603"/>
      <c r="ABD603"/>
      <c r="ABE603"/>
      <c r="ABF603"/>
      <c r="ABG603"/>
      <c r="ABH603"/>
      <c r="ABI603"/>
      <c r="ABJ603"/>
      <c r="ABK603"/>
      <c r="ABL603"/>
      <c r="ABM603"/>
      <c r="ABN603"/>
      <c r="ABO603"/>
      <c r="ABP603"/>
      <c r="ABQ603"/>
      <c r="ABR603"/>
      <c r="ABS603"/>
      <c r="ABT603"/>
      <c r="ABU603"/>
      <c r="ABV603"/>
      <c r="ABW603"/>
      <c r="ABX603"/>
      <c r="ABY603"/>
      <c r="ABZ603"/>
      <c r="ACA603"/>
      <c r="ACB603"/>
      <c r="ACC603"/>
      <c r="ACD603"/>
      <c r="ACE603"/>
      <c r="ACF603"/>
      <c r="ACG603"/>
      <c r="ACH603"/>
      <c r="ACI603"/>
      <c r="ACJ603"/>
      <c r="ACK603"/>
      <c r="ACL603"/>
      <c r="ACM603"/>
      <c r="ACN603"/>
      <c r="ACO603"/>
      <c r="ACP603"/>
      <c r="ACQ603"/>
      <c r="ACR603"/>
      <c r="ACS603"/>
      <c r="ACT603"/>
      <c r="ACU603"/>
      <c r="ACV603"/>
      <c r="ACW603"/>
      <c r="ACX603"/>
      <c r="ACY603"/>
      <c r="ACZ603"/>
      <c r="ADA603"/>
      <c r="ADB603"/>
      <c r="ADC603"/>
      <c r="ADD603"/>
      <c r="ADE603"/>
      <c r="ADF603"/>
      <c r="ADG603"/>
      <c r="ADH603"/>
      <c r="ADI603"/>
      <c r="ADJ603"/>
      <c r="ADK603"/>
      <c r="ADL603"/>
      <c r="ADM603"/>
      <c r="ADN603"/>
      <c r="ADO603"/>
      <c r="ADP603"/>
      <c r="ADQ603"/>
      <c r="ADR603"/>
      <c r="ADS603"/>
      <c r="ADT603"/>
      <c r="ADU603"/>
      <c r="ADV603"/>
      <c r="ADW603"/>
      <c r="ADX603"/>
      <c r="ADY603"/>
      <c r="ADZ603"/>
      <c r="AEA603"/>
      <c r="AEB603"/>
      <c r="AEC603"/>
      <c r="AED603"/>
      <c r="AEE603"/>
      <c r="AEF603"/>
      <c r="AEG603"/>
      <c r="AEH603"/>
      <c r="AEI603"/>
      <c r="AEJ603"/>
      <c r="AEK603"/>
      <c r="AEL603"/>
      <c r="AEM603"/>
      <c r="AEN603"/>
      <c r="AEO603"/>
      <c r="AEP603"/>
      <c r="AEQ603"/>
      <c r="AER603"/>
      <c r="AES603"/>
      <c r="AET603"/>
      <c r="AEU603"/>
      <c r="AEV603"/>
      <c r="AEW603"/>
      <c r="AEX603"/>
      <c r="AEY603"/>
      <c r="AEZ603"/>
      <c r="AFA603"/>
      <c r="AFB603"/>
      <c r="AFC603"/>
      <c r="AFD603"/>
      <c r="AFE603"/>
      <c r="AFF603"/>
      <c r="AFG603"/>
      <c r="AFH603"/>
      <c r="AFI603"/>
      <c r="AFJ603"/>
      <c r="AFK603"/>
      <c r="AFL603"/>
      <c r="AFM603"/>
      <c r="AFN603"/>
      <c r="AFO603"/>
      <c r="AFP603"/>
      <c r="AFQ603"/>
      <c r="AFR603"/>
      <c r="AFS603"/>
      <c r="AFT603"/>
      <c r="AFU603"/>
      <c r="AFV603"/>
      <c r="AFW603"/>
      <c r="AFX603"/>
      <c r="AFY603"/>
      <c r="AFZ603"/>
      <c r="AGA603"/>
      <c r="AGB603"/>
      <c r="AGC603"/>
      <c r="AGD603"/>
      <c r="AGE603"/>
      <c r="AGF603"/>
      <c r="AGG603"/>
      <c r="AGH603"/>
      <c r="AGI603"/>
      <c r="AGJ603"/>
      <c r="AGK603"/>
      <c r="AGL603"/>
      <c r="AGM603"/>
      <c r="AGN603"/>
      <c r="AGO603"/>
      <c r="AGP603"/>
      <c r="AGQ603"/>
      <c r="AGR603"/>
      <c r="AGS603"/>
      <c r="AGT603"/>
      <c r="AGU603"/>
      <c r="AGV603"/>
      <c r="AGW603"/>
      <c r="AGX603"/>
      <c r="AGY603"/>
      <c r="AGZ603"/>
      <c r="AHA603"/>
      <c r="AHB603"/>
      <c r="AHC603"/>
      <c r="AHD603"/>
      <c r="AHE603"/>
      <c r="AHF603"/>
      <c r="AHG603"/>
      <c r="AHH603"/>
      <c r="AHI603"/>
      <c r="AHJ603"/>
      <c r="AHK603"/>
      <c r="AHL603"/>
      <c r="AHM603"/>
      <c r="AHN603"/>
      <c r="AHO603"/>
      <c r="AHP603"/>
      <c r="AHQ603"/>
      <c r="AHR603"/>
      <c r="AHS603"/>
      <c r="AHT603"/>
      <c r="AHU603"/>
      <c r="AHV603"/>
      <c r="AHW603"/>
      <c r="AHX603"/>
      <c r="AHY603"/>
      <c r="AHZ603"/>
      <c r="AIA603"/>
      <c r="AIB603"/>
      <c r="AIC603"/>
      <c r="AID603"/>
      <c r="AIE603"/>
      <c r="AIF603"/>
      <c r="AIG603"/>
      <c r="AIH603"/>
      <c r="AII603"/>
      <c r="AIJ603"/>
      <c r="AIK603"/>
      <c r="AIL603"/>
      <c r="AIM603"/>
      <c r="AIN603"/>
      <c r="AIO603"/>
      <c r="AIP603"/>
      <c r="AIQ603"/>
      <c r="AIR603"/>
      <c r="AIS603"/>
      <c r="AIT603"/>
      <c r="AIU603"/>
      <c r="AIV603"/>
      <c r="AIW603"/>
      <c r="AIX603"/>
      <c r="AIY603"/>
      <c r="AIZ603"/>
    </row>
    <row r="604" spans="1:936" s="6" customFormat="1" ht="18" customHeight="1" x14ac:dyDescent="0.25">
      <c r="A604" s="34">
        <v>598</v>
      </c>
      <c r="B604" s="16" t="s">
        <v>652</v>
      </c>
      <c r="C604" s="16" t="s">
        <v>872</v>
      </c>
      <c r="D604" s="16" t="s">
        <v>643</v>
      </c>
      <c r="E604" s="16" t="s">
        <v>65</v>
      </c>
      <c r="F604" s="17" t="s">
        <v>876</v>
      </c>
      <c r="G604" s="26">
        <v>25000</v>
      </c>
      <c r="H604" s="27">
        <v>0</v>
      </c>
      <c r="I604" s="19">
        <v>25</v>
      </c>
      <c r="J604" s="46">
        <v>717.5</v>
      </c>
      <c r="K604" s="42">
        <f t="shared" si="103"/>
        <v>1774.9999999999998</v>
      </c>
      <c r="L604" s="29">
        <f t="shared" si="104"/>
        <v>275</v>
      </c>
      <c r="M604" s="52">
        <v>760</v>
      </c>
      <c r="N604" s="28">
        <f t="shared" si="105"/>
        <v>1772.5000000000002</v>
      </c>
      <c r="O604" s="28"/>
      <c r="P604" s="28">
        <f t="shared" si="106"/>
        <v>1477.5</v>
      </c>
      <c r="Q604" s="19">
        <f t="shared" si="107"/>
        <v>1502.5</v>
      </c>
      <c r="R604" s="28">
        <f t="shared" si="108"/>
        <v>3822.5</v>
      </c>
      <c r="S604" s="28">
        <f t="shared" si="102"/>
        <v>23497.5</v>
      </c>
      <c r="T604" s="30" t="s">
        <v>41</v>
      </c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  <c r="XY604"/>
      <c r="XZ604"/>
      <c r="YA604"/>
      <c r="YB604"/>
      <c r="YC604"/>
      <c r="YD604"/>
      <c r="YE604"/>
      <c r="YF604"/>
      <c r="YG604"/>
      <c r="YH604"/>
      <c r="YI604"/>
      <c r="YJ604"/>
      <c r="YK604"/>
      <c r="YL604"/>
      <c r="YM604"/>
      <c r="YN604"/>
      <c r="YO604"/>
      <c r="YP604"/>
      <c r="YQ604"/>
      <c r="YR604"/>
      <c r="YS604"/>
      <c r="YT604"/>
      <c r="YU604"/>
      <c r="YV604"/>
      <c r="YW604"/>
      <c r="YX604"/>
      <c r="YY604"/>
      <c r="YZ604"/>
      <c r="ZA604"/>
      <c r="ZB604"/>
      <c r="ZC604"/>
      <c r="ZD604"/>
      <c r="ZE604"/>
      <c r="ZF604"/>
      <c r="ZG604"/>
      <c r="ZH604"/>
      <c r="ZI604"/>
      <c r="ZJ604"/>
      <c r="ZK604"/>
      <c r="ZL604"/>
      <c r="ZM604"/>
      <c r="ZN604"/>
      <c r="ZO604"/>
      <c r="ZP604"/>
      <c r="ZQ604"/>
      <c r="ZR604"/>
      <c r="ZS604"/>
      <c r="ZT604"/>
      <c r="ZU604"/>
      <c r="ZV604"/>
      <c r="ZW604"/>
      <c r="ZX604"/>
      <c r="ZY604"/>
      <c r="ZZ604"/>
      <c r="AAA604"/>
      <c r="AAB604"/>
      <c r="AAC604"/>
      <c r="AAD604"/>
      <c r="AAE604"/>
      <c r="AAF604"/>
      <c r="AAG604"/>
      <c r="AAH604"/>
      <c r="AAI604"/>
      <c r="AAJ604"/>
      <c r="AAK604"/>
      <c r="AAL604"/>
      <c r="AAM604"/>
      <c r="AAN604"/>
      <c r="AAO604"/>
      <c r="AAP604"/>
      <c r="AAQ604"/>
      <c r="AAR604"/>
      <c r="AAS604"/>
      <c r="AAT604"/>
      <c r="AAU604"/>
      <c r="AAV604"/>
      <c r="AAW604"/>
      <c r="AAX604"/>
      <c r="AAY604"/>
      <c r="AAZ604"/>
      <c r="ABA604"/>
      <c r="ABB604"/>
      <c r="ABC604"/>
      <c r="ABD604"/>
      <c r="ABE604"/>
      <c r="ABF604"/>
      <c r="ABG604"/>
      <c r="ABH604"/>
      <c r="ABI604"/>
      <c r="ABJ604"/>
      <c r="ABK604"/>
      <c r="ABL604"/>
      <c r="ABM604"/>
      <c r="ABN604"/>
      <c r="ABO604"/>
      <c r="ABP604"/>
      <c r="ABQ604"/>
      <c r="ABR604"/>
      <c r="ABS604"/>
      <c r="ABT604"/>
      <c r="ABU604"/>
      <c r="ABV604"/>
      <c r="ABW604"/>
      <c r="ABX604"/>
      <c r="ABY604"/>
      <c r="ABZ604"/>
      <c r="ACA604"/>
      <c r="ACB604"/>
      <c r="ACC604"/>
      <c r="ACD604"/>
      <c r="ACE604"/>
      <c r="ACF604"/>
      <c r="ACG604"/>
      <c r="ACH604"/>
      <c r="ACI604"/>
      <c r="ACJ604"/>
      <c r="ACK604"/>
      <c r="ACL604"/>
      <c r="ACM604"/>
      <c r="ACN604"/>
      <c r="ACO604"/>
      <c r="ACP604"/>
      <c r="ACQ604"/>
      <c r="ACR604"/>
      <c r="ACS604"/>
      <c r="ACT604"/>
      <c r="ACU604"/>
      <c r="ACV604"/>
      <c r="ACW604"/>
      <c r="ACX604"/>
      <c r="ACY604"/>
      <c r="ACZ604"/>
      <c r="ADA604"/>
      <c r="ADB604"/>
      <c r="ADC604"/>
      <c r="ADD604"/>
      <c r="ADE604"/>
      <c r="ADF604"/>
      <c r="ADG604"/>
      <c r="ADH604"/>
      <c r="ADI604"/>
      <c r="ADJ604"/>
      <c r="ADK604"/>
      <c r="ADL604"/>
      <c r="ADM604"/>
      <c r="ADN604"/>
      <c r="ADO604"/>
      <c r="ADP604"/>
      <c r="ADQ604"/>
      <c r="ADR604"/>
      <c r="ADS604"/>
      <c r="ADT604"/>
      <c r="ADU604"/>
      <c r="ADV604"/>
      <c r="ADW604"/>
      <c r="ADX604"/>
      <c r="ADY604"/>
      <c r="ADZ604"/>
      <c r="AEA604"/>
      <c r="AEB604"/>
      <c r="AEC604"/>
      <c r="AED604"/>
      <c r="AEE604"/>
      <c r="AEF604"/>
      <c r="AEG604"/>
      <c r="AEH604"/>
      <c r="AEI604"/>
      <c r="AEJ604"/>
      <c r="AEK604"/>
      <c r="AEL604"/>
      <c r="AEM604"/>
      <c r="AEN604"/>
      <c r="AEO604"/>
      <c r="AEP604"/>
      <c r="AEQ604"/>
      <c r="AER604"/>
      <c r="AES604"/>
      <c r="AET604"/>
      <c r="AEU604"/>
      <c r="AEV604"/>
      <c r="AEW604"/>
      <c r="AEX604"/>
      <c r="AEY604"/>
      <c r="AEZ604"/>
      <c r="AFA604"/>
      <c r="AFB604"/>
      <c r="AFC604"/>
      <c r="AFD604"/>
      <c r="AFE604"/>
      <c r="AFF604"/>
      <c r="AFG604"/>
      <c r="AFH604"/>
      <c r="AFI604"/>
      <c r="AFJ604"/>
      <c r="AFK604"/>
      <c r="AFL604"/>
      <c r="AFM604"/>
      <c r="AFN604"/>
      <c r="AFO604"/>
      <c r="AFP604"/>
      <c r="AFQ604"/>
      <c r="AFR604"/>
      <c r="AFS604"/>
      <c r="AFT604"/>
      <c r="AFU604"/>
      <c r="AFV604"/>
      <c r="AFW604"/>
      <c r="AFX604"/>
      <c r="AFY604"/>
      <c r="AFZ604"/>
      <c r="AGA604"/>
      <c r="AGB604"/>
      <c r="AGC604"/>
      <c r="AGD604"/>
      <c r="AGE604"/>
      <c r="AGF604"/>
      <c r="AGG604"/>
      <c r="AGH604"/>
      <c r="AGI604"/>
      <c r="AGJ604"/>
      <c r="AGK604"/>
      <c r="AGL604"/>
      <c r="AGM604"/>
      <c r="AGN604"/>
      <c r="AGO604"/>
      <c r="AGP604"/>
      <c r="AGQ604"/>
      <c r="AGR604"/>
      <c r="AGS604"/>
      <c r="AGT604"/>
      <c r="AGU604"/>
      <c r="AGV604"/>
      <c r="AGW604"/>
      <c r="AGX604"/>
      <c r="AGY604"/>
      <c r="AGZ604"/>
      <c r="AHA604"/>
      <c r="AHB604"/>
      <c r="AHC604"/>
      <c r="AHD604"/>
      <c r="AHE604"/>
      <c r="AHF604"/>
      <c r="AHG604"/>
      <c r="AHH604"/>
      <c r="AHI604"/>
      <c r="AHJ604"/>
      <c r="AHK604"/>
      <c r="AHL604"/>
      <c r="AHM604"/>
      <c r="AHN604"/>
      <c r="AHO604"/>
      <c r="AHP604"/>
      <c r="AHQ604"/>
      <c r="AHR604"/>
      <c r="AHS604"/>
      <c r="AHT604"/>
      <c r="AHU604"/>
      <c r="AHV604"/>
      <c r="AHW604"/>
      <c r="AHX604"/>
      <c r="AHY604"/>
      <c r="AHZ604"/>
      <c r="AIA604"/>
      <c r="AIB604"/>
      <c r="AIC604"/>
      <c r="AID604"/>
      <c r="AIE604"/>
      <c r="AIF604"/>
      <c r="AIG604"/>
      <c r="AIH604"/>
      <c r="AII604"/>
      <c r="AIJ604"/>
      <c r="AIK604"/>
      <c r="AIL604"/>
      <c r="AIM604"/>
      <c r="AIN604"/>
      <c r="AIO604"/>
      <c r="AIP604"/>
      <c r="AIQ604"/>
      <c r="AIR604"/>
      <c r="AIS604"/>
      <c r="AIT604"/>
      <c r="AIU604"/>
      <c r="AIV604"/>
      <c r="AIW604"/>
      <c r="AIX604"/>
      <c r="AIY604"/>
      <c r="AIZ604"/>
    </row>
    <row r="605" spans="1:936" s="6" customFormat="1" ht="18" customHeight="1" x14ac:dyDescent="0.25">
      <c r="A605" s="34">
        <v>599</v>
      </c>
      <c r="B605" s="16" t="s">
        <v>831</v>
      </c>
      <c r="C605" s="16" t="s">
        <v>872</v>
      </c>
      <c r="D605" s="16" t="s">
        <v>643</v>
      </c>
      <c r="E605" s="16" t="s">
        <v>65</v>
      </c>
      <c r="F605" s="17" t="s">
        <v>876</v>
      </c>
      <c r="G605" s="26">
        <v>25000</v>
      </c>
      <c r="H605" s="16">
        <v>0</v>
      </c>
      <c r="I605" s="19">
        <v>25</v>
      </c>
      <c r="J605" s="46">
        <v>717.5</v>
      </c>
      <c r="K605" s="42">
        <f t="shared" si="103"/>
        <v>1774.9999999999998</v>
      </c>
      <c r="L605" s="29">
        <f t="shared" si="104"/>
        <v>275</v>
      </c>
      <c r="M605" s="52">
        <v>760</v>
      </c>
      <c r="N605" s="28">
        <f t="shared" si="105"/>
        <v>1772.5000000000002</v>
      </c>
      <c r="O605" s="28"/>
      <c r="P605" s="28">
        <f t="shared" si="106"/>
        <v>1477.5</v>
      </c>
      <c r="Q605" s="19">
        <f t="shared" si="107"/>
        <v>1502.5</v>
      </c>
      <c r="R605" s="28">
        <f t="shared" si="108"/>
        <v>3822.5</v>
      </c>
      <c r="S605" s="28">
        <f t="shared" si="102"/>
        <v>23497.5</v>
      </c>
      <c r="T605" s="30" t="s">
        <v>41</v>
      </c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  <c r="AAZ605"/>
      <c r="ABA605"/>
      <c r="ABB605"/>
      <c r="ABC605"/>
      <c r="ABD605"/>
      <c r="ABE605"/>
      <c r="ABF605"/>
      <c r="ABG605"/>
      <c r="ABH605"/>
      <c r="ABI605"/>
      <c r="ABJ605"/>
      <c r="ABK605"/>
      <c r="ABL605"/>
      <c r="ABM605"/>
      <c r="ABN605"/>
      <c r="ABO605"/>
      <c r="ABP605"/>
      <c r="ABQ605"/>
      <c r="ABR605"/>
      <c r="ABS605"/>
      <c r="ABT605"/>
      <c r="ABU605"/>
      <c r="ABV605"/>
      <c r="ABW605"/>
      <c r="ABX605"/>
      <c r="ABY605"/>
      <c r="ABZ605"/>
      <c r="ACA605"/>
      <c r="ACB605"/>
      <c r="ACC605"/>
      <c r="ACD605"/>
      <c r="ACE605"/>
      <c r="ACF605"/>
      <c r="ACG605"/>
      <c r="ACH605"/>
      <c r="ACI605"/>
      <c r="ACJ605"/>
      <c r="ACK605"/>
      <c r="ACL605"/>
      <c r="ACM605"/>
      <c r="ACN605"/>
      <c r="ACO605"/>
      <c r="ACP605"/>
      <c r="ACQ605"/>
      <c r="ACR605"/>
      <c r="ACS605"/>
      <c r="ACT605"/>
      <c r="ACU605"/>
      <c r="ACV605"/>
      <c r="ACW605"/>
      <c r="ACX605"/>
      <c r="ACY605"/>
      <c r="ACZ605"/>
      <c r="ADA605"/>
      <c r="ADB605"/>
      <c r="ADC605"/>
      <c r="ADD605"/>
      <c r="ADE605"/>
      <c r="ADF605"/>
      <c r="ADG605"/>
      <c r="ADH605"/>
      <c r="ADI605"/>
      <c r="ADJ605"/>
      <c r="ADK605"/>
      <c r="ADL605"/>
      <c r="ADM605"/>
      <c r="ADN605"/>
      <c r="ADO605"/>
      <c r="ADP605"/>
      <c r="ADQ605"/>
      <c r="ADR605"/>
      <c r="ADS605"/>
      <c r="ADT605"/>
      <c r="ADU605"/>
      <c r="ADV605"/>
      <c r="ADW605"/>
      <c r="ADX605"/>
      <c r="ADY605"/>
      <c r="ADZ605"/>
      <c r="AEA605"/>
      <c r="AEB605"/>
      <c r="AEC605"/>
      <c r="AED605"/>
      <c r="AEE605"/>
      <c r="AEF605"/>
      <c r="AEG605"/>
      <c r="AEH605"/>
      <c r="AEI605"/>
      <c r="AEJ605"/>
      <c r="AEK605"/>
      <c r="AEL605"/>
      <c r="AEM605"/>
      <c r="AEN605"/>
      <c r="AEO605"/>
      <c r="AEP605"/>
      <c r="AEQ605"/>
      <c r="AER605"/>
      <c r="AES605"/>
      <c r="AET605"/>
      <c r="AEU605"/>
      <c r="AEV605"/>
      <c r="AEW605"/>
      <c r="AEX605"/>
      <c r="AEY605"/>
      <c r="AEZ605"/>
      <c r="AFA605"/>
      <c r="AFB605"/>
      <c r="AFC605"/>
      <c r="AFD605"/>
      <c r="AFE605"/>
      <c r="AFF605"/>
      <c r="AFG605"/>
      <c r="AFH605"/>
      <c r="AFI605"/>
      <c r="AFJ605"/>
      <c r="AFK605"/>
      <c r="AFL605"/>
      <c r="AFM605"/>
      <c r="AFN605"/>
      <c r="AFO605"/>
      <c r="AFP605"/>
      <c r="AFQ605"/>
      <c r="AFR605"/>
      <c r="AFS605"/>
      <c r="AFT605"/>
      <c r="AFU605"/>
      <c r="AFV605"/>
      <c r="AFW605"/>
      <c r="AFX605"/>
      <c r="AFY605"/>
      <c r="AFZ605"/>
      <c r="AGA605"/>
      <c r="AGB605"/>
      <c r="AGC605"/>
      <c r="AGD605"/>
      <c r="AGE605"/>
      <c r="AGF605"/>
      <c r="AGG605"/>
      <c r="AGH605"/>
      <c r="AGI605"/>
      <c r="AGJ605"/>
      <c r="AGK605"/>
      <c r="AGL605"/>
      <c r="AGM605"/>
      <c r="AGN605"/>
      <c r="AGO605"/>
      <c r="AGP605"/>
      <c r="AGQ605"/>
      <c r="AGR605"/>
      <c r="AGS605"/>
      <c r="AGT605"/>
      <c r="AGU605"/>
      <c r="AGV605"/>
      <c r="AGW605"/>
      <c r="AGX605"/>
      <c r="AGY605"/>
      <c r="AGZ605"/>
      <c r="AHA605"/>
      <c r="AHB605"/>
      <c r="AHC605"/>
      <c r="AHD605"/>
      <c r="AHE605"/>
      <c r="AHF605"/>
      <c r="AHG605"/>
      <c r="AHH605"/>
      <c r="AHI605"/>
      <c r="AHJ605"/>
      <c r="AHK605"/>
      <c r="AHL605"/>
      <c r="AHM605"/>
      <c r="AHN605"/>
      <c r="AHO605"/>
      <c r="AHP605"/>
      <c r="AHQ605"/>
      <c r="AHR605"/>
      <c r="AHS605"/>
      <c r="AHT605"/>
      <c r="AHU605"/>
      <c r="AHV605"/>
      <c r="AHW605"/>
      <c r="AHX605"/>
      <c r="AHY605"/>
      <c r="AHZ605"/>
      <c r="AIA605"/>
      <c r="AIB605"/>
      <c r="AIC605"/>
      <c r="AID605"/>
      <c r="AIE605"/>
      <c r="AIF605"/>
      <c r="AIG605"/>
      <c r="AIH605"/>
      <c r="AII605"/>
      <c r="AIJ605"/>
      <c r="AIK605"/>
      <c r="AIL605"/>
      <c r="AIM605"/>
      <c r="AIN605"/>
      <c r="AIO605"/>
      <c r="AIP605"/>
      <c r="AIQ605"/>
      <c r="AIR605"/>
      <c r="AIS605"/>
      <c r="AIT605"/>
      <c r="AIU605"/>
      <c r="AIV605"/>
      <c r="AIW605"/>
      <c r="AIX605"/>
      <c r="AIY605"/>
      <c r="AIZ605"/>
    </row>
    <row r="606" spans="1:936" s="6" customFormat="1" ht="18" customHeight="1" x14ac:dyDescent="0.25">
      <c r="A606" s="34">
        <v>600</v>
      </c>
      <c r="B606" s="16" t="s">
        <v>613</v>
      </c>
      <c r="C606" s="16" t="s">
        <v>872</v>
      </c>
      <c r="D606" s="16" t="s">
        <v>556</v>
      </c>
      <c r="E606" s="16" t="s">
        <v>802</v>
      </c>
      <c r="F606" s="17" t="s">
        <v>881</v>
      </c>
      <c r="G606" s="26">
        <v>85000</v>
      </c>
      <c r="H606" s="26">
        <v>7719.26</v>
      </c>
      <c r="I606" s="19">
        <v>25</v>
      </c>
      <c r="J606" s="46">
        <v>2439.5</v>
      </c>
      <c r="K606" s="42">
        <f t="shared" si="103"/>
        <v>6034.9999999999991</v>
      </c>
      <c r="L606" s="29">
        <f t="shared" si="104"/>
        <v>935.00000000000011</v>
      </c>
      <c r="M606" s="52">
        <v>2584</v>
      </c>
      <c r="N606" s="28">
        <f t="shared" si="105"/>
        <v>6026.5</v>
      </c>
      <c r="O606" s="28"/>
      <c r="P606" s="28">
        <f t="shared" si="106"/>
        <v>5023.5</v>
      </c>
      <c r="Q606" s="19">
        <f t="shared" si="107"/>
        <v>12767.76</v>
      </c>
      <c r="R606" s="28">
        <f t="shared" si="108"/>
        <v>12996.5</v>
      </c>
      <c r="S606" s="28">
        <f t="shared" si="102"/>
        <v>72232.240000000005</v>
      </c>
      <c r="T606" s="30" t="s">
        <v>41</v>
      </c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  <c r="ZP606"/>
      <c r="ZQ606"/>
      <c r="ZR606"/>
      <c r="ZS606"/>
      <c r="ZT606"/>
      <c r="ZU606"/>
      <c r="ZV606"/>
      <c r="ZW606"/>
      <c r="ZX606"/>
      <c r="ZY606"/>
      <c r="ZZ606"/>
      <c r="AAA606"/>
      <c r="AAB606"/>
      <c r="AAC606"/>
      <c r="AAD606"/>
      <c r="AAE606"/>
      <c r="AAF606"/>
      <c r="AAG606"/>
      <c r="AAH606"/>
      <c r="AAI606"/>
      <c r="AAJ606"/>
      <c r="AAK606"/>
      <c r="AAL606"/>
      <c r="AAM606"/>
      <c r="AAN606"/>
      <c r="AAO606"/>
      <c r="AAP606"/>
      <c r="AAQ606"/>
      <c r="AAR606"/>
      <c r="AAS606"/>
      <c r="AAT606"/>
      <c r="AAU606"/>
      <c r="AAV606"/>
      <c r="AAW606"/>
      <c r="AAX606"/>
      <c r="AAY606"/>
      <c r="AAZ606"/>
      <c r="ABA606"/>
      <c r="ABB606"/>
      <c r="ABC606"/>
      <c r="ABD606"/>
      <c r="ABE606"/>
      <c r="ABF606"/>
      <c r="ABG606"/>
      <c r="ABH606"/>
      <c r="ABI606"/>
      <c r="ABJ606"/>
      <c r="ABK606"/>
      <c r="ABL606"/>
      <c r="ABM606"/>
      <c r="ABN606"/>
      <c r="ABO606"/>
      <c r="ABP606"/>
      <c r="ABQ606"/>
      <c r="ABR606"/>
      <c r="ABS606"/>
      <c r="ABT606"/>
      <c r="ABU606"/>
      <c r="ABV606"/>
      <c r="ABW606"/>
      <c r="ABX606"/>
      <c r="ABY606"/>
      <c r="ABZ606"/>
      <c r="ACA606"/>
      <c r="ACB606"/>
      <c r="ACC606"/>
      <c r="ACD606"/>
      <c r="ACE606"/>
      <c r="ACF606"/>
      <c r="ACG606"/>
      <c r="ACH606"/>
      <c r="ACI606"/>
      <c r="ACJ606"/>
      <c r="ACK606"/>
      <c r="ACL606"/>
      <c r="ACM606"/>
      <c r="ACN606"/>
      <c r="ACO606"/>
      <c r="ACP606"/>
      <c r="ACQ606"/>
      <c r="ACR606"/>
      <c r="ACS606"/>
      <c r="ACT606"/>
      <c r="ACU606"/>
      <c r="ACV606"/>
      <c r="ACW606"/>
      <c r="ACX606"/>
      <c r="ACY606"/>
      <c r="ACZ606"/>
      <c r="ADA606"/>
      <c r="ADB606"/>
      <c r="ADC606"/>
      <c r="ADD606"/>
      <c r="ADE606"/>
      <c r="ADF606"/>
      <c r="ADG606"/>
      <c r="ADH606"/>
      <c r="ADI606"/>
      <c r="ADJ606"/>
      <c r="ADK606"/>
      <c r="ADL606"/>
      <c r="ADM606"/>
      <c r="ADN606"/>
      <c r="ADO606"/>
      <c r="ADP606"/>
      <c r="ADQ606"/>
      <c r="ADR606"/>
      <c r="ADS606"/>
      <c r="ADT606"/>
      <c r="ADU606"/>
      <c r="ADV606"/>
      <c r="ADW606"/>
      <c r="ADX606"/>
      <c r="ADY606"/>
      <c r="ADZ606"/>
      <c r="AEA606"/>
      <c r="AEB606"/>
      <c r="AEC606"/>
      <c r="AED606"/>
      <c r="AEE606"/>
      <c r="AEF606"/>
      <c r="AEG606"/>
      <c r="AEH606"/>
      <c r="AEI606"/>
      <c r="AEJ606"/>
      <c r="AEK606"/>
      <c r="AEL606"/>
      <c r="AEM606"/>
      <c r="AEN606"/>
      <c r="AEO606"/>
      <c r="AEP606"/>
      <c r="AEQ606"/>
      <c r="AER606"/>
      <c r="AES606"/>
      <c r="AET606"/>
      <c r="AEU606"/>
      <c r="AEV606"/>
      <c r="AEW606"/>
      <c r="AEX606"/>
      <c r="AEY606"/>
      <c r="AEZ606"/>
      <c r="AFA606"/>
      <c r="AFB606"/>
      <c r="AFC606"/>
      <c r="AFD606"/>
      <c r="AFE606"/>
      <c r="AFF606"/>
      <c r="AFG606"/>
      <c r="AFH606"/>
      <c r="AFI606"/>
      <c r="AFJ606"/>
      <c r="AFK606"/>
      <c r="AFL606"/>
      <c r="AFM606"/>
      <c r="AFN606"/>
      <c r="AFO606"/>
      <c r="AFP606"/>
      <c r="AFQ606"/>
      <c r="AFR606"/>
      <c r="AFS606"/>
      <c r="AFT606"/>
      <c r="AFU606"/>
      <c r="AFV606"/>
      <c r="AFW606"/>
      <c r="AFX606"/>
      <c r="AFY606"/>
      <c r="AFZ606"/>
      <c r="AGA606"/>
      <c r="AGB606"/>
      <c r="AGC606"/>
      <c r="AGD606"/>
      <c r="AGE606"/>
      <c r="AGF606"/>
      <c r="AGG606"/>
      <c r="AGH606"/>
      <c r="AGI606"/>
      <c r="AGJ606"/>
      <c r="AGK606"/>
      <c r="AGL606"/>
      <c r="AGM606"/>
      <c r="AGN606"/>
      <c r="AGO606"/>
      <c r="AGP606"/>
      <c r="AGQ606"/>
      <c r="AGR606"/>
      <c r="AGS606"/>
      <c r="AGT606"/>
      <c r="AGU606"/>
      <c r="AGV606"/>
      <c r="AGW606"/>
      <c r="AGX606"/>
      <c r="AGY606"/>
      <c r="AGZ606"/>
      <c r="AHA606"/>
      <c r="AHB606"/>
      <c r="AHC606"/>
      <c r="AHD606"/>
      <c r="AHE606"/>
      <c r="AHF606"/>
      <c r="AHG606"/>
      <c r="AHH606"/>
      <c r="AHI606"/>
      <c r="AHJ606"/>
      <c r="AHK606"/>
      <c r="AHL606"/>
      <c r="AHM606"/>
      <c r="AHN606"/>
      <c r="AHO606"/>
      <c r="AHP606"/>
      <c r="AHQ606"/>
      <c r="AHR606"/>
      <c r="AHS606"/>
      <c r="AHT606"/>
      <c r="AHU606"/>
      <c r="AHV606"/>
      <c r="AHW606"/>
      <c r="AHX606"/>
      <c r="AHY606"/>
      <c r="AHZ606"/>
      <c r="AIA606"/>
      <c r="AIB606"/>
      <c r="AIC606"/>
      <c r="AID606"/>
      <c r="AIE606"/>
      <c r="AIF606"/>
      <c r="AIG606"/>
      <c r="AIH606"/>
      <c r="AII606"/>
      <c r="AIJ606"/>
      <c r="AIK606"/>
      <c r="AIL606"/>
      <c r="AIM606"/>
      <c r="AIN606"/>
      <c r="AIO606"/>
      <c r="AIP606"/>
      <c r="AIQ606"/>
      <c r="AIR606"/>
      <c r="AIS606"/>
      <c r="AIT606"/>
      <c r="AIU606"/>
      <c r="AIV606"/>
      <c r="AIW606"/>
      <c r="AIX606"/>
      <c r="AIY606"/>
      <c r="AIZ606"/>
    </row>
    <row r="607" spans="1:936" s="6" customFormat="1" ht="18" customHeight="1" x14ac:dyDescent="0.25">
      <c r="A607" s="34">
        <v>601</v>
      </c>
      <c r="B607" s="16" t="s">
        <v>558</v>
      </c>
      <c r="C607" s="16" t="s">
        <v>873</v>
      </c>
      <c r="D607" s="16" t="s">
        <v>556</v>
      </c>
      <c r="E607" s="16" t="s">
        <v>140</v>
      </c>
      <c r="F607" s="17" t="s">
        <v>881</v>
      </c>
      <c r="G607" s="26">
        <v>70000</v>
      </c>
      <c r="H607" s="26">
        <v>5025.38</v>
      </c>
      <c r="I607" s="19">
        <v>25</v>
      </c>
      <c r="J607" s="46">
        <v>2009</v>
      </c>
      <c r="K607" s="42">
        <f t="shared" si="103"/>
        <v>4970</v>
      </c>
      <c r="L607" s="29">
        <f t="shared" si="104"/>
        <v>770.00000000000011</v>
      </c>
      <c r="M607" s="52">
        <v>2128</v>
      </c>
      <c r="N607" s="28">
        <f t="shared" si="105"/>
        <v>4963</v>
      </c>
      <c r="O607" s="28"/>
      <c r="P607" s="28">
        <f t="shared" si="106"/>
        <v>4137</v>
      </c>
      <c r="Q607" s="19">
        <f t="shared" si="107"/>
        <v>9187.380000000001</v>
      </c>
      <c r="R607" s="28">
        <f t="shared" si="108"/>
        <v>10703</v>
      </c>
      <c r="S607" s="28">
        <f t="shared" si="102"/>
        <v>60812.619999999995</v>
      </c>
      <c r="T607" s="30" t="s">
        <v>41</v>
      </c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  <c r="XY607"/>
      <c r="XZ607"/>
      <c r="YA607"/>
      <c r="YB607"/>
      <c r="YC607"/>
      <c r="YD607"/>
      <c r="YE607"/>
      <c r="YF607"/>
      <c r="YG607"/>
      <c r="YH607"/>
      <c r="YI607"/>
      <c r="YJ607"/>
      <c r="YK607"/>
      <c r="YL607"/>
      <c r="YM607"/>
      <c r="YN607"/>
      <c r="YO607"/>
      <c r="YP607"/>
      <c r="YQ607"/>
      <c r="YR607"/>
      <c r="YS607"/>
      <c r="YT607"/>
      <c r="YU607"/>
      <c r="YV607"/>
      <c r="YW607"/>
      <c r="YX607"/>
      <c r="YY607"/>
      <c r="YZ607"/>
      <c r="ZA607"/>
      <c r="ZB607"/>
      <c r="ZC607"/>
      <c r="ZD607"/>
      <c r="ZE607"/>
      <c r="ZF607"/>
      <c r="ZG607"/>
      <c r="ZH607"/>
      <c r="ZI607"/>
      <c r="ZJ607"/>
      <c r="ZK607"/>
      <c r="ZL607"/>
      <c r="ZM607"/>
      <c r="ZN607"/>
      <c r="ZO607"/>
      <c r="ZP607"/>
      <c r="ZQ607"/>
      <c r="ZR607"/>
      <c r="ZS607"/>
      <c r="ZT607"/>
      <c r="ZU607"/>
      <c r="ZV607"/>
      <c r="ZW607"/>
      <c r="ZX607"/>
      <c r="ZY607"/>
      <c r="ZZ607"/>
      <c r="AAA607"/>
      <c r="AAB607"/>
      <c r="AAC607"/>
      <c r="AAD607"/>
      <c r="AAE607"/>
      <c r="AAF607"/>
      <c r="AAG607"/>
      <c r="AAH607"/>
      <c r="AAI607"/>
      <c r="AAJ607"/>
      <c r="AAK607"/>
      <c r="AAL607"/>
      <c r="AAM607"/>
      <c r="AAN607"/>
      <c r="AAO607"/>
      <c r="AAP607"/>
      <c r="AAQ607"/>
      <c r="AAR607"/>
      <c r="AAS607"/>
      <c r="AAT607"/>
      <c r="AAU607"/>
      <c r="AAV607"/>
      <c r="AAW607"/>
      <c r="AAX607"/>
      <c r="AAY607"/>
      <c r="AAZ607"/>
      <c r="ABA607"/>
      <c r="ABB607"/>
      <c r="ABC607"/>
      <c r="ABD607"/>
      <c r="ABE607"/>
      <c r="ABF607"/>
      <c r="ABG607"/>
      <c r="ABH607"/>
      <c r="ABI607"/>
      <c r="ABJ607"/>
      <c r="ABK607"/>
      <c r="ABL607"/>
      <c r="ABM607"/>
      <c r="ABN607"/>
      <c r="ABO607"/>
      <c r="ABP607"/>
      <c r="ABQ607"/>
      <c r="ABR607"/>
      <c r="ABS607"/>
      <c r="ABT607"/>
      <c r="ABU607"/>
      <c r="ABV607"/>
      <c r="ABW607"/>
      <c r="ABX607"/>
      <c r="ABY607"/>
      <c r="ABZ607"/>
      <c r="ACA607"/>
      <c r="ACB607"/>
      <c r="ACC607"/>
      <c r="ACD607"/>
      <c r="ACE607"/>
      <c r="ACF607"/>
      <c r="ACG607"/>
      <c r="ACH607"/>
      <c r="ACI607"/>
      <c r="ACJ607"/>
      <c r="ACK607"/>
      <c r="ACL607"/>
      <c r="ACM607"/>
      <c r="ACN607"/>
      <c r="ACO607"/>
      <c r="ACP607"/>
      <c r="ACQ607"/>
      <c r="ACR607"/>
      <c r="ACS607"/>
      <c r="ACT607"/>
      <c r="ACU607"/>
      <c r="ACV607"/>
      <c r="ACW607"/>
      <c r="ACX607"/>
      <c r="ACY607"/>
      <c r="ACZ607"/>
      <c r="ADA607"/>
      <c r="ADB607"/>
      <c r="ADC607"/>
      <c r="ADD607"/>
      <c r="ADE607"/>
      <c r="ADF607"/>
      <c r="ADG607"/>
      <c r="ADH607"/>
      <c r="ADI607"/>
      <c r="ADJ607"/>
      <c r="ADK607"/>
      <c r="ADL607"/>
      <c r="ADM607"/>
      <c r="ADN607"/>
      <c r="ADO607"/>
      <c r="ADP607"/>
      <c r="ADQ607"/>
      <c r="ADR607"/>
      <c r="ADS607"/>
      <c r="ADT607"/>
      <c r="ADU607"/>
      <c r="ADV607"/>
      <c r="ADW607"/>
      <c r="ADX607"/>
      <c r="ADY607"/>
      <c r="ADZ607"/>
      <c r="AEA607"/>
      <c r="AEB607"/>
      <c r="AEC607"/>
      <c r="AED607"/>
      <c r="AEE607"/>
      <c r="AEF607"/>
      <c r="AEG607"/>
      <c r="AEH607"/>
      <c r="AEI607"/>
      <c r="AEJ607"/>
      <c r="AEK607"/>
      <c r="AEL607"/>
      <c r="AEM607"/>
      <c r="AEN607"/>
      <c r="AEO607"/>
      <c r="AEP607"/>
      <c r="AEQ607"/>
      <c r="AER607"/>
      <c r="AES607"/>
      <c r="AET607"/>
      <c r="AEU607"/>
      <c r="AEV607"/>
      <c r="AEW607"/>
      <c r="AEX607"/>
      <c r="AEY607"/>
      <c r="AEZ607"/>
      <c r="AFA607"/>
      <c r="AFB607"/>
      <c r="AFC607"/>
      <c r="AFD607"/>
      <c r="AFE607"/>
      <c r="AFF607"/>
      <c r="AFG607"/>
      <c r="AFH607"/>
      <c r="AFI607"/>
      <c r="AFJ607"/>
      <c r="AFK607"/>
      <c r="AFL607"/>
      <c r="AFM607"/>
      <c r="AFN607"/>
      <c r="AFO607"/>
      <c r="AFP607"/>
      <c r="AFQ607"/>
      <c r="AFR607"/>
      <c r="AFS607"/>
      <c r="AFT607"/>
      <c r="AFU607"/>
      <c r="AFV607"/>
      <c r="AFW607"/>
      <c r="AFX607"/>
      <c r="AFY607"/>
      <c r="AFZ607"/>
      <c r="AGA607"/>
      <c r="AGB607"/>
      <c r="AGC607"/>
      <c r="AGD607"/>
      <c r="AGE607"/>
      <c r="AGF607"/>
      <c r="AGG607"/>
      <c r="AGH607"/>
      <c r="AGI607"/>
      <c r="AGJ607"/>
      <c r="AGK607"/>
      <c r="AGL607"/>
      <c r="AGM607"/>
      <c r="AGN607"/>
      <c r="AGO607"/>
      <c r="AGP607"/>
      <c r="AGQ607"/>
      <c r="AGR607"/>
      <c r="AGS607"/>
      <c r="AGT607"/>
      <c r="AGU607"/>
      <c r="AGV607"/>
      <c r="AGW607"/>
      <c r="AGX607"/>
      <c r="AGY607"/>
      <c r="AGZ607"/>
      <c r="AHA607"/>
      <c r="AHB607"/>
      <c r="AHC607"/>
      <c r="AHD607"/>
      <c r="AHE607"/>
      <c r="AHF607"/>
      <c r="AHG607"/>
      <c r="AHH607"/>
      <c r="AHI607"/>
      <c r="AHJ607"/>
      <c r="AHK607"/>
      <c r="AHL607"/>
      <c r="AHM607"/>
      <c r="AHN607"/>
      <c r="AHO607"/>
      <c r="AHP607"/>
      <c r="AHQ607"/>
      <c r="AHR607"/>
      <c r="AHS607"/>
      <c r="AHT607"/>
      <c r="AHU607"/>
      <c r="AHV607"/>
      <c r="AHW607"/>
      <c r="AHX607"/>
      <c r="AHY607"/>
      <c r="AHZ607"/>
      <c r="AIA607"/>
      <c r="AIB607"/>
      <c r="AIC607"/>
      <c r="AID607"/>
      <c r="AIE607"/>
      <c r="AIF607"/>
      <c r="AIG607"/>
      <c r="AIH607"/>
      <c r="AII607"/>
      <c r="AIJ607"/>
      <c r="AIK607"/>
      <c r="AIL607"/>
      <c r="AIM607"/>
      <c r="AIN607"/>
      <c r="AIO607"/>
      <c r="AIP607"/>
      <c r="AIQ607"/>
      <c r="AIR607"/>
      <c r="AIS607"/>
      <c r="AIT607"/>
      <c r="AIU607"/>
      <c r="AIV607"/>
      <c r="AIW607"/>
      <c r="AIX607"/>
      <c r="AIY607"/>
      <c r="AIZ607"/>
    </row>
    <row r="608" spans="1:936" s="6" customFormat="1" ht="18" customHeight="1" x14ac:dyDescent="0.25">
      <c r="A608" s="34">
        <v>602</v>
      </c>
      <c r="B608" s="16" t="s">
        <v>559</v>
      </c>
      <c r="C608" s="16" t="s">
        <v>873</v>
      </c>
      <c r="D608" s="16" t="s">
        <v>556</v>
      </c>
      <c r="E608" s="16" t="s">
        <v>140</v>
      </c>
      <c r="F608" s="17" t="s">
        <v>881</v>
      </c>
      <c r="G608" s="26">
        <v>70000</v>
      </c>
      <c r="H608" s="26">
        <v>5368.48</v>
      </c>
      <c r="I608" s="19">
        <v>25</v>
      </c>
      <c r="J608" s="46">
        <v>2009</v>
      </c>
      <c r="K608" s="42">
        <f t="shared" si="103"/>
        <v>4970</v>
      </c>
      <c r="L608" s="29">
        <f t="shared" si="104"/>
        <v>770.00000000000011</v>
      </c>
      <c r="M608" s="52">
        <v>2128</v>
      </c>
      <c r="N608" s="28">
        <f t="shared" si="105"/>
        <v>4963</v>
      </c>
      <c r="O608" s="28"/>
      <c r="P608" s="28">
        <f t="shared" si="106"/>
        <v>4137</v>
      </c>
      <c r="Q608" s="19">
        <f t="shared" si="107"/>
        <v>9530.48</v>
      </c>
      <c r="R608" s="28">
        <f t="shared" si="108"/>
        <v>10703</v>
      </c>
      <c r="S608" s="28">
        <f t="shared" si="102"/>
        <v>60469.520000000004</v>
      </c>
      <c r="T608" s="30" t="s">
        <v>41</v>
      </c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  <c r="XY608"/>
      <c r="XZ608"/>
      <c r="YA608"/>
      <c r="YB608"/>
      <c r="YC608"/>
      <c r="YD608"/>
      <c r="YE608"/>
      <c r="YF608"/>
      <c r="YG608"/>
      <c r="YH608"/>
      <c r="YI608"/>
      <c r="YJ608"/>
      <c r="YK608"/>
      <c r="YL608"/>
      <c r="YM608"/>
      <c r="YN608"/>
      <c r="YO608"/>
      <c r="YP608"/>
      <c r="YQ608"/>
      <c r="YR608"/>
      <c r="YS608"/>
      <c r="YT608"/>
      <c r="YU608"/>
      <c r="YV608"/>
      <c r="YW608"/>
      <c r="YX608"/>
      <c r="YY608"/>
      <c r="YZ608"/>
      <c r="ZA608"/>
      <c r="ZB608"/>
      <c r="ZC608"/>
      <c r="ZD608"/>
      <c r="ZE608"/>
      <c r="ZF608"/>
      <c r="ZG608"/>
      <c r="ZH608"/>
      <c r="ZI608"/>
      <c r="ZJ608"/>
      <c r="ZK608"/>
      <c r="ZL608"/>
      <c r="ZM608"/>
      <c r="ZN608"/>
      <c r="ZO608"/>
      <c r="ZP608"/>
      <c r="ZQ608"/>
      <c r="ZR608"/>
      <c r="ZS608"/>
      <c r="ZT608"/>
      <c r="ZU608"/>
      <c r="ZV608"/>
      <c r="ZW608"/>
      <c r="ZX608"/>
      <c r="ZY608"/>
      <c r="ZZ608"/>
      <c r="AAA608"/>
      <c r="AAB608"/>
      <c r="AAC608"/>
      <c r="AAD608"/>
      <c r="AAE608"/>
      <c r="AAF608"/>
      <c r="AAG608"/>
      <c r="AAH608"/>
      <c r="AAI608"/>
      <c r="AAJ608"/>
      <c r="AAK608"/>
      <c r="AAL608"/>
      <c r="AAM608"/>
      <c r="AAN608"/>
      <c r="AAO608"/>
      <c r="AAP608"/>
      <c r="AAQ608"/>
      <c r="AAR608"/>
      <c r="AAS608"/>
      <c r="AAT608"/>
      <c r="AAU608"/>
      <c r="AAV608"/>
      <c r="AAW608"/>
      <c r="AAX608"/>
      <c r="AAY608"/>
      <c r="AAZ608"/>
      <c r="ABA608"/>
      <c r="ABB608"/>
      <c r="ABC608"/>
      <c r="ABD608"/>
      <c r="ABE608"/>
      <c r="ABF608"/>
      <c r="ABG608"/>
      <c r="ABH608"/>
      <c r="ABI608"/>
      <c r="ABJ608"/>
      <c r="ABK608"/>
      <c r="ABL608"/>
      <c r="ABM608"/>
      <c r="ABN608"/>
      <c r="ABO608"/>
      <c r="ABP608"/>
      <c r="ABQ608"/>
      <c r="ABR608"/>
      <c r="ABS608"/>
      <c r="ABT608"/>
      <c r="ABU608"/>
      <c r="ABV608"/>
      <c r="ABW608"/>
      <c r="ABX608"/>
      <c r="ABY608"/>
      <c r="ABZ608"/>
      <c r="ACA608"/>
      <c r="ACB608"/>
      <c r="ACC608"/>
      <c r="ACD608"/>
      <c r="ACE608"/>
      <c r="ACF608"/>
      <c r="ACG608"/>
      <c r="ACH608"/>
      <c r="ACI608"/>
      <c r="ACJ608"/>
      <c r="ACK608"/>
      <c r="ACL608"/>
      <c r="ACM608"/>
      <c r="ACN608"/>
      <c r="ACO608"/>
      <c r="ACP608"/>
      <c r="ACQ608"/>
      <c r="ACR608"/>
      <c r="ACS608"/>
      <c r="ACT608"/>
      <c r="ACU608"/>
      <c r="ACV608"/>
      <c r="ACW608"/>
      <c r="ACX608"/>
      <c r="ACY608"/>
      <c r="ACZ608"/>
      <c r="ADA608"/>
      <c r="ADB608"/>
      <c r="ADC608"/>
      <c r="ADD608"/>
      <c r="ADE608"/>
      <c r="ADF608"/>
      <c r="ADG608"/>
      <c r="ADH608"/>
      <c r="ADI608"/>
      <c r="ADJ608"/>
      <c r="ADK608"/>
      <c r="ADL608"/>
      <c r="ADM608"/>
      <c r="ADN608"/>
      <c r="ADO608"/>
      <c r="ADP608"/>
      <c r="ADQ608"/>
      <c r="ADR608"/>
      <c r="ADS608"/>
      <c r="ADT608"/>
      <c r="ADU608"/>
      <c r="ADV608"/>
      <c r="ADW608"/>
      <c r="ADX608"/>
      <c r="ADY608"/>
      <c r="ADZ608"/>
      <c r="AEA608"/>
      <c r="AEB608"/>
      <c r="AEC608"/>
      <c r="AED608"/>
      <c r="AEE608"/>
      <c r="AEF608"/>
      <c r="AEG608"/>
      <c r="AEH608"/>
      <c r="AEI608"/>
      <c r="AEJ608"/>
      <c r="AEK608"/>
      <c r="AEL608"/>
      <c r="AEM608"/>
      <c r="AEN608"/>
      <c r="AEO608"/>
      <c r="AEP608"/>
      <c r="AEQ608"/>
      <c r="AER608"/>
      <c r="AES608"/>
      <c r="AET608"/>
      <c r="AEU608"/>
      <c r="AEV608"/>
      <c r="AEW608"/>
      <c r="AEX608"/>
      <c r="AEY608"/>
      <c r="AEZ608"/>
      <c r="AFA608"/>
      <c r="AFB608"/>
      <c r="AFC608"/>
      <c r="AFD608"/>
      <c r="AFE608"/>
      <c r="AFF608"/>
      <c r="AFG608"/>
      <c r="AFH608"/>
      <c r="AFI608"/>
      <c r="AFJ608"/>
      <c r="AFK608"/>
      <c r="AFL608"/>
      <c r="AFM608"/>
      <c r="AFN608"/>
      <c r="AFO608"/>
      <c r="AFP608"/>
      <c r="AFQ608"/>
      <c r="AFR608"/>
      <c r="AFS608"/>
      <c r="AFT608"/>
      <c r="AFU608"/>
      <c r="AFV608"/>
      <c r="AFW608"/>
      <c r="AFX608"/>
      <c r="AFY608"/>
      <c r="AFZ608"/>
      <c r="AGA608"/>
      <c r="AGB608"/>
      <c r="AGC608"/>
      <c r="AGD608"/>
      <c r="AGE608"/>
      <c r="AGF608"/>
      <c r="AGG608"/>
      <c r="AGH608"/>
      <c r="AGI608"/>
      <c r="AGJ608"/>
      <c r="AGK608"/>
      <c r="AGL608"/>
      <c r="AGM608"/>
      <c r="AGN608"/>
      <c r="AGO608"/>
      <c r="AGP608"/>
      <c r="AGQ608"/>
      <c r="AGR608"/>
      <c r="AGS608"/>
      <c r="AGT608"/>
      <c r="AGU608"/>
      <c r="AGV608"/>
      <c r="AGW608"/>
      <c r="AGX608"/>
      <c r="AGY608"/>
      <c r="AGZ608"/>
      <c r="AHA608"/>
      <c r="AHB608"/>
      <c r="AHC608"/>
      <c r="AHD608"/>
      <c r="AHE608"/>
      <c r="AHF608"/>
      <c r="AHG608"/>
      <c r="AHH608"/>
      <c r="AHI608"/>
      <c r="AHJ608"/>
      <c r="AHK608"/>
      <c r="AHL608"/>
      <c r="AHM608"/>
      <c r="AHN608"/>
      <c r="AHO608"/>
      <c r="AHP608"/>
      <c r="AHQ608"/>
      <c r="AHR608"/>
      <c r="AHS608"/>
      <c r="AHT608"/>
      <c r="AHU608"/>
      <c r="AHV608"/>
      <c r="AHW608"/>
      <c r="AHX608"/>
      <c r="AHY608"/>
      <c r="AHZ608"/>
      <c r="AIA608"/>
      <c r="AIB608"/>
      <c r="AIC608"/>
      <c r="AID608"/>
      <c r="AIE608"/>
      <c r="AIF608"/>
      <c r="AIG608"/>
      <c r="AIH608"/>
      <c r="AII608"/>
      <c r="AIJ608"/>
      <c r="AIK608"/>
      <c r="AIL608"/>
      <c r="AIM608"/>
      <c r="AIN608"/>
      <c r="AIO608"/>
      <c r="AIP608"/>
      <c r="AIQ608"/>
      <c r="AIR608"/>
      <c r="AIS608"/>
      <c r="AIT608"/>
      <c r="AIU608"/>
      <c r="AIV608"/>
      <c r="AIW608"/>
      <c r="AIX608"/>
      <c r="AIY608"/>
      <c r="AIZ608"/>
    </row>
    <row r="609" spans="1:936" s="6" customFormat="1" ht="18" customHeight="1" x14ac:dyDescent="0.25">
      <c r="A609" s="34">
        <v>603</v>
      </c>
      <c r="B609" s="16" t="s">
        <v>866</v>
      </c>
      <c r="C609" s="16" t="s">
        <v>872</v>
      </c>
      <c r="D609" s="16" t="s">
        <v>556</v>
      </c>
      <c r="E609" s="16" t="s">
        <v>65</v>
      </c>
      <c r="F609" s="17" t="s">
        <v>880</v>
      </c>
      <c r="G609" s="26">
        <v>25000</v>
      </c>
      <c r="H609" s="27">
        <v>0</v>
      </c>
      <c r="I609" s="19">
        <v>25</v>
      </c>
      <c r="J609" s="46">
        <v>717.5</v>
      </c>
      <c r="K609" s="42">
        <f t="shared" si="103"/>
        <v>1774.9999999999998</v>
      </c>
      <c r="L609" s="29">
        <f t="shared" si="104"/>
        <v>275</v>
      </c>
      <c r="M609" s="52">
        <v>760</v>
      </c>
      <c r="N609" s="28">
        <f t="shared" si="105"/>
        <v>1772.5000000000002</v>
      </c>
      <c r="O609" s="28"/>
      <c r="P609" s="28">
        <f t="shared" si="106"/>
        <v>1477.5</v>
      </c>
      <c r="Q609" s="19">
        <f t="shared" si="107"/>
        <v>1502.5</v>
      </c>
      <c r="R609" s="28">
        <f t="shared" si="108"/>
        <v>3822.5</v>
      </c>
      <c r="S609" s="28">
        <f t="shared" si="102"/>
        <v>23497.5</v>
      </c>
      <c r="T609" s="30" t="s">
        <v>41</v>
      </c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  <c r="XY609"/>
      <c r="XZ609"/>
      <c r="YA609"/>
      <c r="YB609"/>
      <c r="YC609"/>
      <c r="YD609"/>
      <c r="YE609"/>
      <c r="YF609"/>
      <c r="YG609"/>
      <c r="YH609"/>
      <c r="YI609"/>
      <c r="YJ609"/>
      <c r="YK609"/>
      <c r="YL609"/>
      <c r="YM609"/>
      <c r="YN609"/>
      <c r="YO609"/>
      <c r="YP609"/>
      <c r="YQ609"/>
      <c r="YR609"/>
      <c r="YS609"/>
      <c r="YT609"/>
      <c r="YU609"/>
      <c r="YV609"/>
      <c r="YW609"/>
      <c r="YX609"/>
      <c r="YY609"/>
      <c r="YZ609"/>
      <c r="ZA609"/>
      <c r="ZB609"/>
      <c r="ZC609"/>
      <c r="ZD609"/>
      <c r="ZE609"/>
      <c r="ZF609"/>
      <c r="ZG609"/>
      <c r="ZH609"/>
      <c r="ZI609"/>
      <c r="ZJ609"/>
      <c r="ZK609"/>
      <c r="ZL609"/>
      <c r="ZM609"/>
      <c r="ZN609"/>
      <c r="ZO609"/>
      <c r="ZP609"/>
      <c r="ZQ609"/>
      <c r="ZR609"/>
      <c r="ZS609"/>
      <c r="ZT609"/>
      <c r="ZU609"/>
      <c r="ZV609"/>
      <c r="ZW609"/>
      <c r="ZX609"/>
      <c r="ZY609"/>
      <c r="ZZ609"/>
      <c r="AAA609"/>
      <c r="AAB609"/>
      <c r="AAC609"/>
      <c r="AAD609"/>
      <c r="AAE609"/>
      <c r="AAF609"/>
      <c r="AAG609"/>
      <c r="AAH609"/>
      <c r="AAI609"/>
      <c r="AAJ609"/>
      <c r="AAK609"/>
      <c r="AAL609"/>
      <c r="AAM609"/>
      <c r="AAN609"/>
      <c r="AAO609"/>
      <c r="AAP609"/>
      <c r="AAQ609"/>
      <c r="AAR609"/>
      <c r="AAS609"/>
      <c r="AAT609"/>
      <c r="AAU609"/>
      <c r="AAV609"/>
      <c r="AAW609"/>
      <c r="AAX609"/>
      <c r="AAY609"/>
      <c r="AAZ609"/>
      <c r="ABA609"/>
      <c r="ABB609"/>
      <c r="ABC609"/>
      <c r="ABD609"/>
      <c r="ABE609"/>
      <c r="ABF609"/>
      <c r="ABG609"/>
      <c r="ABH609"/>
      <c r="ABI609"/>
      <c r="ABJ609"/>
      <c r="ABK609"/>
      <c r="ABL609"/>
      <c r="ABM609"/>
      <c r="ABN609"/>
      <c r="ABO609"/>
      <c r="ABP609"/>
      <c r="ABQ609"/>
      <c r="ABR609"/>
      <c r="ABS609"/>
      <c r="ABT609"/>
      <c r="ABU609"/>
      <c r="ABV609"/>
      <c r="ABW609"/>
      <c r="ABX609"/>
      <c r="ABY609"/>
      <c r="ABZ609"/>
      <c r="ACA609"/>
      <c r="ACB609"/>
      <c r="ACC609"/>
      <c r="ACD609"/>
      <c r="ACE609"/>
      <c r="ACF609"/>
      <c r="ACG609"/>
      <c r="ACH609"/>
      <c r="ACI609"/>
      <c r="ACJ609"/>
      <c r="ACK609"/>
      <c r="ACL609"/>
      <c r="ACM609"/>
      <c r="ACN609"/>
      <c r="ACO609"/>
      <c r="ACP609"/>
      <c r="ACQ609"/>
      <c r="ACR609"/>
      <c r="ACS609"/>
      <c r="ACT609"/>
      <c r="ACU609"/>
      <c r="ACV609"/>
      <c r="ACW609"/>
      <c r="ACX609"/>
      <c r="ACY609"/>
      <c r="ACZ609"/>
      <c r="ADA609"/>
      <c r="ADB609"/>
      <c r="ADC609"/>
      <c r="ADD609"/>
      <c r="ADE609"/>
      <c r="ADF609"/>
      <c r="ADG609"/>
      <c r="ADH609"/>
      <c r="ADI609"/>
      <c r="ADJ609"/>
      <c r="ADK609"/>
      <c r="ADL609"/>
      <c r="ADM609"/>
      <c r="ADN609"/>
      <c r="ADO609"/>
      <c r="ADP609"/>
      <c r="ADQ609"/>
      <c r="ADR609"/>
      <c r="ADS609"/>
      <c r="ADT609"/>
      <c r="ADU609"/>
      <c r="ADV609"/>
      <c r="ADW609"/>
      <c r="ADX609"/>
      <c r="ADY609"/>
      <c r="ADZ609"/>
      <c r="AEA609"/>
      <c r="AEB609"/>
      <c r="AEC609"/>
      <c r="AED609"/>
      <c r="AEE609"/>
      <c r="AEF609"/>
      <c r="AEG609"/>
      <c r="AEH609"/>
      <c r="AEI609"/>
      <c r="AEJ609"/>
      <c r="AEK609"/>
      <c r="AEL609"/>
      <c r="AEM609"/>
      <c r="AEN609"/>
      <c r="AEO609"/>
      <c r="AEP609"/>
      <c r="AEQ609"/>
      <c r="AER609"/>
      <c r="AES609"/>
      <c r="AET609"/>
      <c r="AEU609"/>
      <c r="AEV609"/>
      <c r="AEW609"/>
      <c r="AEX609"/>
      <c r="AEY609"/>
      <c r="AEZ609"/>
      <c r="AFA609"/>
      <c r="AFB609"/>
      <c r="AFC609"/>
      <c r="AFD609"/>
      <c r="AFE609"/>
      <c r="AFF609"/>
      <c r="AFG609"/>
      <c r="AFH609"/>
      <c r="AFI609"/>
      <c r="AFJ609"/>
      <c r="AFK609"/>
      <c r="AFL609"/>
      <c r="AFM609"/>
      <c r="AFN609"/>
      <c r="AFO609"/>
      <c r="AFP609"/>
      <c r="AFQ609"/>
      <c r="AFR609"/>
      <c r="AFS609"/>
      <c r="AFT609"/>
      <c r="AFU609"/>
      <c r="AFV609"/>
      <c r="AFW609"/>
      <c r="AFX609"/>
      <c r="AFY609"/>
      <c r="AFZ609"/>
      <c r="AGA609"/>
      <c r="AGB609"/>
      <c r="AGC609"/>
      <c r="AGD609"/>
      <c r="AGE609"/>
      <c r="AGF609"/>
      <c r="AGG609"/>
      <c r="AGH609"/>
      <c r="AGI609"/>
      <c r="AGJ609"/>
      <c r="AGK609"/>
      <c r="AGL609"/>
      <c r="AGM609"/>
      <c r="AGN609"/>
      <c r="AGO609"/>
      <c r="AGP609"/>
      <c r="AGQ609"/>
      <c r="AGR609"/>
      <c r="AGS609"/>
      <c r="AGT609"/>
      <c r="AGU609"/>
      <c r="AGV609"/>
      <c r="AGW609"/>
      <c r="AGX609"/>
      <c r="AGY609"/>
      <c r="AGZ609"/>
      <c r="AHA609"/>
      <c r="AHB609"/>
      <c r="AHC609"/>
      <c r="AHD609"/>
      <c r="AHE609"/>
      <c r="AHF609"/>
      <c r="AHG609"/>
      <c r="AHH609"/>
      <c r="AHI609"/>
      <c r="AHJ609"/>
      <c r="AHK609"/>
      <c r="AHL609"/>
      <c r="AHM609"/>
      <c r="AHN609"/>
      <c r="AHO609"/>
      <c r="AHP609"/>
      <c r="AHQ609"/>
      <c r="AHR609"/>
      <c r="AHS609"/>
      <c r="AHT609"/>
      <c r="AHU609"/>
      <c r="AHV609"/>
      <c r="AHW609"/>
      <c r="AHX609"/>
      <c r="AHY609"/>
      <c r="AHZ609"/>
      <c r="AIA609"/>
      <c r="AIB609"/>
      <c r="AIC609"/>
      <c r="AID609"/>
      <c r="AIE609"/>
      <c r="AIF609"/>
      <c r="AIG609"/>
      <c r="AIH609"/>
      <c r="AII609"/>
      <c r="AIJ609"/>
      <c r="AIK609"/>
      <c r="AIL609"/>
      <c r="AIM609"/>
      <c r="AIN609"/>
      <c r="AIO609"/>
      <c r="AIP609"/>
      <c r="AIQ609"/>
      <c r="AIR609"/>
      <c r="AIS609"/>
      <c r="AIT609"/>
      <c r="AIU609"/>
      <c r="AIV609"/>
      <c r="AIW609"/>
      <c r="AIX609"/>
      <c r="AIY609"/>
      <c r="AIZ609"/>
    </row>
    <row r="610" spans="1:936" s="6" customFormat="1" ht="18" customHeight="1" x14ac:dyDescent="0.25">
      <c r="A610" s="34">
        <v>604</v>
      </c>
      <c r="B610" s="16" t="s">
        <v>583</v>
      </c>
      <c r="C610" s="16" t="s">
        <v>873</v>
      </c>
      <c r="D610" s="16" t="s">
        <v>612</v>
      </c>
      <c r="E610" s="16" t="s">
        <v>802</v>
      </c>
      <c r="F610" s="17" t="s">
        <v>881</v>
      </c>
      <c r="G610" s="18">
        <v>85000</v>
      </c>
      <c r="H610" s="18">
        <v>8576.99</v>
      </c>
      <c r="I610" s="19">
        <v>25</v>
      </c>
      <c r="J610" s="45">
        <v>2439.5</v>
      </c>
      <c r="K610" s="39">
        <f t="shared" si="103"/>
        <v>6034.9999999999991</v>
      </c>
      <c r="L610" s="29">
        <f t="shared" si="104"/>
        <v>935.00000000000011</v>
      </c>
      <c r="M610" s="44">
        <v>2584</v>
      </c>
      <c r="N610" s="19">
        <f t="shared" si="105"/>
        <v>6026.5</v>
      </c>
      <c r="O610" s="19"/>
      <c r="P610" s="19">
        <f t="shared" si="106"/>
        <v>5023.5</v>
      </c>
      <c r="Q610" s="19">
        <f t="shared" si="107"/>
        <v>13625.49</v>
      </c>
      <c r="R610" s="19">
        <f t="shared" si="108"/>
        <v>12996.5</v>
      </c>
      <c r="S610" s="19">
        <f t="shared" si="102"/>
        <v>71374.509999999995</v>
      </c>
      <c r="T610" s="30" t="s">
        <v>41</v>
      </c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  <c r="TH610"/>
      <c r="TI610"/>
      <c r="TJ610"/>
      <c r="TK610"/>
      <c r="TL610"/>
      <c r="TM610"/>
      <c r="TN610"/>
      <c r="TO610"/>
      <c r="TP610"/>
      <c r="TQ610"/>
      <c r="TR610"/>
      <c r="TS610"/>
      <c r="TT610"/>
      <c r="TU610"/>
      <c r="TV610"/>
      <c r="TW610"/>
      <c r="TX610"/>
      <c r="TY610"/>
      <c r="TZ610"/>
      <c r="UA610"/>
      <c r="UB610"/>
      <c r="UC610"/>
      <c r="UD610"/>
      <c r="UE610"/>
      <c r="UF610"/>
      <c r="UG610"/>
      <c r="UH610"/>
      <c r="UI610"/>
      <c r="UJ610"/>
      <c r="UK610"/>
      <c r="UL610"/>
      <c r="UM610"/>
      <c r="UN610"/>
      <c r="UO610"/>
      <c r="UP610"/>
      <c r="UQ610"/>
      <c r="UR610"/>
      <c r="US610"/>
      <c r="UT610"/>
      <c r="UU610"/>
      <c r="UV610"/>
      <c r="UW610"/>
      <c r="UX610"/>
      <c r="UY610"/>
      <c r="UZ610"/>
      <c r="VA610"/>
      <c r="VB610"/>
      <c r="VC610"/>
      <c r="VD610"/>
      <c r="VE610"/>
      <c r="VF610"/>
      <c r="VG610"/>
      <c r="VH610"/>
      <c r="VI610"/>
      <c r="VJ610"/>
      <c r="VK610"/>
      <c r="VL610"/>
      <c r="VM610"/>
      <c r="VN610"/>
      <c r="VO610"/>
      <c r="VP610"/>
      <c r="VQ610"/>
      <c r="VR610"/>
      <c r="VS610"/>
      <c r="VT610"/>
      <c r="VU610"/>
      <c r="VV610"/>
      <c r="VW610"/>
      <c r="VX610"/>
      <c r="VY610"/>
      <c r="VZ610"/>
      <c r="WA610"/>
      <c r="WB610"/>
      <c r="WC610"/>
      <c r="WD610"/>
      <c r="WE610"/>
      <c r="WF610"/>
      <c r="WG610"/>
      <c r="WH610"/>
      <c r="WI610"/>
      <c r="WJ610"/>
      <c r="WK610"/>
      <c r="WL610"/>
      <c r="WM610"/>
      <c r="WN610"/>
      <c r="WO610"/>
      <c r="WP610"/>
      <c r="WQ610"/>
      <c r="WR610"/>
      <c r="WS610"/>
      <c r="WT610"/>
      <c r="WU610"/>
      <c r="WV610"/>
      <c r="WW610"/>
      <c r="WX610"/>
      <c r="WY610"/>
      <c r="WZ610"/>
      <c r="XA610"/>
      <c r="XB610"/>
      <c r="XC610"/>
      <c r="XD610"/>
      <c r="XE610"/>
      <c r="XF610"/>
      <c r="XG610"/>
      <c r="XH610"/>
      <c r="XI610"/>
      <c r="XJ610"/>
      <c r="XK610"/>
      <c r="XL610"/>
      <c r="XM610"/>
      <c r="XN610"/>
      <c r="XO610"/>
      <c r="XP610"/>
      <c r="XQ610"/>
      <c r="XR610"/>
      <c r="XS610"/>
      <c r="XT610"/>
      <c r="XU610"/>
      <c r="XV610"/>
      <c r="XW610"/>
      <c r="XX610"/>
      <c r="XY610"/>
      <c r="XZ610"/>
      <c r="YA610"/>
      <c r="YB610"/>
      <c r="YC610"/>
      <c r="YD610"/>
      <c r="YE610"/>
      <c r="YF610"/>
      <c r="YG610"/>
      <c r="YH610"/>
      <c r="YI610"/>
      <c r="YJ610"/>
      <c r="YK610"/>
      <c r="YL610"/>
      <c r="YM610"/>
      <c r="YN610"/>
      <c r="YO610"/>
      <c r="YP610"/>
      <c r="YQ610"/>
      <c r="YR610"/>
      <c r="YS610"/>
      <c r="YT610"/>
      <c r="YU610"/>
      <c r="YV610"/>
      <c r="YW610"/>
      <c r="YX610"/>
      <c r="YY610"/>
      <c r="YZ610"/>
      <c r="ZA610"/>
      <c r="ZB610"/>
      <c r="ZC610"/>
      <c r="ZD610"/>
      <c r="ZE610"/>
      <c r="ZF610"/>
      <c r="ZG610"/>
      <c r="ZH610"/>
      <c r="ZI610"/>
      <c r="ZJ610"/>
      <c r="ZK610"/>
      <c r="ZL610"/>
      <c r="ZM610"/>
      <c r="ZN610"/>
      <c r="ZO610"/>
      <c r="ZP610"/>
      <c r="ZQ610"/>
      <c r="ZR610"/>
      <c r="ZS610"/>
      <c r="ZT610"/>
      <c r="ZU610"/>
      <c r="ZV610"/>
      <c r="ZW610"/>
      <c r="ZX610"/>
      <c r="ZY610"/>
      <c r="ZZ610"/>
      <c r="AAA610"/>
      <c r="AAB610"/>
      <c r="AAC610"/>
      <c r="AAD610"/>
      <c r="AAE610"/>
      <c r="AAF610"/>
      <c r="AAG610"/>
      <c r="AAH610"/>
      <c r="AAI610"/>
      <c r="AAJ610"/>
      <c r="AAK610"/>
      <c r="AAL610"/>
      <c r="AAM610"/>
      <c r="AAN610"/>
      <c r="AAO610"/>
      <c r="AAP610"/>
      <c r="AAQ610"/>
      <c r="AAR610"/>
      <c r="AAS610"/>
      <c r="AAT610"/>
      <c r="AAU610"/>
      <c r="AAV610"/>
      <c r="AAW610"/>
      <c r="AAX610"/>
      <c r="AAY610"/>
      <c r="AAZ610"/>
      <c r="ABA610"/>
      <c r="ABB610"/>
      <c r="ABC610"/>
      <c r="ABD610"/>
      <c r="ABE610"/>
      <c r="ABF610"/>
      <c r="ABG610"/>
      <c r="ABH610"/>
      <c r="ABI610"/>
      <c r="ABJ610"/>
      <c r="ABK610"/>
      <c r="ABL610"/>
      <c r="ABM610"/>
      <c r="ABN610"/>
      <c r="ABO610"/>
      <c r="ABP610"/>
      <c r="ABQ610"/>
      <c r="ABR610"/>
      <c r="ABS610"/>
      <c r="ABT610"/>
      <c r="ABU610"/>
      <c r="ABV610"/>
      <c r="ABW610"/>
      <c r="ABX610"/>
      <c r="ABY610"/>
      <c r="ABZ610"/>
      <c r="ACA610"/>
      <c r="ACB610"/>
      <c r="ACC610"/>
      <c r="ACD610"/>
      <c r="ACE610"/>
      <c r="ACF610"/>
      <c r="ACG610"/>
      <c r="ACH610"/>
      <c r="ACI610"/>
      <c r="ACJ610"/>
      <c r="ACK610"/>
      <c r="ACL610"/>
      <c r="ACM610"/>
      <c r="ACN610"/>
      <c r="ACO610"/>
      <c r="ACP610"/>
      <c r="ACQ610"/>
      <c r="ACR610"/>
      <c r="ACS610"/>
      <c r="ACT610"/>
      <c r="ACU610"/>
      <c r="ACV610"/>
      <c r="ACW610"/>
      <c r="ACX610"/>
      <c r="ACY610"/>
      <c r="ACZ610"/>
      <c r="ADA610"/>
      <c r="ADB610"/>
      <c r="ADC610"/>
      <c r="ADD610"/>
      <c r="ADE610"/>
      <c r="ADF610"/>
      <c r="ADG610"/>
      <c r="ADH610"/>
      <c r="ADI610"/>
      <c r="ADJ610"/>
      <c r="ADK610"/>
      <c r="ADL610"/>
      <c r="ADM610"/>
      <c r="ADN610"/>
      <c r="ADO610"/>
      <c r="ADP610"/>
      <c r="ADQ610"/>
      <c r="ADR610"/>
      <c r="ADS610"/>
      <c r="ADT610"/>
      <c r="ADU610"/>
      <c r="ADV610"/>
      <c r="ADW610"/>
      <c r="ADX610"/>
      <c r="ADY610"/>
      <c r="ADZ610"/>
      <c r="AEA610"/>
      <c r="AEB610"/>
      <c r="AEC610"/>
      <c r="AED610"/>
      <c r="AEE610"/>
      <c r="AEF610"/>
      <c r="AEG610"/>
      <c r="AEH610"/>
      <c r="AEI610"/>
      <c r="AEJ610"/>
      <c r="AEK610"/>
      <c r="AEL610"/>
      <c r="AEM610"/>
      <c r="AEN610"/>
      <c r="AEO610"/>
      <c r="AEP610"/>
      <c r="AEQ610"/>
      <c r="AER610"/>
      <c r="AES610"/>
      <c r="AET610"/>
      <c r="AEU610"/>
      <c r="AEV610"/>
      <c r="AEW610"/>
      <c r="AEX610"/>
      <c r="AEY610"/>
      <c r="AEZ610"/>
      <c r="AFA610"/>
      <c r="AFB610"/>
      <c r="AFC610"/>
      <c r="AFD610"/>
      <c r="AFE610"/>
      <c r="AFF610"/>
      <c r="AFG610"/>
      <c r="AFH610"/>
      <c r="AFI610"/>
      <c r="AFJ610"/>
      <c r="AFK610"/>
      <c r="AFL610"/>
      <c r="AFM610"/>
      <c r="AFN610"/>
      <c r="AFO610"/>
      <c r="AFP610"/>
      <c r="AFQ610"/>
      <c r="AFR610"/>
      <c r="AFS610"/>
      <c r="AFT610"/>
      <c r="AFU610"/>
      <c r="AFV610"/>
      <c r="AFW610"/>
      <c r="AFX610"/>
      <c r="AFY610"/>
      <c r="AFZ610"/>
      <c r="AGA610"/>
      <c r="AGB610"/>
      <c r="AGC610"/>
      <c r="AGD610"/>
      <c r="AGE610"/>
      <c r="AGF610"/>
      <c r="AGG610"/>
      <c r="AGH610"/>
      <c r="AGI610"/>
      <c r="AGJ610"/>
      <c r="AGK610"/>
      <c r="AGL610"/>
      <c r="AGM610"/>
      <c r="AGN610"/>
      <c r="AGO610"/>
      <c r="AGP610"/>
      <c r="AGQ610"/>
      <c r="AGR610"/>
      <c r="AGS610"/>
      <c r="AGT610"/>
      <c r="AGU610"/>
      <c r="AGV610"/>
      <c r="AGW610"/>
      <c r="AGX610"/>
      <c r="AGY610"/>
      <c r="AGZ610"/>
      <c r="AHA610"/>
      <c r="AHB610"/>
      <c r="AHC610"/>
      <c r="AHD610"/>
      <c r="AHE610"/>
      <c r="AHF610"/>
      <c r="AHG610"/>
      <c r="AHH610"/>
      <c r="AHI610"/>
      <c r="AHJ610"/>
      <c r="AHK610"/>
      <c r="AHL610"/>
      <c r="AHM610"/>
      <c r="AHN610"/>
      <c r="AHO610"/>
      <c r="AHP610"/>
      <c r="AHQ610"/>
      <c r="AHR610"/>
      <c r="AHS610"/>
      <c r="AHT610"/>
      <c r="AHU610"/>
      <c r="AHV610"/>
      <c r="AHW610"/>
      <c r="AHX610"/>
      <c r="AHY610"/>
      <c r="AHZ610"/>
      <c r="AIA610"/>
      <c r="AIB610"/>
      <c r="AIC610"/>
      <c r="AID610"/>
      <c r="AIE610"/>
      <c r="AIF610"/>
      <c r="AIG610"/>
      <c r="AIH610"/>
      <c r="AII610"/>
      <c r="AIJ610"/>
      <c r="AIK610"/>
      <c r="AIL610"/>
      <c r="AIM610"/>
      <c r="AIN610"/>
      <c r="AIO610"/>
      <c r="AIP610"/>
      <c r="AIQ610"/>
      <c r="AIR610"/>
      <c r="AIS610"/>
      <c r="AIT610"/>
      <c r="AIU610"/>
      <c r="AIV610"/>
      <c r="AIW610"/>
      <c r="AIX610"/>
      <c r="AIY610"/>
      <c r="AIZ610"/>
    </row>
    <row r="611" spans="1:936" s="6" customFormat="1" ht="18" customHeight="1" x14ac:dyDescent="0.25">
      <c r="A611" s="34">
        <v>605</v>
      </c>
      <c r="B611" s="16" t="s">
        <v>614</v>
      </c>
      <c r="C611" s="16" t="s">
        <v>872</v>
      </c>
      <c r="D611" s="16" t="s">
        <v>612</v>
      </c>
      <c r="E611" s="16" t="s">
        <v>140</v>
      </c>
      <c r="F611" s="17" t="s">
        <v>881</v>
      </c>
      <c r="G611" s="26">
        <v>70000</v>
      </c>
      <c r="H611" s="26">
        <v>5368.48</v>
      </c>
      <c r="I611" s="19">
        <v>25</v>
      </c>
      <c r="J611" s="46">
        <v>2009</v>
      </c>
      <c r="K611" s="42">
        <f t="shared" si="103"/>
        <v>4970</v>
      </c>
      <c r="L611" s="29">
        <f t="shared" si="104"/>
        <v>770.00000000000011</v>
      </c>
      <c r="M611" s="52">
        <v>2128</v>
      </c>
      <c r="N611" s="28">
        <f t="shared" si="105"/>
        <v>4963</v>
      </c>
      <c r="O611" s="28"/>
      <c r="P611" s="28">
        <f t="shared" si="106"/>
        <v>4137</v>
      </c>
      <c r="Q611" s="19">
        <f t="shared" si="107"/>
        <v>9530.48</v>
      </c>
      <c r="R611" s="28">
        <f t="shared" si="108"/>
        <v>10703</v>
      </c>
      <c r="S611" s="28">
        <f t="shared" si="102"/>
        <v>60469.520000000004</v>
      </c>
      <c r="T611" s="30" t="s">
        <v>41</v>
      </c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  <c r="UU611"/>
      <c r="UV611"/>
      <c r="UW611"/>
      <c r="UX611"/>
      <c r="UY611"/>
      <c r="UZ611"/>
      <c r="VA611"/>
      <c r="VB611"/>
      <c r="VC611"/>
      <c r="VD611"/>
      <c r="VE611"/>
      <c r="VF611"/>
      <c r="VG611"/>
      <c r="VH611"/>
      <c r="VI611"/>
      <c r="VJ611"/>
      <c r="VK611"/>
      <c r="VL611"/>
      <c r="VM611"/>
      <c r="VN611"/>
      <c r="VO611"/>
      <c r="VP611"/>
      <c r="VQ611"/>
      <c r="VR611"/>
      <c r="VS611"/>
      <c r="VT611"/>
      <c r="VU611"/>
      <c r="VV611"/>
      <c r="VW611"/>
      <c r="VX611"/>
      <c r="VY611"/>
      <c r="VZ611"/>
      <c r="WA611"/>
      <c r="WB611"/>
      <c r="WC611"/>
      <c r="WD611"/>
      <c r="WE611"/>
      <c r="WF611"/>
      <c r="WG611"/>
      <c r="WH611"/>
      <c r="WI611"/>
      <c r="WJ611"/>
      <c r="WK611"/>
      <c r="WL611"/>
      <c r="WM611"/>
      <c r="WN611"/>
      <c r="WO611"/>
      <c r="WP611"/>
      <c r="WQ611"/>
      <c r="WR611"/>
      <c r="WS611"/>
      <c r="WT611"/>
      <c r="WU611"/>
      <c r="WV611"/>
      <c r="WW611"/>
      <c r="WX611"/>
      <c r="WY611"/>
      <c r="WZ611"/>
      <c r="XA611"/>
      <c r="XB611"/>
      <c r="XC611"/>
      <c r="XD611"/>
      <c r="XE611"/>
      <c r="XF611"/>
      <c r="XG611"/>
      <c r="XH611"/>
      <c r="XI611"/>
      <c r="XJ611"/>
      <c r="XK611"/>
      <c r="XL611"/>
      <c r="XM611"/>
      <c r="XN611"/>
      <c r="XO611"/>
      <c r="XP611"/>
      <c r="XQ611"/>
      <c r="XR611"/>
      <c r="XS611"/>
      <c r="XT611"/>
      <c r="XU611"/>
      <c r="XV611"/>
      <c r="XW611"/>
      <c r="XX611"/>
      <c r="XY611"/>
      <c r="XZ611"/>
      <c r="YA611"/>
      <c r="YB611"/>
      <c r="YC611"/>
      <c r="YD611"/>
      <c r="YE611"/>
      <c r="YF611"/>
      <c r="YG611"/>
      <c r="YH611"/>
      <c r="YI611"/>
      <c r="YJ611"/>
      <c r="YK611"/>
      <c r="YL611"/>
      <c r="YM611"/>
      <c r="YN611"/>
      <c r="YO611"/>
      <c r="YP611"/>
      <c r="YQ611"/>
      <c r="YR611"/>
      <c r="YS611"/>
      <c r="YT611"/>
      <c r="YU611"/>
      <c r="YV611"/>
      <c r="YW611"/>
      <c r="YX611"/>
      <c r="YY611"/>
      <c r="YZ611"/>
      <c r="ZA611"/>
      <c r="ZB611"/>
      <c r="ZC611"/>
      <c r="ZD611"/>
      <c r="ZE611"/>
      <c r="ZF611"/>
      <c r="ZG611"/>
      <c r="ZH611"/>
      <c r="ZI611"/>
      <c r="ZJ611"/>
      <c r="ZK611"/>
      <c r="ZL611"/>
      <c r="ZM611"/>
      <c r="ZN611"/>
      <c r="ZO611"/>
      <c r="ZP611"/>
      <c r="ZQ611"/>
      <c r="ZR611"/>
      <c r="ZS611"/>
      <c r="ZT611"/>
      <c r="ZU611"/>
      <c r="ZV611"/>
      <c r="ZW611"/>
      <c r="ZX611"/>
      <c r="ZY611"/>
      <c r="ZZ611"/>
      <c r="AAA611"/>
      <c r="AAB611"/>
      <c r="AAC611"/>
      <c r="AAD611"/>
      <c r="AAE611"/>
      <c r="AAF611"/>
      <c r="AAG611"/>
      <c r="AAH611"/>
      <c r="AAI611"/>
      <c r="AAJ611"/>
      <c r="AAK611"/>
      <c r="AAL611"/>
      <c r="AAM611"/>
      <c r="AAN611"/>
      <c r="AAO611"/>
      <c r="AAP611"/>
      <c r="AAQ611"/>
      <c r="AAR611"/>
      <c r="AAS611"/>
      <c r="AAT611"/>
      <c r="AAU611"/>
      <c r="AAV611"/>
      <c r="AAW611"/>
      <c r="AAX611"/>
      <c r="AAY611"/>
      <c r="AAZ611"/>
      <c r="ABA611"/>
      <c r="ABB611"/>
      <c r="ABC611"/>
      <c r="ABD611"/>
      <c r="ABE611"/>
      <c r="ABF611"/>
      <c r="ABG611"/>
      <c r="ABH611"/>
      <c r="ABI611"/>
      <c r="ABJ611"/>
      <c r="ABK611"/>
      <c r="ABL611"/>
      <c r="ABM611"/>
      <c r="ABN611"/>
      <c r="ABO611"/>
      <c r="ABP611"/>
      <c r="ABQ611"/>
      <c r="ABR611"/>
      <c r="ABS611"/>
      <c r="ABT611"/>
      <c r="ABU611"/>
      <c r="ABV611"/>
      <c r="ABW611"/>
      <c r="ABX611"/>
      <c r="ABY611"/>
      <c r="ABZ611"/>
      <c r="ACA611"/>
      <c r="ACB611"/>
      <c r="ACC611"/>
      <c r="ACD611"/>
      <c r="ACE611"/>
      <c r="ACF611"/>
      <c r="ACG611"/>
      <c r="ACH611"/>
      <c r="ACI611"/>
      <c r="ACJ611"/>
      <c r="ACK611"/>
      <c r="ACL611"/>
      <c r="ACM611"/>
      <c r="ACN611"/>
      <c r="ACO611"/>
      <c r="ACP611"/>
      <c r="ACQ611"/>
      <c r="ACR611"/>
      <c r="ACS611"/>
      <c r="ACT611"/>
      <c r="ACU611"/>
      <c r="ACV611"/>
      <c r="ACW611"/>
      <c r="ACX611"/>
      <c r="ACY611"/>
      <c r="ACZ611"/>
      <c r="ADA611"/>
      <c r="ADB611"/>
      <c r="ADC611"/>
      <c r="ADD611"/>
      <c r="ADE611"/>
      <c r="ADF611"/>
      <c r="ADG611"/>
      <c r="ADH611"/>
      <c r="ADI611"/>
      <c r="ADJ611"/>
      <c r="ADK611"/>
      <c r="ADL611"/>
      <c r="ADM611"/>
      <c r="ADN611"/>
      <c r="ADO611"/>
      <c r="ADP611"/>
      <c r="ADQ611"/>
      <c r="ADR611"/>
      <c r="ADS611"/>
      <c r="ADT611"/>
      <c r="ADU611"/>
      <c r="ADV611"/>
      <c r="ADW611"/>
      <c r="ADX611"/>
      <c r="ADY611"/>
      <c r="ADZ611"/>
      <c r="AEA611"/>
      <c r="AEB611"/>
      <c r="AEC611"/>
      <c r="AED611"/>
      <c r="AEE611"/>
      <c r="AEF611"/>
      <c r="AEG611"/>
      <c r="AEH611"/>
      <c r="AEI611"/>
      <c r="AEJ611"/>
      <c r="AEK611"/>
      <c r="AEL611"/>
      <c r="AEM611"/>
      <c r="AEN611"/>
      <c r="AEO611"/>
      <c r="AEP611"/>
      <c r="AEQ611"/>
      <c r="AER611"/>
      <c r="AES611"/>
      <c r="AET611"/>
      <c r="AEU611"/>
      <c r="AEV611"/>
      <c r="AEW611"/>
      <c r="AEX611"/>
      <c r="AEY611"/>
      <c r="AEZ611"/>
      <c r="AFA611"/>
      <c r="AFB611"/>
      <c r="AFC611"/>
      <c r="AFD611"/>
      <c r="AFE611"/>
      <c r="AFF611"/>
      <c r="AFG611"/>
      <c r="AFH611"/>
      <c r="AFI611"/>
      <c r="AFJ611"/>
      <c r="AFK611"/>
      <c r="AFL611"/>
      <c r="AFM611"/>
      <c r="AFN611"/>
      <c r="AFO611"/>
      <c r="AFP611"/>
      <c r="AFQ611"/>
      <c r="AFR611"/>
      <c r="AFS611"/>
      <c r="AFT611"/>
      <c r="AFU611"/>
      <c r="AFV611"/>
      <c r="AFW611"/>
      <c r="AFX611"/>
      <c r="AFY611"/>
      <c r="AFZ611"/>
      <c r="AGA611"/>
      <c r="AGB611"/>
      <c r="AGC611"/>
      <c r="AGD611"/>
      <c r="AGE611"/>
      <c r="AGF611"/>
      <c r="AGG611"/>
      <c r="AGH611"/>
      <c r="AGI611"/>
      <c r="AGJ611"/>
      <c r="AGK611"/>
      <c r="AGL611"/>
      <c r="AGM611"/>
      <c r="AGN611"/>
      <c r="AGO611"/>
      <c r="AGP611"/>
      <c r="AGQ611"/>
      <c r="AGR611"/>
      <c r="AGS611"/>
      <c r="AGT611"/>
      <c r="AGU611"/>
      <c r="AGV611"/>
      <c r="AGW611"/>
      <c r="AGX611"/>
      <c r="AGY611"/>
      <c r="AGZ611"/>
      <c r="AHA611"/>
      <c r="AHB611"/>
      <c r="AHC611"/>
      <c r="AHD611"/>
      <c r="AHE611"/>
      <c r="AHF611"/>
      <c r="AHG611"/>
      <c r="AHH611"/>
      <c r="AHI611"/>
      <c r="AHJ611"/>
      <c r="AHK611"/>
      <c r="AHL611"/>
      <c r="AHM611"/>
      <c r="AHN611"/>
      <c r="AHO611"/>
      <c r="AHP611"/>
      <c r="AHQ611"/>
      <c r="AHR611"/>
      <c r="AHS611"/>
      <c r="AHT611"/>
      <c r="AHU611"/>
      <c r="AHV611"/>
      <c r="AHW611"/>
      <c r="AHX611"/>
      <c r="AHY611"/>
      <c r="AHZ611"/>
      <c r="AIA611"/>
      <c r="AIB611"/>
      <c r="AIC611"/>
      <c r="AID611"/>
      <c r="AIE611"/>
      <c r="AIF611"/>
      <c r="AIG611"/>
      <c r="AIH611"/>
      <c r="AII611"/>
      <c r="AIJ611"/>
      <c r="AIK611"/>
      <c r="AIL611"/>
      <c r="AIM611"/>
      <c r="AIN611"/>
      <c r="AIO611"/>
      <c r="AIP611"/>
      <c r="AIQ611"/>
      <c r="AIR611"/>
      <c r="AIS611"/>
      <c r="AIT611"/>
      <c r="AIU611"/>
      <c r="AIV611"/>
      <c r="AIW611"/>
      <c r="AIX611"/>
      <c r="AIY611"/>
      <c r="AIZ611"/>
    </row>
    <row r="612" spans="1:936" s="6" customFormat="1" ht="18" customHeight="1" x14ac:dyDescent="0.25">
      <c r="A612" s="34">
        <v>606</v>
      </c>
      <c r="B612" s="16" t="s">
        <v>617</v>
      </c>
      <c r="C612" s="16" t="s">
        <v>872</v>
      </c>
      <c r="D612" s="16" t="s">
        <v>612</v>
      </c>
      <c r="E612" s="16" t="s">
        <v>140</v>
      </c>
      <c r="F612" s="17" t="s">
        <v>881</v>
      </c>
      <c r="G612" s="26">
        <v>70000</v>
      </c>
      <c r="H612" s="26">
        <v>5368.48</v>
      </c>
      <c r="I612" s="19">
        <v>25</v>
      </c>
      <c r="J612" s="46">
        <v>2009</v>
      </c>
      <c r="K612" s="42">
        <f t="shared" si="103"/>
        <v>4970</v>
      </c>
      <c r="L612" s="29">
        <f t="shared" si="104"/>
        <v>770.00000000000011</v>
      </c>
      <c r="M612" s="52">
        <v>2128</v>
      </c>
      <c r="N612" s="28">
        <f t="shared" si="105"/>
        <v>4963</v>
      </c>
      <c r="O612" s="28"/>
      <c r="P612" s="28">
        <f t="shared" si="106"/>
        <v>4137</v>
      </c>
      <c r="Q612" s="19">
        <f t="shared" si="107"/>
        <v>9530.48</v>
      </c>
      <c r="R612" s="28">
        <f t="shared" si="108"/>
        <v>10703</v>
      </c>
      <c r="S612" s="28">
        <f t="shared" si="102"/>
        <v>60469.520000000004</v>
      </c>
      <c r="T612" s="30" t="s">
        <v>41</v>
      </c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  <c r="XY612"/>
      <c r="XZ612"/>
      <c r="YA612"/>
      <c r="YB612"/>
      <c r="YC612"/>
      <c r="YD612"/>
      <c r="YE612"/>
      <c r="YF612"/>
      <c r="YG612"/>
      <c r="YH612"/>
      <c r="YI612"/>
      <c r="YJ612"/>
      <c r="YK612"/>
      <c r="YL612"/>
      <c r="YM612"/>
      <c r="YN612"/>
      <c r="YO612"/>
      <c r="YP612"/>
      <c r="YQ612"/>
      <c r="YR612"/>
      <c r="YS612"/>
      <c r="YT612"/>
      <c r="YU612"/>
      <c r="YV612"/>
      <c r="YW612"/>
      <c r="YX612"/>
      <c r="YY612"/>
      <c r="YZ612"/>
      <c r="ZA612"/>
      <c r="ZB612"/>
      <c r="ZC612"/>
      <c r="ZD612"/>
      <c r="ZE612"/>
      <c r="ZF612"/>
      <c r="ZG612"/>
      <c r="ZH612"/>
      <c r="ZI612"/>
      <c r="ZJ612"/>
      <c r="ZK612"/>
      <c r="ZL612"/>
      <c r="ZM612"/>
      <c r="ZN612"/>
      <c r="ZO612"/>
      <c r="ZP612"/>
      <c r="ZQ612"/>
      <c r="ZR612"/>
      <c r="ZS612"/>
      <c r="ZT612"/>
      <c r="ZU612"/>
      <c r="ZV612"/>
      <c r="ZW612"/>
      <c r="ZX612"/>
      <c r="ZY612"/>
      <c r="ZZ612"/>
      <c r="AAA612"/>
      <c r="AAB612"/>
      <c r="AAC612"/>
      <c r="AAD612"/>
      <c r="AAE612"/>
      <c r="AAF612"/>
      <c r="AAG612"/>
      <c r="AAH612"/>
      <c r="AAI612"/>
      <c r="AAJ612"/>
      <c r="AAK612"/>
      <c r="AAL612"/>
      <c r="AAM612"/>
      <c r="AAN612"/>
      <c r="AAO612"/>
      <c r="AAP612"/>
      <c r="AAQ612"/>
      <c r="AAR612"/>
      <c r="AAS612"/>
      <c r="AAT612"/>
      <c r="AAU612"/>
      <c r="AAV612"/>
      <c r="AAW612"/>
      <c r="AAX612"/>
      <c r="AAY612"/>
      <c r="AAZ612"/>
      <c r="ABA612"/>
      <c r="ABB612"/>
      <c r="ABC612"/>
      <c r="ABD612"/>
      <c r="ABE612"/>
      <c r="ABF612"/>
      <c r="ABG612"/>
      <c r="ABH612"/>
      <c r="ABI612"/>
      <c r="ABJ612"/>
      <c r="ABK612"/>
      <c r="ABL612"/>
      <c r="ABM612"/>
      <c r="ABN612"/>
      <c r="ABO612"/>
      <c r="ABP612"/>
      <c r="ABQ612"/>
      <c r="ABR612"/>
      <c r="ABS612"/>
      <c r="ABT612"/>
      <c r="ABU612"/>
      <c r="ABV612"/>
      <c r="ABW612"/>
      <c r="ABX612"/>
      <c r="ABY612"/>
      <c r="ABZ612"/>
      <c r="ACA612"/>
      <c r="ACB612"/>
      <c r="ACC612"/>
      <c r="ACD612"/>
      <c r="ACE612"/>
      <c r="ACF612"/>
      <c r="ACG612"/>
      <c r="ACH612"/>
      <c r="ACI612"/>
      <c r="ACJ612"/>
      <c r="ACK612"/>
      <c r="ACL612"/>
      <c r="ACM612"/>
      <c r="ACN612"/>
      <c r="ACO612"/>
      <c r="ACP612"/>
      <c r="ACQ612"/>
      <c r="ACR612"/>
      <c r="ACS612"/>
      <c r="ACT612"/>
      <c r="ACU612"/>
      <c r="ACV612"/>
      <c r="ACW612"/>
      <c r="ACX612"/>
      <c r="ACY612"/>
      <c r="ACZ612"/>
      <c r="ADA612"/>
      <c r="ADB612"/>
      <c r="ADC612"/>
      <c r="ADD612"/>
      <c r="ADE612"/>
      <c r="ADF612"/>
      <c r="ADG612"/>
      <c r="ADH612"/>
      <c r="ADI612"/>
      <c r="ADJ612"/>
      <c r="ADK612"/>
      <c r="ADL612"/>
      <c r="ADM612"/>
      <c r="ADN612"/>
      <c r="ADO612"/>
      <c r="ADP612"/>
      <c r="ADQ612"/>
      <c r="ADR612"/>
      <c r="ADS612"/>
      <c r="ADT612"/>
      <c r="ADU612"/>
      <c r="ADV612"/>
      <c r="ADW612"/>
      <c r="ADX612"/>
      <c r="ADY612"/>
      <c r="ADZ612"/>
      <c r="AEA612"/>
      <c r="AEB612"/>
      <c r="AEC612"/>
      <c r="AED612"/>
      <c r="AEE612"/>
      <c r="AEF612"/>
      <c r="AEG612"/>
      <c r="AEH612"/>
      <c r="AEI612"/>
      <c r="AEJ612"/>
      <c r="AEK612"/>
      <c r="AEL612"/>
      <c r="AEM612"/>
      <c r="AEN612"/>
      <c r="AEO612"/>
      <c r="AEP612"/>
      <c r="AEQ612"/>
      <c r="AER612"/>
      <c r="AES612"/>
      <c r="AET612"/>
      <c r="AEU612"/>
      <c r="AEV612"/>
      <c r="AEW612"/>
      <c r="AEX612"/>
      <c r="AEY612"/>
      <c r="AEZ612"/>
      <c r="AFA612"/>
      <c r="AFB612"/>
      <c r="AFC612"/>
      <c r="AFD612"/>
      <c r="AFE612"/>
      <c r="AFF612"/>
      <c r="AFG612"/>
      <c r="AFH612"/>
      <c r="AFI612"/>
      <c r="AFJ612"/>
      <c r="AFK612"/>
      <c r="AFL612"/>
      <c r="AFM612"/>
      <c r="AFN612"/>
      <c r="AFO612"/>
      <c r="AFP612"/>
      <c r="AFQ612"/>
      <c r="AFR612"/>
      <c r="AFS612"/>
      <c r="AFT612"/>
      <c r="AFU612"/>
      <c r="AFV612"/>
      <c r="AFW612"/>
      <c r="AFX612"/>
      <c r="AFY612"/>
      <c r="AFZ612"/>
      <c r="AGA612"/>
      <c r="AGB612"/>
      <c r="AGC612"/>
      <c r="AGD612"/>
      <c r="AGE612"/>
      <c r="AGF612"/>
      <c r="AGG612"/>
      <c r="AGH612"/>
      <c r="AGI612"/>
      <c r="AGJ612"/>
      <c r="AGK612"/>
      <c r="AGL612"/>
      <c r="AGM612"/>
      <c r="AGN612"/>
      <c r="AGO612"/>
      <c r="AGP612"/>
      <c r="AGQ612"/>
      <c r="AGR612"/>
      <c r="AGS612"/>
      <c r="AGT612"/>
      <c r="AGU612"/>
      <c r="AGV612"/>
      <c r="AGW612"/>
      <c r="AGX612"/>
      <c r="AGY612"/>
      <c r="AGZ612"/>
      <c r="AHA612"/>
      <c r="AHB612"/>
      <c r="AHC612"/>
      <c r="AHD612"/>
      <c r="AHE612"/>
      <c r="AHF612"/>
      <c r="AHG612"/>
      <c r="AHH612"/>
      <c r="AHI612"/>
      <c r="AHJ612"/>
      <c r="AHK612"/>
      <c r="AHL612"/>
      <c r="AHM612"/>
      <c r="AHN612"/>
      <c r="AHO612"/>
      <c r="AHP612"/>
      <c r="AHQ612"/>
      <c r="AHR612"/>
      <c r="AHS612"/>
      <c r="AHT612"/>
      <c r="AHU612"/>
      <c r="AHV612"/>
      <c r="AHW612"/>
      <c r="AHX612"/>
      <c r="AHY612"/>
      <c r="AHZ612"/>
      <c r="AIA612"/>
      <c r="AIB612"/>
      <c r="AIC612"/>
      <c r="AID612"/>
      <c r="AIE612"/>
      <c r="AIF612"/>
      <c r="AIG612"/>
      <c r="AIH612"/>
      <c r="AII612"/>
      <c r="AIJ612"/>
      <c r="AIK612"/>
      <c r="AIL612"/>
      <c r="AIM612"/>
      <c r="AIN612"/>
      <c r="AIO612"/>
      <c r="AIP612"/>
      <c r="AIQ612"/>
      <c r="AIR612"/>
      <c r="AIS612"/>
      <c r="AIT612"/>
      <c r="AIU612"/>
      <c r="AIV612"/>
      <c r="AIW612"/>
      <c r="AIX612"/>
      <c r="AIY612"/>
      <c r="AIZ612"/>
    </row>
    <row r="613" spans="1:936" s="6" customFormat="1" ht="18" customHeight="1" x14ac:dyDescent="0.25">
      <c r="A613" s="34">
        <v>607</v>
      </c>
      <c r="B613" s="16" t="s">
        <v>619</v>
      </c>
      <c r="C613" s="16" t="s">
        <v>873</v>
      </c>
      <c r="D613" s="16" t="s">
        <v>612</v>
      </c>
      <c r="E613" s="16" t="s">
        <v>140</v>
      </c>
      <c r="F613" s="17" t="s">
        <v>881</v>
      </c>
      <c r="G613" s="26">
        <v>70000</v>
      </c>
      <c r="H613" s="26">
        <v>5368.48</v>
      </c>
      <c r="I613" s="19">
        <v>25</v>
      </c>
      <c r="J613" s="46">
        <v>2009</v>
      </c>
      <c r="K613" s="42">
        <f t="shared" si="103"/>
        <v>4970</v>
      </c>
      <c r="L613" s="29">
        <f t="shared" si="104"/>
        <v>770.00000000000011</v>
      </c>
      <c r="M613" s="52">
        <v>2128</v>
      </c>
      <c r="N613" s="28">
        <f t="shared" si="105"/>
        <v>4963</v>
      </c>
      <c r="O613" s="28"/>
      <c r="P613" s="28">
        <f t="shared" si="106"/>
        <v>4137</v>
      </c>
      <c r="Q613" s="19">
        <f t="shared" si="107"/>
        <v>9530.48</v>
      </c>
      <c r="R613" s="28">
        <f t="shared" si="108"/>
        <v>10703</v>
      </c>
      <c r="S613" s="28">
        <f t="shared" si="102"/>
        <v>60469.520000000004</v>
      </c>
      <c r="T613" s="30" t="s">
        <v>41</v>
      </c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  <c r="XY613"/>
      <c r="XZ613"/>
      <c r="YA613"/>
      <c r="YB613"/>
      <c r="YC613"/>
      <c r="YD613"/>
      <c r="YE613"/>
      <c r="YF613"/>
      <c r="YG613"/>
      <c r="YH613"/>
      <c r="YI613"/>
      <c r="YJ613"/>
      <c r="YK613"/>
      <c r="YL613"/>
      <c r="YM613"/>
      <c r="YN613"/>
      <c r="YO613"/>
      <c r="YP613"/>
      <c r="YQ613"/>
      <c r="YR613"/>
      <c r="YS613"/>
      <c r="YT613"/>
      <c r="YU613"/>
      <c r="YV613"/>
      <c r="YW613"/>
      <c r="YX613"/>
      <c r="YY613"/>
      <c r="YZ613"/>
      <c r="ZA613"/>
      <c r="ZB613"/>
      <c r="ZC613"/>
      <c r="ZD613"/>
      <c r="ZE613"/>
      <c r="ZF613"/>
      <c r="ZG613"/>
      <c r="ZH613"/>
      <c r="ZI613"/>
      <c r="ZJ613"/>
      <c r="ZK613"/>
      <c r="ZL613"/>
      <c r="ZM613"/>
      <c r="ZN613"/>
      <c r="ZO613"/>
      <c r="ZP613"/>
      <c r="ZQ613"/>
      <c r="ZR613"/>
      <c r="ZS613"/>
      <c r="ZT613"/>
      <c r="ZU613"/>
      <c r="ZV613"/>
      <c r="ZW613"/>
      <c r="ZX613"/>
      <c r="ZY613"/>
      <c r="ZZ613"/>
      <c r="AAA613"/>
      <c r="AAB613"/>
      <c r="AAC613"/>
      <c r="AAD613"/>
      <c r="AAE613"/>
      <c r="AAF613"/>
      <c r="AAG613"/>
      <c r="AAH613"/>
      <c r="AAI613"/>
      <c r="AAJ613"/>
      <c r="AAK613"/>
      <c r="AAL613"/>
      <c r="AAM613"/>
      <c r="AAN613"/>
      <c r="AAO613"/>
      <c r="AAP613"/>
      <c r="AAQ613"/>
      <c r="AAR613"/>
      <c r="AAS613"/>
      <c r="AAT613"/>
      <c r="AAU613"/>
      <c r="AAV613"/>
      <c r="AAW613"/>
      <c r="AAX613"/>
      <c r="AAY613"/>
      <c r="AAZ613"/>
      <c r="ABA613"/>
      <c r="ABB613"/>
      <c r="ABC613"/>
      <c r="ABD613"/>
      <c r="ABE613"/>
      <c r="ABF613"/>
      <c r="ABG613"/>
      <c r="ABH613"/>
      <c r="ABI613"/>
      <c r="ABJ613"/>
      <c r="ABK613"/>
      <c r="ABL613"/>
      <c r="ABM613"/>
      <c r="ABN613"/>
      <c r="ABO613"/>
      <c r="ABP613"/>
      <c r="ABQ613"/>
      <c r="ABR613"/>
      <c r="ABS613"/>
      <c r="ABT613"/>
      <c r="ABU613"/>
      <c r="ABV613"/>
      <c r="ABW613"/>
      <c r="ABX613"/>
      <c r="ABY613"/>
      <c r="ABZ613"/>
      <c r="ACA613"/>
      <c r="ACB613"/>
      <c r="ACC613"/>
      <c r="ACD613"/>
      <c r="ACE613"/>
      <c r="ACF613"/>
      <c r="ACG613"/>
      <c r="ACH613"/>
      <c r="ACI613"/>
      <c r="ACJ613"/>
      <c r="ACK613"/>
      <c r="ACL613"/>
      <c r="ACM613"/>
      <c r="ACN613"/>
      <c r="ACO613"/>
      <c r="ACP613"/>
      <c r="ACQ613"/>
      <c r="ACR613"/>
      <c r="ACS613"/>
      <c r="ACT613"/>
      <c r="ACU613"/>
      <c r="ACV613"/>
      <c r="ACW613"/>
      <c r="ACX613"/>
      <c r="ACY613"/>
      <c r="ACZ613"/>
      <c r="ADA613"/>
      <c r="ADB613"/>
      <c r="ADC613"/>
      <c r="ADD613"/>
      <c r="ADE613"/>
      <c r="ADF613"/>
      <c r="ADG613"/>
      <c r="ADH613"/>
      <c r="ADI613"/>
      <c r="ADJ613"/>
      <c r="ADK613"/>
      <c r="ADL613"/>
      <c r="ADM613"/>
      <c r="ADN613"/>
      <c r="ADO613"/>
      <c r="ADP613"/>
      <c r="ADQ613"/>
      <c r="ADR613"/>
      <c r="ADS613"/>
      <c r="ADT613"/>
      <c r="ADU613"/>
      <c r="ADV613"/>
      <c r="ADW613"/>
      <c r="ADX613"/>
      <c r="ADY613"/>
      <c r="ADZ613"/>
      <c r="AEA613"/>
      <c r="AEB613"/>
      <c r="AEC613"/>
      <c r="AED613"/>
      <c r="AEE613"/>
      <c r="AEF613"/>
      <c r="AEG613"/>
      <c r="AEH613"/>
      <c r="AEI613"/>
      <c r="AEJ613"/>
      <c r="AEK613"/>
      <c r="AEL613"/>
      <c r="AEM613"/>
      <c r="AEN613"/>
      <c r="AEO613"/>
      <c r="AEP613"/>
      <c r="AEQ613"/>
      <c r="AER613"/>
      <c r="AES613"/>
      <c r="AET613"/>
      <c r="AEU613"/>
      <c r="AEV613"/>
      <c r="AEW613"/>
      <c r="AEX613"/>
      <c r="AEY613"/>
      <c r="AEZ613"/>
      <c r="AFA613"/>
      <c r="AFB613"/>
      <c r="AFC613"/>
      <c r="AFD613"/>
      <c r="AFE613"/>
      <c r="AFF613"/>
      <c r="AFG613"/>
      <c r="AFH613"/>
      <c r="AFI613"/>
      <c r="AFJ613"/>
      <c r="AFK613"/>
      <c r="AFL613"/>
      <c r="AFM613"/>
      <c r="AFN613"/>
      <c r="AFO613"/>
      <c r="AFP613"/>
      <c r="AFQ613"/>
      <c r="AFR613"/>
      <c r="AFS613"/>
      <c r="AFT613"/>
      <c r="AFU613"/>
      <c r="AFV613"/>
      <c r="AFW613"/>
      <c r="AFX613"/>
      <c r="AFY613"/>
      <c r="AFZ613"/>
      <c r="AGA613"/>
      <c r="AGB613"/>
      <c r="AGC613"/>
      <c r="AGD613"/>
      <c r="AGE613"/>
      <c r="AGF613"/>
      <c r="AGG613"/>
      <c r="AGH613"/>
      <c r="AGI613"/>
      <c r="AGJ613"/>
      <c r="AGK613"/>
      <c r="AGL613"/>
      <c r="AGM613"/>
      <c r="AGN613"/>
      <c r="AGO613"/>
      <c r="AGP613"/>
      <c r="AGQ613"/>
      <c r="AGR613"/>
      <c r="AGS613"/>
      <c r="AGT613"/>
      <c r="AGU613"/>
      <c r="AGV613"/>
      <c r="AGW613"/>
      <c r="AGX613"/>
      <c r="AGY613"/>
      <c r="AGZ613"/>
      <c r="AHA613"/>
      <c r="AHB613"/>
      <c r="AHC613"/>
      <c r="AHD613"/>
      <c r="AHE613"/>
      <c r="AHF613"/>
      <c r="AHG613"/>
      <c r="AHH613"/>
      <c r="AHI613"/>
      <c r="AHJ613"/>
      <c r="AHK613"/>
      <c r="AHL613"/>
      <c r="AHM613"/>
      <c r="AHN613"/>
      <c r="AHO613"/>
      <c r="AHP613"/>
      <c r="AHQ613"/>
      <c r="AHR613"/>
      <c r="AHS613"/>
      <c r="AHT613"/>
      <c r="AHU613"/>
      <c r="AHV613"/>
      <c r="AHW613"/>
      <c r="AHX613"/>
      <c r="AHY613"/>
      <c r="AHZ613"/>
      <c r="AIA613"/>
      <c r="AIB613"/>
      <c r="AIC613"/>
      <c r="AID613"/>
      <c r="AIE613"/>
      <c r="AIF613"/>
      <c r="AIG613"/>
      <c r="AIH613"/>
      <c r="AII613"/>
      <c r="AIJ613"/>
      <c r="AIK613"/>
      <c r="AIL613"/>
      <c r="AIM613"/>
      <c r="AIN613"/>
      <c r="AIO613"/>
      <c r="AIP613"/>
      <c r="AIQ613"/>
      <c r="AIR613"/>
      <c r="AIS613"/>
      <c r="AIT613"/>
      <c r="AIU613"/>
      <c r="AIV613"/>
      <c r="AIW613"/>
      <c r="AIX613"/>
      <c r="AIY613"/>
      <c r="AIZ613"/>
    </row>
    <row r="614" spans="1:936" s="6" customFormat="1" ht="18" customHeight="1" x14ac:dyDescent="0.25">
      <c r="A614" s="34">
        <v>608</v>
      </c>
      <c r="B614" s="16" t="s">
        <v>450</v>
      </c>
      <c r="C614" s="16" t="s">
        <v>872</v>
      </c>
      <c r="D614" s="16" t="s">
        <v>612</v>
      </c>
      <c r="E614" s="16" t="s">
        <v>140</v>
      </c>
      <c r="F614" s="17" t="s">
        <v>881</v>
      </c>
      <c r="G614" s="18">
        <v>70000</v>
      </c>
      <c r="H614" s="18">
        <v>5025.38</v>
      </c>
      <c r="I614" s="19">
        <v>25</v>
      </c>
      <c r="J614" s="45">
        <v>2009</v>
      </c>
      <c r="K614" s="39">
        <f t="shared" si="103"/>
        <v>4970</v>
      </c>
      <c r="L614" s="29">
        <f t="shared" si="104"/>
        <v>770.00000000000011</v>
      </c>
      <c r="M614" s="44">
        <v>2128</v>
      </c>
      <c r="N614" s="19">
        <f t="shared" si="105"/>
        <v>4963</v>
      </c>
      <c r="O614" s="19"/>
      <c r="P614" s="19">
        <f t="shared" si="106"/>
        <v>4137</v>
      </c>
      <c r="Q614" s="19">
        <f t="shared" si="107"/>
        <v>9187.380000000001</v>
      </c>
      <c r="R614" s="19">
        <f t="shared" si="108"/>
        <v>10703</v>
      </c>
      <c r="S614" s="19">
        <f t="shared" si="102"/>
        <v>60812.619999999995</v>
      </c>
      <c r="T614" s="30" t="s">
        <v>41</v>
      </c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  <c r="XY614"/>
      <c r="XZ614"/>
      <c r="YA614"/>
      <c r="YB614"/>
      <c r="YC614"/>
      <c r="YD614"/>
      <c r="YE614"/>
      <c r="YF614"/>
      <c r="YG614"/>
      <c r="YH614"/>
      <c r="YI614"/>
      <c r="YJ614"/>
      <c r="YK614"/>
      <c r="YL614"/>
      <c r="YM614"/>
      <c r="YN614"/>
      <c r="YO614"/>
      <c r="YP614"/>
      <c r="YQ614"/>
      <c r="YR614"/>
      <c r="YS614"/>
      <c r="YT614"/>
      <c r="YU614"/>
      <c r="YV614"/>
      <c r="YW614"/>
      <c r="YX614"/>
      <c r="YY614"/>
      <c r="YZ614"/>
      <c r="ZA614"/>
      <c r="ZB614"/>
      <c r="ZC614"/>
      <c r="ZD614"/>
      <c r="ZE614"/>
      <c r="ZF614"/>
      <c r="ZG614"/>
      <c r="ZH614"/>
      <c r="ZI614"/>
      <c r="ZJ614"/>
      <c r="ZK614"/>
      <c r="ZL614"/>
      <c r="ZM614"/>
      <c r="ZN614"/>
      <c r="ZO614"/>
      <c r="ZP614"/>
      <c r="ZQ614"/>
      <c r="ZR614"/>
      <c r="ZS614"/>
      <c r="ZT614"/>
      <c r="ZU614"/>
      <c r="ZV614"/>
      <c r="ZW614"/>
      <c r="ZX614"/>
      <c r="ZY614"/>
      <c r="ZZ614"/>
      <c r="AAA614"/>
      <c r="AAB614"/>
      <c r="AAC614"/>
      <c r="AAD614"/>
      <c r="AAE614"/>
      <c r="AAF614"/>
      <c r="AAG614"/>
      <c r="AAH614"/>
      <c r="AAI614"/>
      <c r="AAJ614"/>
      <c r="AAK614"/>
      <c r="AAL614"/>
      <c r="AAM614"/>
      <c r="AAN614"/>
      <c r="AAO614"/>
      <c r="AAP614"/>
      <c r="AAQ614"/>
      <c r="AAR614"/>
      <c r="AAS614"/>
      <c r="AAT614"/>
      <c r="AAU614"/>
      <c r="AAV614"/>
      <c r="AAW614"/>
      <c r="AAX614"/>
      <c r="AAY614"/>
      <c r="AAZ614"/>
      <c r="ABA614"/>
      <c r="ABB614"/>
      <c r="ABC614"/>
      <c r="ABD614"/>
      <c r="ABE614"/>
      <c r="ABF614"/>
      <c r="ABG614"/>
      <c r="ABH614"/>
      <c r="ABI614"/>
      <c r="ABJ614"/>
      <c r="ABK614"/>
      <c r="ABL614"/>
      <c r="ABM614"/>
      <c r="ABN614"/>
      <c r="ABO614"/>
      <c r="ABP614"/>
      <c r="ABQ614"/>
      <c r="ABR614"/>
      <c r="ABS614"/>
      <c r="ABT614"/>
      <c r="ABU614"/>
      <c r="ABV614"/>
      <c r="ABW614"/>
      <c r="ABX614"/>
      <c r="ABY614"/>
      <c r="ABZ614"/>
      <c r="ACA614"/>
      <c r="ACB614"/>
      <c r="ACC614"/>
      <c r="ACD614"/>
      <c r="ACE614"/>
      <c r="ACF614"/>
      <c r="ACG614"/>
      <c r="ACH614"/>
      <c r="ACI614"/>
      <c r="ACJ614"/>
      <c r="ACK614"/>
      <c r="ACL614"/>
      <c r="ACM614"/>
      <c r="ACN614"/>
      <c r="ACO614"/>
      <c r="ACP614"/>
      <c r="ACQ614"/>
      <c r="ACR614"/>
      <c r="ACS614"/>
      <c r="ACT614"/>
      <c r="ACU614"/>
      <c r="ACV614"/>
      <c r="ACW614"/>
      <c r="ACX614"/>
      <c r="ACY614"/>
      <c r="ACZ614"/>
      <c r="ADA614"/>
      <c r="ADB614"/>
      <c r="ADC614"/>
      <c r="ADD614"/>
      <c r="ADE614"/>
      <c r="ADF614"/>
      <c r="ADG614"/>
      <c r="ADH614"/>
      <c r="ADI614"/>
      <c r="ADJ614"/>
      <c r="ADK614"/>
      <c r="ADL614"/>
      <c r="ADM614"/>
      <c r="ADN614"/>
      <c r="ADO614"/>
      <c r="ADP614"/>
      <c r="ADQ614"/>
      <c r="ADR614"/>
      <c r="ADS614"/>
      <c r="ADT614"/>
      <c r="ADU614"/>
      <c r="ADV614"/>
      <c r="ADW614"/>
      <c r="ADX614"/>
      <c r="ADY614"/>
      <c r="ADZ614"/>
      <c r="AEA614"/>
      <c r="AEB614"/>
      <c r="AEC614"/>
      <c r="AED614"/>
      <c r="AEE614"/>
      <c r="AEF614"/>
      <c r="AEG614"/>
      <c r="AEH614"/>
      <c r="AEI614"/>
      <c r="AEJ614"/>
      <c r="AEK614"/>
      <c r="AEL614"/>
      <c r="AEM614"/>
      <c r="AEN614"/>
      <c r="AEO614"/>
      <c r="AEP614"/>
      <c r="AEQ614"/>
      <c r="AER614"/>
      <c r="AES614"/>
      <c r="AET614"/>
      <c r="AEU614"/>
      <c r="AEV614"/>
      <c r="AEW614"/>
      <c r="AEX614"/>
      <c r="AEY614"/>
      <c r="AEZ614"/>
      <c r="AFA614"/>
      <c r="AFB614"/>
      <c r="AFC614"/>
      <c r="AFD614"/>
      <c r="AFE614"/>
      <c r="AFF614"/>
      <c r="AFG614"/>
      <c r="AFH614"/>
      <c r="AFI614"/>
      <c r="AFJ614"/>
      <c r="AFK614"/>
      <c r="AFL614"/>
      <c r="AFM614"/>
      <c r="AFN614"/>
      <c r="AFO614"/>
      <c r="AFP614"/>
      <c r="AFQ614"/>
      <c r="AFR614"/>
      <c r="AFS614"/>
      <c r="AFT614"/>
      <c r="AFU614"/>
      <c r="AFV614"/>
      <c r="AFW614"/>
      <c r="AFX614"/>
      <c r="AFY614"/>
      <c r="AFZ614"/>
      <c r="AGA614"/>
      <c r="AGB614"/>
      <c r="AGC614"/>
      <c r="AGD614"/>
      <c r="AGE614"/>
      <c r="AGF614"/>
      <c r="AGG614"/>
      <c r="AGH614"/>
      <c r="AGI614"/>
      <c r="AGJ614"/>
      <c r="AGK614"/>
      <c r="AGL614"/>
      <c r="AGM614"/>
      <c r="AGN614"/>
      <c r="AGO614"/>
      <c r="AGP614"/>
      <c r="AGQ614"/>
      <c r="AGR614"/>
      <c r="AGS614"/>
      <c r="AGT614"/>
      <c r="AGU614"/>
      <c r="AGV614"/>
      <c r="AGW614"/>
      <c r="AGX614"/>
      <c r="AGY614"/>
      <c r="AGZ614"/>
      <c r="AHA614"/>
      <c r="AHB614"/>
      <c r="AHC614"/>
      <c r="AHD614"/>
      <c r="AHE614"/>
      <c r="AHF614"/>
      <c r="AHG614"/>
      <c r="AHH614"/>
      <c r="AHI614"/>
      <c r="AHJ614"/>
      <c r="AHK614"/>
      <c r="AHL614"/>
      <c r="AHM614"/>
      <c r="AHN614"/>
      <c r="AHO614"/>
      <c r="AHP614"/>
      <c r="AHQ614"/>
      <c r="AHR614"/>
      <c r="AHS614"/>
      <c r="AHT614"/>
      <c r="AHU614"/>
      <c r="AHV614"/>
      <c r="AHW614"/>
      <c r="AHX614"/>
      <c r="AHY614"/>
      <c r="AHZ614"/>
      <c r="AIA614"/>
      <c r="AIB614"/>
      <c r="AIC614"/>
      <c r="AID614"/>
      <c r="AIE614"/>
      <c r="AIF614"/>
      <c r="AIG614"/>
      <c r="AIH614"/>
      <c r="AII614"/>
      <c r="AIJ614"/>
      <c r="AIK614"/>
      <c r="AIL614"/>
      <c r="AIM614"/>
      <c r="AIN614"/>
      <c r="AIO614"/>
      <c r="AIP614"/>
      <c r="AIQ614"/>
      <c r="AIR614"/>
      <c r="AIS614"/>
      <c r="AIT614"/>
      <c r="AIU614"/>
      <c r="AIV614"/>
      <c r="AIW614"/>
      <c r="AIX614"/>
      <c r="AIY614"/>
      <c r="AIZ614"/>
    </row>
    <row r="615" spans="1:936" s="6" customFormat="1" ht="18" customHeight="1" x14ac:dyDescent="0.25">
      <c r="A615" s="34">
        <v>609</v>
      </c>
      <c r="B615" s="16" t="s">
        <v>621</v>
      </c>
      <c r="C615" s="16" t="s">
        <v>872</v>
      </c>
      <c r="D615" s="16" t="s">
        <v>612</v>
      </c>
      <c r="E615" s="16" t="s">
        <v>140</v>
      </c>
      <c r="F615" s="17" t="s">
        <v>881</v>
      </c>
      <c r="G615" s="26">
        <v>70000</v>
      </c>
      <c r="H615" s="26">
        <v>5368.48</v>
      </c>
      <c r="I615" s="19">
        <v>25</v>
      </c>
      <c r="J615" s="46">
        <v>2009</v>
      </c>
      <c r="K615" s="42">
        <f t="shared" si="103"/>
        <v>4970</v>
      </c>
      <c r="L615" s="29">
        <f t="shared" si="104"/>
        <v>770.00000000000011</v>
      </c>
      <c r="M615" s="52">
        <v>2128</v>
      </c>
      <c r="N615" s="28">
        <f t="shared" si="105"/>
        <v>4963</v>
      </c>
      <c r="O615" s="28"/>
      <c r="P615" s="28">
        <f t="shared" si="106"/>
        <v>4137</v>
      </c>
      <c r="Q615" s="19">
        <f t="shared" si="107"/>
        <v>9530.48</v>
      </c>
      <c r="R615" s="28">
        <f t="shared" si="108"/>
        <v>10703</v>
      </c>
      <c r="S615" s="28">
        <f t="shared" si="102"/>
        <v>60469.520000000004</v>
      </c>
      <c r="T615" s="30" t="s">
        <v>41</v>
      </c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  <c r="XY615"/>
      <c r="XZ615"/>
      <c r="YA615"/>
      <c r="YB615"/>
      <c r="YC615"/>
      <c r="YD615"/>
      <c r="YE615"/>
      <c r="YF615"/>
      <c r="YG615"/>
      <c r="YH615"/>
      <c r="YI615"/>
      <c r="YJ615"/>
      <c r="YK615"/>
      <c r="YL615"/>
      <c r="YM615"/>
      <c r="YN615"/>
      <c r="YO615"/>
      <c r="YP615"/>
      <c r="YQ615"/>
      <c r="YR615"/>
      <c r="YS615"/>
      <c r="YT615"/>
      <c r="YU615"/>
      <c r="YV615"/>
      <c r="YW615"/>
      <c r="YX615"/>
      <c r="YY615"/>
      <c r="YZ615"/>
      <c r="ZA615"/>
      <c r="ZB615"/>
      <c r="ZC615"/>
      <c r="ZD615"/>
      <c r="ZE615"/>
      <c r="ZF615"/>
      <c r="ZG615"/>
      <c r="ZH615"/>
      <c r="ZI615"/>
      <c r="ZJ615"/>
      <c r="ZK615"/>
      <c r="ZL615"/>
      <c r="ZM615"/>
      <c r="ZN615"/>
      <c r="ZO615"/>
      <c r="ZP615"/>
      <c r="ZQ615"/>
      <c r="ZR615"/>
      <c r="ZS615"/>
      <c r="ZT615"/>
      <c r="ZU615"/>
      <c r="ZV615"/>
      <c r="ZW615"/>
      <c r="ZX615"/>
      <c r="ZY615"/>
      <c r="ZZ615"/>
      <c r="AAA615"/>
      <c r="AAB615"/>
      <c r="AAC615"/>
      <c r="AAD615"/>
      <c r="AAE615"/>
      <c r="AAF615"/>
      <c r="AAG615"/>
      <c r="AAH615"/>
      <c r="AAI615"/>
      <c r="AAJ615"/>
      <c r="AAK615"/>
      <c r="AAL615"/>
      <c r="AAM615"/>
      <c r="AAN615"/>
      <c r="AAO615"/>
      <c r="AAP615"/>
      <c r="AAQ615"/>
      <c r="AAR615"/>
      <c r="AAS615"/>
      <c r="AAT615"/>
      <c r="AAU615"/>
      <c r="AAV615"/>
      <c r="AAW615"/>
      <c r="AAX615"/>
      <c r="AAY615"/>
      <c r="AAZ615"/>
      <c r="ABA615"/>
      <c r="ABB615"/>
      <c r="ABC615"/>
      <c r="ABD615"/>
      <c r="ABE615"/>
      <c r="ABF615"/>
      <c r="ABG615"/>
      <c r="ABH615"/>
      <c r="ABI615"/>
      <c r="ABJ615"/>
      <c r="ABK615"/>
      <c r="ABL615"/>
      <c r="ABM615"/>
      <c r="ABN615"/>
      <c r="ABO615"/>
      <c r="ABP615"/>
      <c r="ABQ615"/>
      <c r="ABR615"/>
      <c r="ABS615"/>
      <c r="ABT615"/>
      <c r="ABU615"/>
      <c r="ABV615"/>
      <c r="ABW615"/>
      <c r="ABX615"/>
      <c r="ABY615"/>
      <c r="ABZ615"/>
      <c r="ACA615"/>
      <c r="ACB615"/>
      <c r="ACC615"/>
      <c r="ACD615"/>
      <c r="ACE615"/>
      <c r="ACF615"/>
      <c r="ACG615"/>
      <c r="ACH615"/>
      <c r="ACI615"/>
      <c r="ACJ615"/>
      <c r="ACK615"/>
      <c r="ACL615"/>
      <c r="ACM615"/>
      <c r="ACN615"/>
      <c r="ACO615"/>
      <c r="ACP615"/>
      <c r="ACQ615"/>
      <c r="ACR615"/>
      <c r="ACS615"/>
      <c r="ACT615"/>
      <c r="ACU615"/>
      <c r="ACV615"/>
      <c r="ACW615"/>
      <c r="ACX615"/>
      <c r="ACY615"/>
      <c r="ACZ615"/>
      <c r="ADA615"/>
      <c r="ADB615"/>
      <c r="ADC615"/>
      <c r="ADD615"/>
      <c r="ADE615"/>
      <c r="ADF615"/>
      <c r="ADG615"/>
      <c r="ADH615"/>
      <c r="ADI615"/>
      <c r="ADJ615"/>
      <c r="ADK615"/>
      <c r="ADL615"/>
      <c r="ADM615"/>
      <c r="ADN615"/>
      <c r="ADO615"/>
      <c r="ADP615"/>
      <c r="ADQ615"/>
      <c r="ADR615"/>
      <c r="ADS615"/>
      <c r="ADT615"/>
      <c r="ADU615"/>
      <c r="ADV615"/>
      <c r="ADW615"/>
      <c r="ADX615"/>
      <c r="ADY615"/>
      <c r="ADZ615"/>
      <c r="AEA615"/>
      <c r="AEB615"/>
      <c r="AEC615"/>
      <c r="AED615"/>
      <c r="AEE615"/>
      <c r="AEF615"/>
      <c r="AEG615"/>
      <c r="AEH615"/>
      <c r="AEI615"/>
      <c r="AEJ615"/>
      <c r="AEK615"/>
      <c r="AEL615"/>
      <c r="AEM615"/>
      <c r="AEN615"/>
      <c r="AEO615"/>
      <c r="AEP615"/>
      <c r="AEQ615"/>
      <c r="AER615"/>
      <c r="AES615"/>
      <c r="AET615"/>
      <c r="AEU615"/>
      <c r="AEV615"/>
      <c r="AEW615"/>
      <c r="AEX615"/>
      <c r="AEY615"/>
      <c r="AEZ615"/>
      <c r="AFA615"/>
      <c r="AFB615"/>
      <c r="AFC615"/>
      <c r="AFD615"/>
      <c r="AFE615"/>
      <c r="AFF615"/>
      <c r="AFG615"/>
      <c r="AFH615"/>
      <c r="AFI615"/>
      <c r="AFJ615"/>
      <c r="AFK615"/>
      <c r="AFL615"/>
      <c r="AFM615"/>
      <c r="AFN615"/>
      <c r="AFO615"/>
      <c r="AFP615"/>
      <c r="AFQ615"/>
      <c r="AFR615"/>
      <c r="AFS615"/>
      <c r="AFT615"/>
      <c r="AFU615"/>
      <c r="AFV615"/>
      <c r="AFW615"/>
      <c r="AFX615"/>
      <c r="AFY615"/>
      <c r="AFZ615"/>
      <c r="AGA615"/>
      <c r="AGB615"/>
      <c r="AGC615"/>
      <c r="AGD615"/>
      <c r="AGE615"/>
      <c r="AGF615"/>
      <c r="AGG615"/>
      <c r="AGH615"/>
      <c r="AGI615"/>
      <c r="AGJ615"/>
      <c r="AGK615"/>
      <c r="AGL615"/>
      <c r="AGM615"/>
      <c r="AGN615"/>
      <c r="AGO615"/>
      <c r="AGP615"/>
      <c r="AGQ615"/>
      <c r="AGR615"/>
      <c r="AGS615"/>
      <c r="AGT615"/>
      <c r="AGU615"/>
      <c r="AGV615"/>
      <c r="AGW615"/>
      <c r="AGX615"/>
      <c r="AGY615"/>
      <c r="AGZ615"/>
      <c r="AHA615"/>
      <c r="AHB615"/>
      <c r="AHC615"/>
      <c r="AHD615"/>
      <c r="AHE615"/>
      <c r="AHF615"/>
      <c r="AHG615"/>
      <c r="AHH615"/>
      <c r="AHI615"/>
      <c r="AHJ615"/>
      <c r="AHK615"/>
      <c r="AHL615"/>
      <c r="AHM615"/>
      <c r="AHN615"/>
      <c r="AHO615"/>
      <c r="AHP615"/>
      <c r="AHQ615"/>
      <c r="AHR615"/>
      <c r="AHS615"/>
      <c r="AHT615"/>
      <c r="AHU615"/>
      <c r="AHV615"/>
      <c r="AHW615"/>
      <c r="AHX615"/>
      <c r="AHY615"/>
      <c r="AHZ615"/>
      <c r="AIA615"/>
      <c r="AIB615"/>
      <c r="AIC615"/>
      <c r="AID615"/>
      <c r="AIE615"/>
      <c r="AIF615"/>
      <c r="AIG615"/>
      <c r="AIH615"/>
      <c r="AII615"/>
      <c r="AIJ615"/>
      <c r="AIK615"/>
      <c r="AIL615"/>
      <c r="AIM615"/>
      <c r="AIN615"/>
      <c r="AIO615"/>
      <c r="AIP615"/>
      <c r="AIQ615"/>
      <c r="AIR615"/>
      <c r="AIS615"/>
      <c r="AIT615"/>
      <c r="AIU615"/>
      <c r="AIV615"/>
      <c r="AIW615"/>
      <c r="AIX615"/>
      <c r="AIY615"/>
      <c r="AIZ615"/>
    </row>
    <row r="616" spans="1:936" s="6" customFormat="1" ht="18" customHeight="1" x14ac:dyDescent="0.25">
      <c r="A616" s="34">
        <v>610</v>
      </c>
      <c r="B616" s="16" t="s">
        <v>623</v>
      </c>
      <c r="C616" s="16" t="s">
        <v>872</v>
      </c>
      <c r="D616" s="16" t="s">
        <v>612</v>
      </c>
      <c r="E616" s="16" t="s">
        <v>140</v>
      </c>
      <c r="F616" s="17" t="s">
        <v>881</v>
      </c>
      <c r="G616" s="26">
        <v>70000</v>
      </c>
      <c r="H616" s="26">
        <v>5368.48</v>
      </c>
      <c r="I616" s="19">
        <v>25</v>
      </c>
      <c r="J616" s="46">
        <v>2009</v>
      </c>
      <c r="K616" s="42">
        <f t="shared" si="103"/>
        <v>4970</v>
      </c>
      <c r="L616" s="29">
        <f t="shared" si="104"/>
        <v>770.00000000000011</v>
      </c>
      <c r="M616" s="52">
        <v>2128</v>
      </c>
      <c r="N616" s="28">
        <f t="shared" si="105"/>
        <v>4963</v>
      </c>
      <c r="O616" s="28"/>
      <c r="P616" s="28">
        <f t="shared" si="106"/>
        <v>4137</v>
      </c>
      <c r="Q616" s="19">
        <f t="shared" si="107"/>
        <v>9530.48</v>
      </c>
      <c r="R616" s="28">
        <f t="shared" si="108"/>
        <v>10703</v>
      </c>
      <c r="S616" s="28">
        <f t="shared" si="102"/>
        <v>60469.520000000004</v>
      </c>
      <c r="T616" s="30" t="s">
        <v>41</v>
      </c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  <c r="XY616"/>
      <c r="XZ616"/>
      <c r="YA616"/>
      <c r="YB616"/>
      <c r="YC616"/>
      <c r="YD616"/>
      <c r="YE616"/>
      <c r="YF616"/>
      <c r="YG616"/>
      <c r="YH616"/>
      <c r="YI616"/>
      <c r="YJ616"/>
      <c r="YK616"/>
      <c r="YL616"/>
      <c r="YM616"/>
      <c r="YN616"/>
      <c r="YO616"/>
      <c r="YP616"/>
      <c r="YQ616"/>
      <c r="YR616"/>
      <c r="YS616"/>
      <c r="YT616"/>
      <c r="YU616"/>
      <c r="YV616"/>
      <c r="YW616"/>
      <c r="YX616"/>
      <c r="YY616"/>
      <c r="YZ616"/>
      <c r="ZA616"/>
      <c r="ZB616"/>
      <c r="ZC616"/>
      <c r="ZD616"/>
      <c r="ZE616"/>
      <c r="ZF616"/>
      <c r="ZG616"/>
      <c r="ZH616"/>
      <c r="ZI616"/>
      <c r="ZJ616"/>
      <c r="ZK616"/>
      <c r="ZL616"/>
      <c r="ZM616"/>
      <c r="ZN616"/>
      <c r="ZO616"/>
      <c r="ZP616"/>
      <c r="ZQ616"/>
      <c r="ZR616"/>
      <c r="ZS616"/>
      <c r="ZT616"/>
      <c r="ZU616"/>
      <c r="ZV616"/>
      <c r="ZW616"/>
      <c r="ZX616"/>
      <c r="ZY616"/>
      <c r="ZZ616"/>
      <c r="AAA616"/>
      <c r="AAB616"/>
      <c r="AAC616"/>
      <c r="AAD616"/>
      <c r="AAE616"/>
      <c r="AAF616"/>
      <c r="AAG616"/>
      <c r="AAH616"/>
      <c r="AAI616"/>
      <c r="AAJ616"/>
      <c r="AAK616"/>
      <c r="AAL616"/>
      <c r="AAM616"/>
      <c r="AAN616"/>
      <c r="AAO616"/>
      <c r="AAP616"/>
      <c r="AAQ616"/>
      <c r="AAR616"/>
      <c r="AAS616"/>
      <c r="AAT616"/>
      <c r="AAU616"/>
      <c r="AAV616"/>
      <c r="AAW616"/>
      <c r="AAX616"/>
      <c r="AAY616"/>
      <c r="AAZ616"/>
      <c r="ABA616"/>
      <c r="ABB616"/>
      <c r="ABC616"/>
      <c r="ABD616"/>
      <c r="ABE616"/>
      <c r="ABF616"/>
      <c r="ABG616"/>
      <c r="ABH616"/>
      <c r="ABI616"/>
      <c r="ABJ616"/>
      <c r="ABK616"/>
      <c r="ABL616"/>
      <c r="ABM616"/>
      <c r="ABN616"/>
      <c r="ABO616"/>
      <c r="ABP616"/>
      <c r="ABQ616"/>
      <c r="ABR616"/>
      <c r="ABS616"/>
      <c r="ABT616"/>
      <c r="ABU616"/>
      <c r="ABV616"/>
      <c r="ABW616"/>
      <c r="ABX616"/>
      <c r="ABY616"/>
      <c r="ABZ616"/>
      <c r="ACA616"/>
      <c r="ACB616"/>
      <c r="ACC616"/>
      <c r="ACD616"/>
      <c r="ACE616"/>
      <c r="ACF616"/>
      <c r="ACG616"/>
      <c r="ACH616"/>
      <c r="ACI616"/>
      <c r="ACJ616"/>
      <c r="ACK616"/>
      <c r="ACL616"/>
      <c r="ACM616"/>
      <c r="ACN616"/>
      <c r="ACO616"/>
      <c r="ACP616"/>
      <c r="ACQ616"/>
      <c r="ACR616"/>
      <c r="ACS616"/>
      <c r="ACT616"/>
      <c r="ACU616"/>
      <c r="ACV616"/>
      <c r="ACW616"/>
      <c r="ACX616"/>
      <c r="ACY616"/>
      <c r="ACZ616"/>
      <c r="ADA616"/>
      <c r="ADB616"/>
      <c r="ADC616"/>
      <c r="ADD616"/>
      <c r="ADE616"/>
      <c r="ADF616"/>
      <c r="ADG616"/>
      <c r="ADH616"/>
      <c r="ADI616"/>
      <c r="ADJ616"/>
      <c r="ADK616"/>
      <c r="ADL616"/>
      <c r="ADM616"/>
      <c r="ADN616"/>
      <c r="ADO616"/>
      <c r="ADP616"/>
      <c r="ADQ616"/>
      <c r="ADR616"/>
      <c r="ADS616"/>
      <c r="ADT616"/>
      <c r="ADU616"/>
      <c r="ADV616"/>
      <c r="ADW616"/>
      <c r="ADX616"/>
      <c r="ADY616"/>
      <c r="ADZ616"/>
      <c r="AEA616"/>
      <c r="AEB616"/>
      <c r="AEC616"/>
      <c r="AED616"/>
      <c r="AEE616"/>
      <c r="AEF616"/>
      <c r="AEG616"/>
      <c r="AEH616"/>
      <c r="AEI616"/>
      <c r="AEJ616"/>
      <c r="AEK616"/>
      <c r="AEL616"/>
      <c r="AEM616"/>
      <c r="AEN616"/>
      <c r="AEO616"/>
      <c r="AEP616"/>
      <c r="AEQ616"/>
      <c r="AER616"/>
      <c r="AES616"/>
      <c r="AET616"/>
      <c r="AEU616"/>
      <c r="AEV616"/>
      <c r="AEW616"/>
      <c r="AEX616"/>
      <c r="AEY616"/>
      <c r="AEZ616"/>
      <c r="AFA616"/>
      <c r="AFB616"/>
      <c r="AFC616"/>
      <c r="AFD616"/>
      <c r="AFE616"/>
      <c r="AFF616"/>
      <c r="AFG616"/>
      <c r="AFH616"/>
      <c r="AFI616"/>
      <c r="AFJ616"/>
      <c r="AFK616"/>
      <c r="AFL616"/>
      <c r="AFM616"/>
      <c r="AFN616"/>
      <c r="AFO616"/>
      <c r="AFP616"/>
      <c r="AFQ616"/>
      <c r="AFR616"/>
      <c r="AFS616"/>
      <c r="AFT616"/>
      <c r="AFU616"/>
      <c r="AFV616"/>
      <c r="AFW616"/>
      <c r="AFX616"/>
      <c r="AFY616"/>
      <c r="AFZ616"/>
      <c r="AGA616"/>
      <c r="AGB616"/>
      <c r="AGC616"/>
      <c r="AGD616"/>
      <c r="AGE616"/>
      <c r="AGF616"/>
      <c r="AGG616"/>
      <c r="AGH616"/>
      <c r="AGI616"/>
      <c r="AGJ616"/>
      <c r="AGK616"/>
      <c r="AGL616"/>
      <c r="AGM616"/>
      <c r="AGN616"/>
      <c r="AGO616"/>
      <c r="AGP616"/>
      <c r="AGQ616"/>
      <c r="AGR616"/>
      <c r="AGS616"/>
      <c r="AGT616"/>
      <c r="AGU616"/>
      <c r="AGV616"/>
      <c r="AGW616"/>
      <c r="AGX616"/>
      <c r="AGY616"/>
      <c r="AGZ616"/>
      <c r="AHA616"/>
      <c r="AHB616"/>
      <c r="AHC616"/>
      <c r="AHD616"/>
      <c r="AHE616"/>
      <c r="AHF616"/>
      <c r="AHG616"/>
      <c r="AHH616"/>
      <c r="AHI616"/>
      <c r="AHJ616"/>
      <c r="AHK616"/>
      <c r="AHL616"/>
      <c r="AHM616"/>
      <c r="AHN616"/>
      <c r="AHO616"/>
      <c r="AHP616"/>
      <c r="AHQ616"/>
      <c r="AHR616"/>
      <c r="AHS616"/>
      <c r="AHT616"/>
      <c r="AHU616"/>
      <c r="AHV616"/>
      <c r="AHW616"/>
      <c r="AHX616"/>
      <c r="AHY616"/>
      <c r="AHZ616"/>
      <c r="AIA616"/>
      <c r="AIB616"/>
      <c r="AIC616"/>
      <c r="AID616"/>
      <c r="AIE616"/>
      <c r="AIF616"/>
      <c r="AIG616"/>
      <c r="AIH616"/>
      <c r="AII616"/>
      <c r="AIJ616"/>
      <c r="AIK616"/>
      <c r="AIL616"/>
      <c r="AIM616"/>
      <c r="AIN616"/>
      <c r="AIO616"/>
      <c r="AIP616"/>
      <c r="AIQ616"/>
      <c r="AIR616"/>
      <c r="AIS616"/>
      <c r="AIT616"/>
      <c r="AIU616"/>
      <c r="AIV616"/>
      <c r="AIW616"/>
      <c r="AIX616"/>
      <c r="AIY616"/>
      <c r="AIZ616"/>
    </row>
    <row r="617" spans="1:936" s="6" customFormat="1" ht="18" customHeight="1" x14ac:dyDescent="0.25">
      <c r="A617" s="34">
        <v>611</v>
      </c>
      <c r="B617" s="16" t="s">
        <v>622</v>
      </c>
      <c r="C617" s="16" t="s">
        <v>873</v>
      </c>
      <c r="D617" s="16" t="s">
        <v>612</v>
      </c>
      <c r="E617" s="16" t="s">
        <v>160</v>
      </c>
      <c r="F617" s="17" t="s">
        <v>881</v>
      </c>
      <c r="G617" s="26">
        <v>45000</v>
      </c>
      <c r="H617" s="54">
        <v>1148.33</v>
      </c>
      <c r="I617" s="19">
        <v>25</v>
      </c>
      <c r="J617" s="46">
        <v>1291.5</v>
      </c>
      <c r="K617" s="42">
        <f t="shared" si="103"/>
        <v>3194.9999999999995</v>
      </c>
      <c r="L617" s="29">
        <f t="shared" si="104"/>
        <v>495.00000000000006</v>
      </c>
      <c r="M617" s="52">
        <v>1368</v>
      </c>
      <c r="N617" s="28">
        <f t="shared" si="105"/>
        <v>3190.5</v>
      </c>
      <c r="O617" s="28"/>
      <c r="P617" s="28">
        <f t="shared" si="106"/>
        <v>2659.5</v>
      </c>
      <c r="Q617" s="19">
        <f t="shared" si="107"/>
        <v>3832.83</v>
      </c>
      <c r="R617" s="28">
        <f t="shared" si="108"/>
        <v>6880.5</v>
      </c>
      <c r="S617" s="28">
        <f t="shared" si="102"/>
        <v>41167.17</v>
      </c>
      <c r="T617" s="30" t="s">
        <v>41</v>
      </c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  <c r="ZP617"/>
      <c r="ZQ617"/>
      <c r="ZR617"/>
      <c r="ZS617"/>
      <c r="ZT617"/>
      <c r="ZU617"/>
      <c r="ZV617"/>
      <c r="ZW617"/>
      <c r="ZX617"/>
      <c r="ZY617"/>
      <c r="ZZ617"/>
      <c r="AAA617"/>
      <c r="AAB617"/>
      <c r="AAC617"/>
      <c r="AAD617"/>
      <c r="AAE617"/>
      <c r="AAF617"/>
      <c r="AAG617"/>
      <c r="AAH617"/>
      <c r="AAI617"/>
      <c r="AAJ617"/>
      <c r="AAK617"/>
      <c r="AAL617"/>
      <c r="AAM617"/>
      <c r="AAN617"/>
      <c r="AAO617"/>
      <c r="AAP617"/>
      <c r="AAQ617"/>
      <c r="AAR617"/>
      <c r="AAS617"/>
      <c r="AAT617"/>
      <c r="AAU617"/>
      <c r="AAV617"/>
      <c r="AAW617"/>
      <c r="AAX617"/>
      <c r="AAY617"/>
      <c r="AAZ617"/>
      <c r="ABA617"/>
      <c r="ABB617"/>
      <c r="ABC617"/>
      <c r="ABD617"/>
      <c r="ABE617"/>
      <c r="ABF617"/>
      <c r="ABG617"/>
      <c r="ABH617"/>
      <c r="ABI617"/>
      <c r="ABJ617"/>
      <c r="ABK617"/>
      <c r="ABL617"/>
      <c r="ABM617"/>
      <c r="ABN617"/>
      <c r="ABO617"/>
      <c r="ABP617"/>
      <c r="ABQ617"/>
      <c r="ABR617"/>
      <c r="ABS617"/>
      <c r="ABT617"/>
      <c r="ABU617"/>
      <c r="ABV617"/>
      <c r="ABW617"/>
      <c r="ABX617"/>
      <c r="ABY617"/>
      <c r="ABZ617"/>
      <c r="ACA617"/>
      <c r="ACB617"/>
      <c r="ACC617"/>
      <c r="ACD617"/>
      <c r="ACE617"/>
      <c r="ACF617"/>
      <c r="ACG617"/>
      <c r="ACH617"/>
      <c r="ACI617"/>
      <c r="ACJ617"/>
      <c r="ACK617"/>
      <c r="ACL617"/>
      <c r="ACM617"/>
      <c r="ACN617"/>
      <c r="ACO617"/>
      <c r="ACP617"/>
      <c r="ACQ617"/>
      <c r="ACR617"/>
      <c r="ACS617"/>
      <c r="ACT617"/>
      <c r="ACU617"/>
      <c r="ACV617"/>
      <c r="ACW617"/>
      <c r="ACX617"/>
      <c r="ACY617"/>
      <c r="ACZ617"/>
      <c r="ADA617"/>
      <c r="ADB617"/>
      <c r="ADC617"/>
      <c r="ADD617"/>
      <c r="ADE617"/>
      <c r="ADF617"/>
      <c r="ADG617"/>
      <c r="ADH617"/>
      <c r="ADI617"/>
      <c r="ADJ617"/>
      <c r="ADK617"/>
      <c r="ADL617"/>
      <c r="ADM617"/>
      <c r="ADN617"/>
      <c r="ADO617"/>
      <c r="ADP617"/>
      <c r="ADQ617"/>
      <c r="ADR617"/>
      <c r="ADS617"/>
      <c r="ADT617"/>
      <c r="ADU617"/>
      <c r="ADV617"/>
      <c r="ADW617"/>
      <c r="ADX617"/>
      <c r="ADY617"/>
      <c r="ADZ617"/>
      <c r="AEA617"/>
      <c r="AEB617"/>
      <c r="AEC617"/>
      <c r="AED617"/>
      <c r="AEE617"/>
      <c r="AEF617"/>
      <c r="AEG617"/>
      <c r="AEH617"/>
      <c r="AEI617"/>
      <c r="AEJ617"/>
      <c r="AEK617"/>
      <c r="AEL617"/>
      <c r="AEM617"/>
      <c r="AEN617"/>
      <c r="AEO617"/>
      <c r="AEP617"/>
      <c r="AEQ617"/>
      <c r="AER617"/>
      <c r="AES617"/>
      <c r="AET617"/>
      <c r="AEU617"/>
      <c r="AEV617"/>
      <c r="AEW617"/>
      <c r="AEX617"/>
      <c r="AEY617"/>
      <c r="AEZ617"/>
      <c r="AFA617"/>
      <c r="AFB617"/>
      <c r="AFC617"/>
      <c r="AFD617"/>
      <c r="AFE617"/>
      <c r="AFF617"/>
      <c r="AFG617"/>
      <c r="AFH617"/>
      <c r="AFI617"/>
      <c r="AFJ617"/>
      <c r="AFK617"/>
      <c r="AFL617"/>
      <c r="AFM617"/>
      <c r="AFN617"/>
      <c r="AFO617"/>
      <c r="AFP617"/>
      <c r="AFQ617"/>
      <c r="AFR617"/>
      <c r="AFS617"/>
      <c r="AFT617"/>
      <c r="AFU617"/>
      <c r="AFV617"/>
      <c r="AFW617"/>
      <c r="AFX617"/>
      <c r="AFY617"/>
      <c r="AFZ617"/>
      <c r="AGA617"/>
      <c r="AGB617"/>
      <c r="AGC617"/>
      <c r="AGD617"/>
      <c r="AGE617"/>
      <c r="AGF617"/>
      <c r="AGG617"/>
      <c r="AGH617"/>
      <c r="AGI617"/>
      <c r="AGJ617"/>
      <c r="AGK617"/>
      <c r="AGL617"/>
      <c r="AGM617"/>
      <c r="AGN617"/>
      <c r="AGO617"/>
      <c r="AGP617"/>
      <c r="AGQ617"/>
      <c r="AGR617"/>
      <c r="AGS617"/>
      <c r="AGT617"/>
      <c r="AGU617"/>
      <c r="AGV617"/>
      <c r="AGW617"/>
      <c r="AGX617"/>
      <c r="AGY617"/>
      <c r="AGZ617"/>
      <c r="AHA617"/>
      <c r="AHB617"/>
      <c r="AHC617"/>
      <c r="AHD617"/>
      <c r="AHE617"/>
      <c r="AHF617"/>
      <c r="AHG617"/>
      <c r="AHH617"/>
      <c r="AHI617"/>
      <c r="AHJ617"/>
      <c r="AHK617"/>
      <c r="AHL617"/>
      <c r="AHM617"/>
      <c r="AHN617"/>
      <c r="AHO617"/>
      <c r="AHP617"/>
      <c r="AHQ617"/>
      <c r="AHR617"/>
      <c r="AHS617"/>
      <c r="AHT617"/>
      <c r="AHU617"/>
      <c r="AHV617"/>
      <c r="AHW617"/>
      <c r="AHX617"/>
      <c r="AHY617"/>
      <c r="AHZ617"/>
      <c r="AIA617"/>
      <c r="AIB617"/>
      <c r="AIC617"/>
      <c r="AID617"/>
      <c r="AIE617"/>
      <c r="AIF617"/>
      <c r="AIG617"/>
      <c r="AIH617"/>
      <c r="AII617"/>
      <c r="AIJ617"/>
      <c r="AIK617"/>
      <c r="AIL617"/>
      <c r="AIM617"/>
      <c r="AIN617"/>
      <c r="AIO617"/>
      <c r="AIP617"/>
      <c r="AIQ617"/>
      <c r="AIR617"/>
      <c r="AIS617"/>
      <c r="AIT617"/>
      <c r="AIU617"/>
      <c r="AIV617"/>
      <c r="AIW617"/>
      <c r="AIX617"/>
      <c r="AIY617"/>
      <c r="AIZ617"/>
    </row>
    <row r="618" spans="1:936" s="6" customFormat="1" ht="18" customHeight="1" x14ac:dyDescent="0.25">
      <c r="A618" s="34">
        <v>612</v>
      </c>
      <c r="B618" s="16" t="s">
        <v>615</v>
      </c>
      <c r="C618" s="16" t="s">
        <v>872</v>
      </c>
      <c r="D618" s="16" t="s">
        <v>612</v>
      </c>
      <c r="E618" s="16" t="s">
        <v>101</v>
      </c>
      <c r="F618" s="17" t="s">
        <v>881</v>
      </c>
      <c r="G618" s="26">
        <v>25000</v>
      </c>
      <c r="H618" s="27">
        <v>0</v>
      </c>
      <c r="I618" s="19">
        <v>25</v>
      </c>
      <c r="J618" s="46">
        <v>717.5</v>
      </c>
      <c r="K618" s="42">
        <f t="shared" si="103"/>
        <v>1774.9999999999998</v>
      </c>
      <c r="L618" s="29">
        <f t="shared" si="104"/>
        <v>275</v>
      </c>
      <c r="M618" s="52">
        <v>760</v>
      </c>
      <c r="N618" s="28">
        <f t="shared" si="105"/>
        <v>1772.5000000000002</v>
      </c>
      <c r="O618" s="28"/>
      <c r="P618" s="28">
        <f t="shared" si="106"/>
        <v>1477.5</v>
      </c>
      <c r="Q618" s="19">
        <f t="shared" si="107"/>
        <v>1502.5</v>
      </c>
      <c r="R618" s="28">
        <f t="shared" si="108"/>
        <v>3822.5</v>
      </c>
      <c r="S618" s="28">
        <f t="shared" si="102"/>
        <v>23497.5</v>
      </c>
      <c r="T618" s="30" t="s">
        <v>41</v>
      </c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  <c r="AAZ618"/>
      <c r="ABA618"/>
      <c r="ABB618"/>
      <c r="ABC618"/>
      <c r="ABD618"/>
      <c r="ABE618"/>
      <c r="ABF618"/>
      <c r="ABG618"/>
      <c r="ABH618"/>
      <c r="ABI618"/>
      <c r="ABJ618"/>
      <c r="ABK618"/>
      <c r="ABL618"/>
      <c r="ABM618"/>
      <c r="ABN618"/>
      <c r="ABO618"/>
      <c r="ABP618"/>
      <c r="ABQ618"/>
      <c r="ABR618"/>
      <c r="ABS618"/>
      <c r="ABT618"/>
      <c r="ABU618"/>
      <c r="ABV618"/>
      <c r="ABW618"/>
      <c r="ABX618"/>
      <c r="ABY618"/>
      <c r="ABZ618"/>
      <c r="ACA618"/>
      <c r="ACB618"/>
      <c r="ACC618"/>
      <c r="ACD618"/>
      <c r="ACE618"/>
      <c r="ACF618"/>
      <c r="ACG618"/>
      <c r="ACH618"/>
      <c r="ACI618"/>
      <c r="ACJ618"/>
      <c r="ACK618"/>
      <c r="ACL618"/>
      <c r="ACM618"/>
      <c r="ACN618"/>
      <c r="ACO618"/>
      <c r="ACP618"/>
      <c r="ACQ618"/>
      <c r="ACR618"/>
      <c r="ACS618"/>
      <c r="ACT618"/>
      <c r="ACU618"/>
      <c r="ACV618"/>
      <c r="ACW618"/>
      <c r="ACX618"/>
      <c r="ACY618"/>
      <c r="ACZ618"/>
      <c r="ADA618"/>
      <c r="ADB618"/>
      <c r="ADC618"/>
      <c r="ADD618"/>
      <c r="ADE618"/>
      <c r="ADF618"/>
      <c r="ADG618"/>
      <c r="ADH618"/>
      <c r="ADI618"/>
      <c r="ADJ618"/>
      <c r="ADK618"/>
      <c r="ADL618"/>
      <c r="ADM618"/>
      <c r="ADN618"/>
      <c r="ADO618"/>
      <c r="ADP618"/>
      <c r="ADQ618"/>
      <c r="ADR618"/>
      <c r="ADS618"/>
      <c r="ADT618"/>
      <c r="ADU618"/>
      <c r="ADV618"/>
      <c r="ADW618"/>
      <c r="ADX618"/>
      <c r="ADY618"/>
      <c r="ADZ618"/>
      <c r="AEA618"/>
      <c r="AEB618"/>
      <c r="AEC618"/>
      <c r="AED618"/>
      <c r="AEE618"/>
      <c r="AEF618"/>
      <c r="AEG618"/>
      <c r="AEH618"/>
      <c r="AEI618"/>
      <c r="AEJ618"/>
      <c r="AEK618"/>
      <c r="AEL618"/>
      <c r="AEM618"/>
      <c r="AEN618"/>
      <c r="AEO618"/>
      <c r="AEP618"/>
      <c r="AEQ618"/>
      <c r="AER618"/>
      <c r="AES618"/>
      <c r="AET618"/>
      <c r="AEU618"/>
      <c r="AEV618"/>
      <c r="AEW618"/>
      <c r="AEX618"/>
      <c r="AEY618"/>
      <c r="AEZ618"/>
      <c r="AFA618"/>
      <c r="AFB618"/>
      <c r="AFC618"/>
      <c r="AFD618"/>
      <c r="AFE618"/>
      <c r="AFF618"/>
      <c r="AFG618"/>
      <c r="AFH618"/>
      <c r="AFI618"/>
      <c r="AFJ618"/>
      <c r="AFK618"/>
      <c r="AFL618"/>
      <c r="AFM618"/>
      <c r="AFN618"/>
      <c r="AFO618"/>
      <c r="AFP618"/>
      <c r="AFQ618"/>
      <c r="AFR618"/>
      <c r="AFS618"/>
      <c r="AFT618"/>
      <c r="AFU618"/>
      <c r="AFV618"/>
      <c r="AFW618"/>
      <c r="AFX618"/>
      <c r="AFY618"/>
      <c r="AFZ618"/>
      <c r="AGA618"/>
      <c r="AGB618"/>
      <c r="AGC618"/>
      <c r="AGD618"/>
      <c r="AGE618"/>
      <c r="AGF618"/>
      <c r="AGG618"/>
      <c r="AGH618"/>
      <c r="AGI618"/>
      <c r="AGJ618"/>
      <c r="AGK618"/>
      <c r="AGL618"/>
      <c r="AGM618"/>
      <c r="AGN618"/>
      <c r="AGO618"/>
      <c r="AGP618"/>
      <c r="AGQ618"/>
      <c r="AGR618"/>
      <c r="AGS618"/>
      <c r="AGT618"/>
      <c r="AGU618"/>
      <c r="AGV618"/>
      <c r="AGW618"/>
      <c r="AGX618"/>
      <c r="AGY618"/>
      <c r="AGZ618"/>
      <c r="AHA618"/>
      <c r="AHB618"/>
      <c r="AHC618"/>
      <c r="AHD618"/>
      <c r="AHE618"/>
      <c r="AHF618"/>
      <c r="AHG618"/>
      <c r="AHH618"/>
      <c r="AHI618"/>
      <c r="AHJ618"/>
      <c r="AHK618"/>
      <c r="AHL618"/>
      <c r="AHM618"/>
      <c r="AHN618"/>
      <c r="AHO618"/>
      <c r="AHP618"/>
      <c r="AHQ618"/>
      <c r="AHR618"/>
      <c r="AHS618"/>
      <c r="AHT618"/>
      <c r="AHU618"/>
      <c r="AHV618"/>
      <c r="AHW618"/>
      <c r="AHX618"/>
      <c r="AHY618"/>
      <c r="AHZ618"/>
      <c r="AIA618"/>
      <c r="AIB618"/>
      <c r="AIC618"/>
      <c r="AID618"/>
      <c r="AIE618"/>
      <c r="AIF618"/>
      <c r="AIG618"/>
      <c r="AIH618"/>
      <c r="AII618"/>
      <c r="AIJ618"/>
      <c r="AIK618"/>
      <c r="AIL618"/>
      <c r="AIM618"/>
      <c r="AIN618"/>
      <c r="AIO618"/>
      <c r="AIP618"/>
      <c r="AIQ618"/>
      <c r="AIR618"/>
      <c r="AIS618"/>
      <c r="AIT618"/>
      <c r="AIU618"/>
      <c r="AIV618"/>
      <c r="AIW618"/>
      <c r="AIX618"/>
      <c r="AIY618"/>
      <c r="AIZ618"/>
    </row>
    <row r="619" spans="1:936" s="6" customFormat="1" ht="18" customHeight="1" x14ac:dyDescent="0.25">
      <c r="A619" s="34">
        <v>613</v>
      </c>
      <c r="B619" s="16" t="s">
        <v>618</v>
      </c>
      <c r="C619" s="16" t="s">
        <v>873</v>
      </c>
      <c r="D619" s="16" t="s">
        <v>612</v>
      </c>
      <c r="E619" s="16" t="s">
        <v>66</v>
      </c>
      <c r="F619" s="17" t="s">
        <v>876</v>
      </c>
      <c r="G619" s="26">
        <v>18000</v>
      </c>
      <c r="H619" s="27">
        <v>0</v>
      </c>
      <c r="I619" s="19">
        <v>25</v>
      </c>
      <c r="J619" s="46">
        <v>516.6</v>
      </c>
      <c r="K619" s="42">
        <f t="shared" si="103"/>
        <v>1277.9999999999998</v>
      </c>
      <c r="L619" s="29">
        <f t="shared" si="104"/>
        <v>198.00000000000003</v>
      </c>
      <c r="M619" s="52">
        <v>547.20000000000005</v>
      </c>
      <c r="N619" s="28">
        <f t="shared" si="105"/>
        <v>1276.2</v>
      </c>
      <c r="O619" s="28"/>
      <c r="P619" s="28">
        <f t="shared" si="106"/>
        <v>1063.8000000000002</v>
      </c>
      <c r="Q619" s="19">
        <f t="shared" si="107"/>
        <v>1088.8000000000002</v>
      </c>
      <c r="R619" s="28">
        <f t="shared" si="108"/>
        <v>2752.2</v>
      </c>
      <c r="S619" s="28">
        <f t="shared" si="102"/>
        <v>16911.2</v>
      </c>
      <c r="T619" s="30" t="s">
        <v>41</v>
      </c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  <c r="UU619"/>
      <c r="UV619"/>
      <c r="UW619"/>
      <c r="UX619"/>
      <c r="UY619"/>
      <c r="UZ619"/>
      <c r="VA619"/>
      <c r="VB619"/>
      <c r="VC619"/>
      <c r="VD619"/>
      <c r="VE619"/>
      <c r="VF619"/>
      <c r="VG619"/>
      <c r="VH619"/>
      <c r="VI619"/>
      <c r="VJ619"/>
      <c r="VK619"/>
      <c r="VL619"/>
      <c r="VM619"/>
      <c r="VN619"/>
      <c r="VO619"/>
      <c r="VP619"/>
      <c r="VQ619"/>
      <c r="VR619"/>
      <c r="VS619"/>
      <c r="VT619"/>
      <c r="VU619"/>
      <c r="VV619"/>
      <c r="VW619"/>
      <c r="VX619"/>
      <c r="VY619"/>
      <c r="VZ619"/>
      <c r="WA619"/>
      <c r="WB619"/>
      <c r="WC619"/>
      <c r="WD619"/>
      <c r="WE619"/>
      <c r="WF619"/>
      <c r="WG619"/>
      <c r="WH619"/>
      <c r="WI619"/>
      <c r="WJ619"/>
      <c r="WK619"/>
      <c r="WL619"/>
      <c r="WM619"/>
      <c r="WN619"/>
      <c r="WO619"/>
      <c r="WP619"/>
      <c r="WQ619"/>
      <c r="WR619"/>
      <c r="WS619"/>
      <c r="WT619"/>
      <c r="WU619"/>
      <c r="WV619"/>
      <c r="WW619"/>
      <c r="WX619"/>
      <c r="WY619"/>
      <c r="WZ619"/>
      <c r="XA619"/>
      <c r="XB619"/>
      <c r="XC619"/>
      <c r="XD619"/>
      <c r="XE619"/>
      <c r="XF619"/>
      <c r="XG619"/>
      <c r="XH619"/>
      <c r="XI619"/>
      <c r="XJ619"/>
      <c r="XK619"/>
      <c r="XL619"/>
      <c r="XM619"/>
      <c r="XN619"/>
      <c r="XO619"/>
      <c r="XP619"/>
      <c r="XQ619"/>
      <c r="XR619"/>
      <c r="XS619"/>
      <c r="XT619"/>
      <c r="XU619"/>
      <c r="XV619"/>
      <c r="XW619"/>
      <c r="XX619"/>
      <c r="XY619"/>
      <c r="XZ619"/>
      <c r="YA619"/>
      <c r="YB619"/>
      <c r="YC619"/>
      <c r="YD619"/>
      <c r="YE619"/>
      <c r="YF619"/>
      <c r="YG619"/>
      <c r="YH619"/>
      <c r="YI619"/>
      <c r="YJ619"/>
      <c r="YK619"/>
      <c r="YL619"/>
      <c r="YM619"/>
      <c r="YN619"/>
      <c r="YO619"/>
      <c r="YP619"/>
      <c r="YQ619"/>
      <c r="YR619"/>
      <c r="YS619"/>
      <c r="YT619"/>
      <c r="YU619"/>
      <c r="YV619"/>
      <c r="YW619"/>
      <c r="YX619"/>
      <c r="YY619"/>
      <c r="YZ619"/>
      <c r="ZA619"/>
      <c r="ZB619"/>
      <c r="ZC619"/>
      <c r="ZD619"/>
      <c r="ZE619"/>
      <c r="ZF619"/>
      <c r="ZG619"/>
      <c r="ZH619"/>
      <c r="ZI619"/>
      <c r="ZJ619"/>
      <c r="ZK619"/>
      <c r="ZL619"/>
      <c r="ZM619"/>
      <c r="ZN619"/>
      <c r="ZO619"/>
      <c r="ZP619"/>
      <c r="ZQ619"/>
      <c r="ZR619"/>
      <c r="ZS619"/>
      <c r="ZT619"/>
      <c r="ZU619"/>
      <c r="ZV619"/>
      <c r="ZW619"/>
      <c r="ZX619"/>
      <c r="ZY619"/>
      <c r="ZZ619"/>
      <c r="AAA619"/>
      <c r="AAB619"/>
      <c r="AAC619"/>
      <c r="AAD619"/>
      <c r="AAE619"/>
      <c r="AAF619"/>
      <c r="AAG619"/>
      <c r="AAH619"/>
      <c r="AAI619"/>
      <c r="AAJ619"/>
      <c r="AAK619"/>
      <c r="AAL619"/>
      <c r="AAM619"/>
      <c r="AAN619"/>
      <c r="AAO619"/>
      <c r="AAP619"/>
      <c r="AAQ619"/>
      <c r="AAR619"/>
      <c r="AAS619"/>
      <c r="AAT619"/>
      <c r="AAU619"/>
      <c r="AAV619"/>
      <c r="AAW619"/>
      <c r="AAX619"/>
      <c r="AAY619"/>
      <c r="AAZ619"/>
      <c r="ABA619"/>
      <c r="ABB619"/>
      <c r="ABC619"/>
      <c r="ABD619"/>
      <c r="ABE619"/>
      <c r="ABF619"/>
      <c r="ABG619"/>
      <c r="ABH619"/>
      <c r="ABI619"/>
      <c r="ABJ619"/>
      <c r="ABK619"/>
      <c r="ABL619"/>
      <c r="ABM619"/>
      <c r="ABN619"/>
      <c r="ABO619"/>
      <c r="ABP619"/>
      <c r="ABQ619"/>
      <c r="ABR619"/>
      <c r="ABS619"/>
      <c r="ABT619"/>
      <c r="ABU619"/>
      <c r="ABV619"/>
      <c r="ABW619"/>
      <c r="ABX619"/>
      <c r="ABY619"/>
      <c r="ABZ619"/>
      <c r="ACA619"/>
      <c r="ACB619"/>
      <c r="ACC619"/>
      <c r="ACD619"/>
      <c r="ACE619"/>
      <c r="ACF619"/>
      <c r="ACG619"/>
      <c r="ACH619"/>
      <c r="ACI619"/>
      <c r="ACJ619"/>
      <c r="ACK619"/>
      <c r="ACL619"/>
      <c r="ACM619"/>
      <c r="ACN619"/>
      <c r="ACO619"/>
      <c r="ACP619"/>
      <c r="ACQ619"/>
      <c r="ACR619"/>
      <c r="ACS619"/>
      <c r="ACT619"/>
      <c r="ACU619"/>
      <c r="ACV619"/>
      <c r="ACW619"/>
      <c r="ACX619"/>
      <c r="ACY619"/>
      <c r="ACZ619"/>
      <c r="ADA619"/>
      <c r="ADB619"/>
      <c r="ADC619"/>
      <c r="ADD619"/>
      <c r="ADE619"/>
      <c r="ADF619"/>
      <c r="ADG619"/>
      <c r="ADH619"/>
      <c r="ADI619"/>
      <c r="ADJ619"/>
      <c r="ADK619"/>
      <c r="ADL619"/>
      <c r="ADM619"/>
      <c r="ADN619"/>
      <c r="ADO619"/>
      <c r="ADP619"/>
      <c r="ADQ619"/>
      <c r="ADR619"/>
      <c r="ADS619"/>
      <c r="ADT619"/>
      <c r="ADU619"/>
      <c r="ADV619"/>
      <c r="ADW619"/>
      <c r="ADX619"/>
      <c r="ADY619"/>
      <c r="ADZ619"/>
      <c r="AEA619"/>
      <c r="AEB619"/>
      <c r="AEC619"/>
      <c r="AED619"/>
      <c r="AEE619"/>
      <c r="AEF619"/>
      <c r="AEG619"/>
      <c r="AEH619"/>
      <c r="AEI619"/>
      <c r="AEJ619"/>
      <c r="AEK619"/>
      <c r="AEL619"/>
      <c r="AEM619"/>
      <c r="AEN619"/>
      <c r="AEO619"/>
      <c r="AEP619"/>
      <c r="AEQ619"/>
      <c r="AER619"/>
      <c r="AES619"/>
      <c r="AET619"/>
      <c r="AEU619"/>
      <c r="AEV619"/>
      <c r="AEW619"/>
      <c r="AEX619"/>
      <c r="AEY619"/>
      <c r="AEZ619"/>
      <c r="AFA619"/>
      <c r="AFB619"/>
      <c r="AFC619"/>
      <c r="AFD619"/>
      <c r="AFE619"/>
      <c r="AFF619"/>
      <c r="AFG619"/>
      <c r="AFH619"/>
      <c r="AFI619"/>
      <c r="AFJ619"/>
      <c r="AFK619"/>
      <c r="AFL619"/>
      <c r="AFM619"/>
      <c r="AFN619"/>
      <c r="AFO619"/>
      <c r="AFP619"/>
      <c r="AFQ619"/>
      <c r="AFR619"/>
      <c r="AFS619"/>
      <c r="AFT619"/>
      <c r="AFU619"/>
      <c r="AFV619"/>
      <c r="AFW619"/>
      <c r="AFX619"/>
      <c r="AFY619"/>
      <c r="AFZ619"/>
      <c r="AGA619"/>
      <c r="AGB619"/>
      <c r="AGC619"/>
      <c r="AGD619"/>
      <c r="AGE619"/>
      <c r="AGF619"/>
      <c r="AGG619"/>
      <c r="AGH619"/>
      <c r="AGI619"/>
      <c r="AGJ619"/>
      <c r="AGK619"/>
      <c r="AGL619"/>
      <c r="AGM619"/>
      <c r="AGN619"/>
      <c r="AGO619"/>
      <c r="AGP619"/>
      <c r="AGQ619"/>
      <c r="AGR619"/>
      <c r="AGS619"/>
      <c r="AGT619"/>
      <c r="AGU619"/>
      <c r="AGV619"/>
      <c r="AGW619"/>
      <c r="AGX619"/>
      <c r="AGY619"/>
      <c r="AGZ619"/>
      <c r="AHA619"/>
      <c r="AHB619"/>
      <c r="AHC619"/>
      <c r="AHD619"/>
      <c r="AHE619"/>
      <c r="AHF619"/>
      <c r="AHG619"/>
      <c r="AHH619"/>
      <c r="AHI619"/>
      <c r="AHJ619"/>
      <c r="AHK619"/>
      <c r="AHL619"/>
      <c r="AHM619"/>
      <c r="AHN619"/>
      <c r="AHO619"/>
      <c r="AHP619"/>
      <c r="AHQ619"/>
      <c r="AHR619"/>
      <c r="AHS619"/>
      <c r="AHT619"/>
      <c r="AHU619"/>
      <c r="AHV619"/>
      <c r="AHW619"/>
      <c r="AHX619"/>
      <c r="AHY619"/>
      <c r="AHZ619"/>
      <c r="AIA619"/>
      <c r="AIB619"/>
      <c r="AIC619"/>
      <c r="AID619"/>
      <c r="AIE619"/>
      <c r="AIF619"/>
      <c r="AIG619"/>
      <c r="AIH619"/>
      <c r="AII619"/>
      <c r="AIJ619"/>
      <c r="AIK619"/>
      <c r="AIL619"/>
      <c r="AIM619"/>
      <c r="AIN619"/>
      <c r="AIO619"/>
      <c r="AIP619"/>
      <c r="AIQ619"/>
      <c r="AIR619"/>
      <c r="AIS619"/>
      <c r="AIT619"/>
      <c r="AIU619"/>
      <c r="AIV619"/>
      <c r="AIW619"/>
      <c r="AIX619"/>
      <c r="AIY619"/>
      <c r="AIZ619"/>
    </row>
    <row r="620" spans="1:936" s="6" customFormat="1" ht="18" customHeight="1" x14ac:dyDescent="0.25">
      <c r="A620" s="34">
        <v>614</v>
      </c>
      <c r="B620" s="16" t="s">
        <v>897</v>
      </c>
      <c r="C620" s="16" t="s">
        <v>872</v>
      </c>
      <c r="D620" s="16" t="s">
        <v>612</v>
      </c>
      <c r="E620" s="16" t="s">
        <v>176</v>
      </c>
      <c r="F620" s="17" t="s">
        <v>876</v>
      </c>
      <c r="G620" s="26">
        <v>16000</v>
      </c>
      <c r="H620" s="16">
        <v>0</v>
      </c>
      <c r="I620" s="19">
        <v>25</v>
      </c>
      <c r="J620" s="46">
        <v>459.2</v>
      </c>
      <c r="K620" s="42">
        <f t="shared" si="103"/>
        <v>1136</v>
      </c>
      <c r="L620" s="29">
        <f t="shared" si="104"/>
        <v>176.00000000000003</v>
      </c>
      <c r="M620" s="52">
        <v>486.4</v>
      </c>
      <c r="N620" s="28">
        <f t="shared" si="105"/>
        <v>1134.4000000000001</v>
      </c>
      <c r="O620" s="28"/>
      <c r="P620" s="28">
        <f t="shared" si="106"/>
        <v>945.59999999999991</v>
      </c>
      <c r="Q620" s="19">
        <f t="shared" si="107"/>
        <v>970.59999999999991</v>
      </c>
      <c r="R620" s="28">
        <f t="shared" si="108"/>
        <v>2446.4</v>
      </c>
      <c r="S620" s="28">
        <f t="shared" si="102"/>
        <v>15029.4</v>
      </c>
      <c r="T620" s="30" t="s">
        <v>41</v>
      </c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  <c r="AAZ620"/>
      <c r="ABA620"/>
      <c r="ABB620"/>
      <c r="ABC620"/>
      <c r="ABD620"/>
      <c r="ABE620"/>
      <c r="ABF620"/>
      <c r="ABG620"/>
      <c r="ABH620"/>
      <c r="ABI620"/>
      <c r="ABJ620"/>
      <c r="ABK620"/>
      <c r="ABL620"/>
      <c r="ABM620"/>
      <c r="ABN620"/>
      <c r="ABO620"/>
      <c r="ABP620"/>
      <c r="ABQ620"/>
      <c r="ABR620"/>
      <c r="ABS620"/>
      <c r="ABT620"/>
      <c r="ABU620"/>
      <c r="ABV620"/>
      <c r="ABW620"/>
      <c r="ABX620"/>
      <c r="ABY620"/>
      <c r="ABZ620"/>
      <c r="ACA620"/>
      <c r="ACB620"/>
      <c r="ACC620"/>
      <c r="ACD620"/>
      <c r="ACE620"/>
      <c r="ACF620"/>
      <c r="ACG620"/>
      <c r="ACH620"/>
      <c r="ACI620"/>
      <c r="ACJ620"/>
      <c r="ACK620"/>
      <c r="ACL620"/>
      <c r="ACM620"/>
      <c r="ACN620"/>
      <c r="ACO620"/>
      <c r="ACP620"/>
      <c r="ACQ620"/>
      <c r="ACR620"/>
      <c r="ACS620"/>
      <c r="ACT620"/>
      <c r="ACU620"/>
      <c r="ACV620"/>
      <c r="ACW620"/>
      <c r="ACX620"/>
      <c r="ACY620"/>
      <c r="ACZ620"/>
      <c r="ADA620"/>
      <c r="ADB620"/>
      <c r="ADC620"/>
      <c r="ADD620"/>
      <c r="ADE620"/>
      <c r="ADF620"/>
      <c r="ADG620"/>
      <c r="ADH620"/>
      <c r="ADI620"/>
      <c r="ADJ620"/>
      <c r="ADK620"/>
      <c r="ADL620"/>
      <c r="ADM620"/>
      <c r="ADN620"/>
      <c r="ADO620"/>
      <c r="ADP620"/>
      <c r="ADQ620"/>
      <c r="ADR620"/>
      <c r="ADS620"/>
      <c r="ADT620"/>
      <c r="ADU620"/>
      <c r="ADV620"/>
      <c r="ADW620"/>
      <c r="ADX620"/>
      <c r="ADY620"/>
      <c r="ADZ620"/>
      <c r="AEA620"/>
      <c r="AEB620"/>
      <c r="AEC620"/>
      <c r="AED620"/>
      <c r="AEE620"/>
      <c r="AEF620"/>
      <c r="AEG620"/>
      <c r="AEH620"/>
      <c r="AEI620"/>
      <c r="AEJ620"/>
      <c r="AEK620"/>
      <c r="AEL620"/>
      <c r="AEM620"/>
      <c r="AEN620"/>
      <c r="AEO620"/>
      <c r="AEP620"/>
      <c r="AEQ620"/>
      <c r="AER620"/>
      <c r="AES620"/>
      <c r="AET620"/>
      <c r="AEU620"/>
      <c r="AEV620"/>
      <c r="AEW620"/>
      <c r="AEX620"/>
      <c r="AEY620"/>
      <c r="AEZ620"/>
      <c r="AFA620"/>
      <c r="AFB620"/>
      <c r="AFC620"/>
      <c r="AFD620"/>
      <c r="AFE620"/>
      <c r="AFF620"/>
      <c r="AFG620"/>
      <c r="AFH620"/>
      <c r="AFI620"/>
      <c r="AFJ620"/>
      <c r="AFK620"/>
      <c r="AFL620"/>
      <c r="AFM620"/>
      <c r="AFN620"/>
      <c r="AFO620"/>
      <c r="AFP620"/>
      <c r="AFQ620"/>
      <c r="AFR620"/>
      <c r="AFS620"/>
      <c r="AFT620"/>
      <c r="AFU620"/>
      <c r="AFV620"/>
      <c r="AFW620"/>
      <c r="AFX620"/>
      <c r="AFY620"/>
      <c r="AFZ620"/>
      <c r="AGA620"/>
      <c r="AGB620"/>
      <c r="AGC620"/>
      <c r="AGD620"/>
      <c r="AGE620"/>
      <c r="AGF620"/>
      <c r="AGG620"/>
      <c r="AGH620"/>
      <c r="AGI620"/>
      <c r="AGJ620"/>
      <c r="AGK620"/>
      <c r="AGL620"/>
      <c r="AGM620"/>
      <c r="AGN620"/>
      <c r="AGO620"/>
      <c r="AGP620"/>
      <c r="AGQ620"/>
      <c r="AGR620"/>
      <c r="AGS620"/>
      <c r="AGT620"/>
      <c r="AGU620"/>
      <c r="AGV620"/>
      <c r="AGW620"/>
      <c r="AGX620"/>
      <c r="AGY620"/>
      <c r="AGZ620"/>
      <c r="AHA620"/>
      <c r="AHB620"/>
      <c r="AHC620"/>
      <c r="AHD620"/>
      <c r="AHE620"/>
      <c r="AHF620"/>
      <c r="AHG620"/>
      <c r="AHH620"/>
      <c r="AHI620"/>
      <c r="AHJ620"/>
      <c r="AHK620"/>
      <c r="AHL620"/>
      <c r="AHM620"/>
      <c r="AHN620"/>
      <c r="AHO620"/>
      <c r="AHP620"/>
      <c r="AHQ620"/>
      <c r="AHR620"/>
      <c r="AHS620"/>
      <c r="AHT620"/>
      <c r="AHU620"/>
      <c r="AHV620"/>
      <c r="AHW620"/>
      <c r="AHX620"/>
      <c r="AHY620"/>
      <c r="AHZ620"/>
      <c r="AIA620"/>
      <c r="AIB620"/>
      <c r="AIC620"/>
      <c r="AID620"/>
      <c r="AIE620"/>
      <c r="AIF620"/>
      <c r="AIG620"/>
      <c r="AIH620"/>
      <c r="AII620"/>
      <c r="AIJ620"/>
      <c r="AIK620"/>
      <c r="AIL620"/>
      <c r="AIM620"/>
      <c r="AIN620"/>
      <c r="AIO620"/>
      <c r="AIP620"/>
      <c r="AIQ620"/>
      <c r="AIR620"/>
      <c r="AIS620"/>
      <c r="AIT620"/>
      <c r="AIU620"/>
      <c r="AIV620"/>
      <c r="AIW620"/>
      <c r="AIX620"/>
      <c r="AIY620"/>
      <c r="AIZ620"/>
    </row>
    <row r="621" spans="1:936" s="6" customFormat="1" ht="18" customHeight="1" x14ac:dyDescent="0.25">
      <c r="A621" s="34">
        <v>615</v>
      </c>
      <c r="B621" s="16" t="s">
        <v>489</v>
      </c>
      <c r="C621" s="16" t="s">
        <v>872</v>
      </c>
      <c r="D621" s="16" t="s">
        <v>612</v>
      </c>
      <c r="E621" s="16" t="s">
        <v>805</v>
      </c>
      <c r="F621" s="17" t="s">
        <v>881</v>
      </c>
      <c r="G621" s="18">
        <v>75000</v>
      </c>
      <c r="H621" s="18">
        <v>6309.38</v>
      </c>
      <c r="I621" s="19">
        <v>25</v>
      </c>
      <c r="J621" s="45">
        <v>2152.5</v>
      </c>
      <c r="K621" s="39">
        <f t="shared" si="103"/>
        <v>5324.9999999999991</v>
      </c>
      <c r="L621" s="29">
        <f t="shared" si="104"/>
        <v>825.00000000000011</v>
      </c>
      <c r="M621" s="44">
        <v>2280</v>
      </c>
      <c r="N621" s="19">
        <f t="shared" si="105"/>
        <v>5317.5</v>
      </c>
      <c r="O621" s="19"/>
      <c r="P621" s="19">
        <f t="shared" si="106"/>
        <v>4432.5</v>
      </c>
      <c r="Q621" s="19">
        <f t="shared" si="107"/>
        <v>10766.880000000001</v>
      </c>
      <c r="R621" s="19">
        <f t="shared" si="108"/>
        <v>11467.5</v>
      </c>
      <c r="S621" s="19">
        <f t="shared" si="102"/>
        <v>64233.119999999995</v>
      </c>
      <c r="T621" s="30" t="s">
        <v>41</v>
      </c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  <c r="XY621"/>
      <c r="XZ621"/>
      <c r="YA621"/>
      <c r="YB621"/>
      <c r="YC621"/>
      <c r="YD621"/>
      <c r="YE621"/>
      <c r="YF621"/>
      <c r="YG621"/>
      <c r="YH621"/>
      <c r="YI621"/>
      <c r="YJ621"/>
      <c r="YK621"/>
      <c r="YL621"/>
      <c r="YM621"/>
      <c r="YN621"/>
      <c r="YO621"/>
      <c r="YP621"/>
      <c r="YQ621"/>
      <c r="YR621"/>
      <c r="YS621"/>
      <c r="YT621"/>
      <c r="YU621"/>
      <c r="YV621"/>
      <c r="YW621"/>
      <c r="YX621"/>
      <c r="YY621"/>
      <c r="YZ621"/>
      <c r="ZA621"/>
      <c r="ZB621"/>
      <c r="ZC621"/>
      <c r="ZD621"/>
      <c r="ZE621"/>
      <c r="ZF621"/>
      <c r="ZG621"/>
      <c r="ZH621"/>
      <c r="ZI621"/>
      <c r="ZJ621"/>
      <c r="ZK621"/>
      <c r="ZL621"/>
      <c r="ZM621"/>
      <c r="ZN621"/>
      <c r="ZO621"/>
      <c r="ZP621"/>
      <c r="ZQ621"/>
      <c r="ZR621"/>
      <c r="ZS621"/>
      <c r="ZT621"/>
      <c r="ZU621"/>
      <c r="ZV621"/>
      <c r="ZW621"/>
      <c r="ZX621"/>
      <c r="ZY621"/>
      <c r="ZZ621"/>
      <c r="AAA621"/>
      <c r="AAB621"/>
      <c r="AAC621"/>
      <c r="AAD621"/>
      <c r="AAE621"/>
      <c r="AAF621"/>
      <c r="AAG621"/>
      <c r="AAH621"/>
      <c r="AAI621"/>
      <c r="AAJ621"/>
      <c r="AAK621"/>
      <c r="AAL621"/>
      <c r="AAM621"/>
      <c r="AAN621"/>
      <c r="AAO621"/>
      <c r="AAP621"/>
      <c r="AAQ621"/>
      <c r="AAR621"/>
      <c r="AAS621"/>
      <c r="AAT621"/>
      <c r="AAU621"/>
      <c r="AAV621"/>
      <c r="AAW621"/>
      <c r="AAX621"/>
      <c r="AAY621"/>
      <c r="AAZ621"/>
      <c r="ABA621"/>
      <c r="ABB621"/>
      <c r="ABC621"/>
      <c r="ABD621"/>
      <c r="ABE621"/>
      <c r="ABF621"/>
      <c r="ABG621"/>
      <c r="ABH621"/>
      <c r="ABI621"/>
      <c r="ABJ621"/>
      <c r="ABK621"/>
      <c r="ABL621"/>
      <c r="ABM621"/>
      <c r="ABN621"/>
      <c r="ABO621"/>
      <c r="ABP621"/>
      <c r="ABQ621"/>
      <c r="ABR621"/>
      <c r="ABS621"/>
      <c r="ABT621"/>
      <c r="ABU621"/>
      <c r="ABV621"/>
      <c r="ABW621"/>
      <c r="ABX621"/>
      <c r="ABY621"/>
      <c r="ABZ621"/>
      <c r="ACA621"/>
      <c r="ACB621"/>
      <c r="ACC621"/>
      <c r="ACD621"/>
      <c r="ACE621"/>
      <c r="ACF621"/>
      <c r="ACG621"/>
      <c r="ACH621"/>
      <c r="ACI621"/>
      <c r="ACJ621"/>
      <c r="ACK621"/>
      <c r="ACL621"/>
      <c r="ACM621"/>
      <c r="ACN621"/>
      <c r="ACO621"/>
      <c r="ACP621"/>
      <c r="ACQ621"/>
      <c r="ACR621"/>
      <c r="ACS621"/>
      <c r="ACT621"/>
      <c r="ACU621"/>
      <c r="ACV621"/>
      <c r="ACW621"/>
      <c r="ACX621"/>
      <c r="ACY621"/>
      <c r="ACZ621"/>
      <c r="ADA621"/>
      <c r="ADB621"/>
      <c r="ADC621"/>
      <c r="ADD621"/>
      <c r="ADE621"/>
      <c r="ADF621"/>
      <c r="ADG621"/>
      <c r="ADH621"/>
      <c r="ADI621"/>
      <c r="ADJ621"/>
      <c r="ADK621"/>
      <c r="ADL621"/>
      <c r="ADM621"/>
      <c r="ADN621"/>
      <c r="ADO621"/>
      <c r="ADP621"/>
      <c r="ADQ621"/>
      <c r="ADR621"/>
      <c r="ADS621"/>
      <c r="ADT621"/>
      <c r="ADU621"/>
      <c r="ADV621"/>
      <c r="ADW621"/>
      <c r="ADX621"/>
      <c r="ADY621"/>
      <c r="ADZ621"/>
      <c r="AEA621"/>
      <c r="AEB621"/>
      <c r="AEC621"/>
      <c r="AED621"/>
      <c r="AEE621"/>
      <c r="AEF621"/>
      <c r="AEG621"/>
      <c r="AEH621"/>
      <c r="AEI621"/>
      <c r="AEJ621"/>
      <c r="AEK621"/>
      <c r="AEL621"/>
      <c r="AEM621"/>
      <c r="AEN621"/>
      <c r="AEO621"/>
      <c r="AEP621"/>
      <c r="AEQ621"/>
      <c r="AER621"/>
      <c r="AES621"/>
      <c r="AET621"/>
      <c r="AEU621"/>
      <c r="AEV621"/>
      <c r="AEW621"/>
      <c r="AEX621"/>
      <c r="AEY621"/>
      <c r="AEZ621"/>
      <c r="AFA621"/>
      <c r="AFB621"/>
      <c r="AFC621"/>
      <c r="AFD621"/>
      <c r="AFE621"/>
      <c r="AFF621"/>
      <c r="AFG621"/>
      <c r="AFH621"/>
      <c r="AFI621"/>
      <c r="AFJ621"/>
      <c r="AFK621"/>
      <c r="AFL621"/>
      <c r="AFM621"/>
      <c r="AFN621"/>
      <c r="AFO621"/>
      <c r="AFP621"/>
      <c r="AFQ621"/>
      <c r="AFR621"/>
      <c r="AFS621"/>
      <c r="AFT621"/>
      <c r="AFU621"/>
      <c r="AFV621"/>
      <c r="AFW621"/>
      <c r="AFX621"/>
      <c r="AFY621"/>
      <c r="AFZ621"/>
      <c r="AGA621"/>
      <c r="AGB621"/>
      <c r="AGC621"/>
      <c r="AGD621"/>
      <c r="AGE621"/>
      <c r="AGF621"/>
      <c r="AGG621"/>
      <c r="AGH621"/>
      <c r="AGI621"/>
      <c r="AGJ621"/>
      <c r="AGK621"/>
      <c r="AGL621"/>
      <c r="AGM621"/>
      <c r="AGN621"/>
      <c r="AGO621"/>
      <c r="AGP621"/>
      <c r="AGQ621"/>
      <c r="AGR621"/>
      <c r="AGS621"/>
      <c r="AGT621"/>
      <c r="AGU621"/>
      <c r="AGV621"/>
      <c r="AGW621"/>
      <c r="AGX621"/>
      <c r="AGY621"/>
      <c r="AGZ621"/>
      <c r="AHA621"/>
      <c r="AHB621"/>
      <c r="AHC621"/>
      <c r="AHD621"/>
      <c r="AHE621"/>
      <c r="AHF621"/>
      <c r="AHG621"/>
      <c r="AHH621"/>
      <c r="AHI621"/>
      <c r="AHJ621"/>
      <c r="AHK621"/>
      <c r="AHL621"/>
      <c r="AHM621"/>
      <c r="AHN621"/>
      <c r="AHO621"/>
      <c r="AHP621"/>
      <c r="AHQ621"/>
      <c r="AHR621"/>
      <c r="AHS621"/>
      <c r="AHT621"/>
      <c r="AHU621"/>
      <c r="AHV621"/>
      <c r="AHW621"/>
      <c r="AHX621"/>
      <c r="AHY621"/>
      <c r="AHZ621"/>
      <c r="AIA621"/>
      <c r="AIB621"/>
      <c r="AIC621"/>
      <c r="AID621"/>
      <c r="AIE621"/>
      <c r="AIF621"/>
      <c r="AIG621"/>
      <c r="AIH621"/>
      <c r="AII621"/>
      <c r="AIJ621"/>
      <c r="AIK621"/>
      <c r="AIL621"/>
      <c r="AIM621"/>
      <c r="AIN621"/>
      <c r="AIO621"/>
      <c r="AIP621"/>
      <c r="AIQ621"/>
      <c r="AIR621"/>
      <c r="AIS621"/>
      <c r="AIT621"/>
      <c r="AIU621"/>
      <c r="AIV621"/>
      <c r="AIW621"/>
      <c r="AIX621"/>
      <c r="AIY621"/>
      <c r="AIZ621"/>
    </row>
    <row r="622" spans="1:936" s="6" customFormat="1" ht="18" customHeight="1" x14ac:dyDescent="0.25">
      <c r="A622" s="34">
        <v>616</v>
      </c>
      <c r="B622" s="16" t="s">
        <v>616</v>
      </c>
      <c r="C622" s="16" t="s">
        <v>872</v>
      </c>
      <c r="D622" s="16" t="s">
        <v>612</v>
      </c>
      <c r="E622" s="16" t="s">
        <v>176</v>
      </c>
      <c r="F622" s="17" t="s">
        <v>876</v>
      </c>
      <c r="G622" s="26">
        <v>16000</v>
      </c>
      <c r="H622" s="27">
        <v>0</v>
      </c>
      <c r="I622" s="19">
        <v>25</v>
      </c>
      <c r="J622" s="46">
        <v>459.2</v>
      </c>
      <c r="K622" s="42">
        <f t="shared" si="103"/>
        <v>1136</v>
      </c>
      <c r="L622" s="29">
        <f t="shared" si="104"/>
        <v>176.00000000000003</v>
      </c>
      <c r="M622" s="52">
        <v>486.4</v>
      </c>
      <c r="N622" s="28">
        <f t="shared" si="105"/>
        <v>1134.4000000000001</v>
      </c>
      <c r="O622" s="28"/>
      <c r="P622" s="28">
        <f t="shared" si="106"/>
        <v>945.59999999999991</v>
      </c>
      <c r="Q622" s="19">
        <f t="shared" si="107"/>
        <v>970.59999999999991</v>
      </c>
      <c r="R622" s="28">
        <f t="shared" si="108"/>
        <v>2446.4</v>
      </c>
      <c r="S622" s="28">
        <f t="shared" si="102"/>
        <v>15029.4</v>
      </c>
      <c r="T622" s="30" t="s">
        <v>41</v>
      </c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  <c r="XY622"/>
      <c r="XZ622"/>
      <c r="YA622"/>
      <c r="YB622"/>
      <c r="YC622"/>
      <c r="YD622"/>
      <c r="YE622"/>
      <c r="YF622"/>
      <c r="YG622"/>
      <c r="YH622"/>
      <c r="YI622"/>
      <c r="YJ622"/>
      <c r="YK622"/>
      <c r="YL622"/>
      <c r="YM622"/>
      <c r="YN622"/>
      <c r="YO622"/>
      <c r="YP622"/>
      <c r="YQ622"/>
      <c r="YR622"/>
      <c r="YS622"/>
      <c r="YT622"/>
      <c r="YU622"/>
      <c r="YV622"/>
      <c r="YW622"/>
      <c r="YX622"/>
      <c r="YY622"/>
      <c r="YZ622"/>
      <c r="ZA622"/>
      <c r="ZB622"/>
      <c r="ZC622"/>
      <c r="ZD622"/>
      <c r="ZE622"/>
      <c r="ZF622"/>
      <c r="ZG622"/>
      <c r="ZH622"/>
      <c r="ZI622"/>
      <c r="ZJ622"/>
      <c r="ZK622"/>
      <c r="ZL622"/>
      <c r="ZM622"/>
      <c r="ZN622"/>
      <c r="ZO622"/>
      <c r="ZP622"/>
      <c r="ZQ622"/>
      <c r="ZR622"/>
      <c r="ZS622"/>
      <c r="ZT622"/>
      <c r="ZU622"/>
      <c r="ZV622"/>
      <c r="ZW622"/>
      <c r="ZX622"/>
      <c r="ZY622"/>
      <c r="ZZ622"/>
      <c r="AAA622"/>
      <c r="AAB622"/>
      <c r="AAC622"/>
      <c r="AAD622"/>
      <c r="AAE622"/>
      <c r="AAF622"/>
      <c r="AAG622"/>
      <c r="AAH622"/>
      <c r="AAI622"/>
      <c r="AAJ622"/>
      <c r="AAK622"/>
      <c r="AAL622"/>
      <c r="AAM622"/>
      <c r="AAN622"/>
      <c r="AAO622"/>
      <c r="AAP622"/>
      <c r="AAQ622"/>
      <c r="AAR622"/>
      <c r="AAS622"/>
      <c r="AAT622"/>
      <c r="AAU622"/>
      <c r="AAV622"/>
      <c r="AAW622"/>
      <c r="AAX622"/>
      <c r="AAY622"/>
      <c r="AAZ622"/>
      <c r="ABA622"/>
      <c r="ABB622"/>
      <c r="ABC622"/>
      <c r="ABD622"/>
      <c r="ABE622"/>
      <c r="ABF622"/>
      <c r="ABG622"/>
      <c r="ABH622"/>
      <c r="ABI622"/>
      <c r="ABJ622"/>
      <c r="ABK622"/>
      <c r="ABL622"/>
      <c r="ABM622"/>
      <c r="ABN622"/>
      <c r="ABO622"/>
      <c r="ABP622"/>
      <c r="ABQ622"/>
      <c r="ABR622"/>
      <c r="ABS622"/>
      <c r="ABT622"/>
      <c r="ABU622"/>
      <c r="ABV622"/>
      <c r="ABW622"/>
      <c r="ABX622"/>
      <c r="ABY622"/>
      <c r="ABZ622"/>
      <c r="ACA622"/>
      <c r="ACB622"/>
      <c r="ACC622"/>
      <c r="ACD622"/>
      <c r="ACE622"/>
      <c r="ACF622"/>
      <c r="ACG622"/>
      <c r="ACH622"/>
      <c r="ACI622"/>
      <c r="ACJ622"/>
      <c r="ACK622"/>
      <c r="ACL622"/>
      <c r="ACM622"/>
      <c r="ACN622"/>
      <c r="ACO622"/>
      <c r="ACP622"/>
      <c r="ACQ622"/>
      <c r="ACR622"/>
      <c r="ACS622"/>
      <c r="ACT622"/>
      <c r="ACU622"/>
      <c r="ACV622"/>
      <c r="ACW622"/>
      <c r="ACX622"/>
      <c r="ACY622"/>
      <c r="ACZ622"/>
      <c r="ADA622"/>
      <c r="ADB622"/>
      <c r="ADC622"/>
      <c r="ADD622"/>
      <c r="ADE622"/>
      <c r="ADF622"/>
      <c r="ADG622"/>
      <c r="ADH622"/>
      <c r="ADI622"/>
      <c r="ADJ622"/>
      <c r="ADK622"/>
      <c r="ADL622"/>
      <c r="ADM622"/>
      <c r="ADN622"/>
      <c r="ADO622"/>
      <c r="ADP622"/>
      <c r="ADQ622"/>
      <c r="ADR622"/>
      <c r="ADS622"/>
      <c r="ADT622"/>
      <c r="ADU622"/>
      <c r="ADV622"/>
      <c r="ADW622"/>
      <c r="ADX622"/>
      <c r="ADY622"/>
      <c r="ADZ622"/>
      <c r="AEA622"/>
      <c r="AEB622"/>
      <c r="AEC622"/>
      <c r="AED622"/>
      <c r="AEE622"/>
      <c r="AEF622"/>
      <c r="AEG622"/>
      <c r="AEH622"/>
      <c r="AEI622"/>
      <c r="AEJ622"/>
      <c r="AEK622"/>
      <c r="AEL622"/>
      <c r="AEM622"/>
      <c r="AEN622"/>
      <c r="AEO622"/>
      <c r="AEP622"/>
      <c r="AEQ622"/>
      <c r="AER622"/>
      <c r="AES622"/>
      <c r="AET622"/>
      <c r="AEU622"/>
      <c r="AEV622"/>
      <c r="AEW622"/>
      <c r="AEX622"/>
      <c r="AEY622"/>
      <c r="AEZ622"/>
      <c r="AFA622"/>
      <c r="AFB622"/>
      <c r="AFC622"/>
      <c r="AFD622"/>
      <c r="AFE622"/>
      <c r="AFF622"/>
      <c r="AFG622"/>
      <c r="AFH622"/>
      <c r="AFI622"/>
      <c r="AFJ622"/>
      <c r="AFK622"/>
      <c r="AFL622"/>
      <c r="AFM622"/>
      <c r="AFN622"/>
      <c r="AFO622"/>
      <c r="AFP622"/>
      <c r="AFQ622"/>
      <c r="AFR622"/>
      <c r="AFS622"/>
      <c r="AFT622"/>
      <c r="AFU622"/>
      <c r="AFV622"/>
      <c r="AFW622"/>
      <c r="AFX622"/>
      <c r="AFY622"/>
      <c r="AFZ622"/>
      <c r="AGA622"/>
      <c r="AGB622"/>
      <c r="AGC622"/>
      <c r="AGD622"/>
      <c r="AGE622"/>
      <c r="AGF622"/>
      <c r="AGG622"/>
      <c r="AGH622"/>
      <c r="AGI622"/>
      <c r="AGJ622"/>
      <c r="AGK622"/>
      <c r="AGL622"/>
      <c r="AGM622"/>
      <c r="AGN622"/>
      <c r="AGO622"/>
      <c r="AGP622"/>
      <c r="AGQ622"/>
      <c r="AGR622"/>
      <c r="AGS622"/>
      <c r="AGT622"/>
      <c r="AGU622"/>
      <c r="AGV622"/>
      <c r="AGW622"/>
      <c r="AGX622"/>
      <c r="AGY622"/>
      <c r="AGZ622"/>
      <c r="AHA622"/>
      <c r="AHB622"/>
      <c r="AHC622"/>
      <c r="AHD622"/>
      <c r="AHE622"/>
      <c r="AHF622"/>
      <c r="AHG622"/>
      <c r="AHH622"/>
      <c r="AHI622"/>
      <c r="AHJ622"/>
      <c r="AHK622"/>
      <c r="AHL622"/>
      <c r="AHM622"/>
      <c r="AHN622"/>
      <c r="AHO622"/>
      <c r="AHP622"/>
      <c r="AHQ622"/>
      <c r="AHR622"/>
      <c r="AHS622"/>
      <c r="AHT622"/>
      <c r="AHU622"/>
      <c r="AHV622"/>
      <c r="AHW622"/>
      <c r="AHX622"/>
      <c r="AHY622"/>
      <c r="AHZ622"/>
      <c r="AIA622"/>
      <c r="AIB622"/>
      <c r="AIC622"/>
      <c r="AID622"/>
      <c r="AIE622"/>
      <c r="AIF622"/>
      <c r="AIG622"/>
      <c r="AIH622"/>
      <c r="AII622"/>
      <c r="AIJ622"/>
      <c r="AIK622"/>
      <c r="AIL622"/>
      <c r="AIM622"/>
      <c r="AIN622"/>
      <c r="AIO622"/>
      <c r="AIP622"/>
      <c r="AIQ622"/>
      <c r="AIR622"/>
      <c r="AIS622"/>
      <c r="AIT622"/>
      <c r="AIU622"/>
      <c r="AIV622"/>
      <c r="AIW622"/>
      <c r="AIX622"/>
      <c r="AIY622"/>
      <c r="AIZ622"/>
    </row>
    <row r="623" spans="1:936" s="6" customFormat="1" ht="18" customHeight="1" x14ac:dyDescent="0.25">
      <c r="A623" s="34">
        <v>617</v>
      </c>
      <c r="B623" s="16" t="s">
        <v>562</v>
      </c>
      <c r="C623" s="16" t="s">
        <v>872</v>
      </c>
      <c r="D623" s="16" t="s">
        <v>326</v>
      </c>
      <c r="E623" s="16" t="s">
        <v>802</v>
      </c>
      <c r="F623" s="17" t="s">
        <v>881</v>
      </c>
      <c r="G623" s="18">
        <v>85000</v>
      </c>
      <c r="H623" s="18">
        <v>8148.13</v>
      </c>
      <c r="I623" s="19">
        <v>25</v>
      </c>
      <c r="J623" s="45">
        <v>2439.5</v>
      </c>
      <c r="K623" s="39">
        <f t="shared" si="103"/>
        <v>6034.9999999999991</v>
      </c>
      <c r="L623" s="29">
        <f t="shared" si="104"/>
        <v>935.00000000000011</v>
      </c>
      <c r="M623" s="44">
        <v>2584</v>
      </c>
      <c r="N623" s="19">
        <f t="shared" si="105"/>
        <v>6026.5</v>
      </c>
      <c r="O623" s="19"/>
      <c r="P623" s="19">
        <f t="shared" si="106"/>
        <v>5023.5</v>
      </c>
      <c r="Q623" s="19">
        <f t="shared" si="107"/>
        <v>13196.630000000001</v>
      </c>
      <c r="R623" s="19">
        <f t="shared" si="108"/>
        <v>12996.5</v>
      </c>
      <c r="S623" s="19">
        <f t="shared" si="102"/>
        <v>71803.37</v>
      </c>
      <c r="T623" s="30" t="s">
        <v>41</v>
      </c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  <c r="TH623"/>
      <c r="TI623"/>
      <c r="TJ623"/>
      <c r="TK623"/>
      <c r="TL623"/>
      <c r="TM623"/>
      <c r="TN623"/>
      <c r="TO623"/>
      <c r="TP623"/>
      <c r="TQ623"/>
      <c r="TR623"/>
      <c r="TS623"/>
      <c r="TT623"/>
      <c r="TU623"/>
      <c r="TV623"/>
      <c r="TW623"/>
      <c r="TX623"/>
      <c r="TY623"/>
      <c r="TZ623"/>
      <c r="UA623"/>
      <c r="UB623"/>
      <c r="UC623"/>
      <c r="UD623"/>
      <c r="UE623"/>
      <c r="UF623"/>
      <c r="UG623"/>
      <c r="UH623"/>
      <c r="UI623"/>
      <c r="UJ623"/>
      <c r="UK623"/>
      <c r="UL623"/>
      <c r="UM623"/>
      <c r="UN623"/>
      <c r="UO623"/>
      <c r="UP623"/>
      <c r="UQ623"/>
      <c r="UR623"/>
      <c r="US623"/>
      <c r="UT623"/>
      <c r="UU623"/>
      <c r="UV623"/>
      <c r="UW623"/>
      <c r="UX623"/>
      <c r="UY623"/>
      <c r="UZ623"/>
      <c r="VA623"/>
      <c r="VB623"/>
      <c r="VC623"/>
      <c r="VD623"/>
      <c r="VE623"/>
      <c r="VF623"/>
      <c r="VG623"/>
      <c r="VH623"/>
      <c r="VI623"/>
      <c r="VJ623"/>
      <c r="VK623"/>
      <c r="VL623"/>
      <c r="VM623"/>
      <c r="VN623"/>
      <c r="VO623"/>
      <c r="VP623"/>
      <c r="VQ623"/>
      <c r="VR623"/>
      <c r="VS623"/>
      <c r="VT623"/>
      <c r="VU623"/>
      <c r="VV623"/>
      <c r="VW623"/>
      <c r="VX623"/>
      <c r="VY623"/>
      <c r="VZ623"/>
      <c r="WA623"/>
      <c r="WB623"/>
      <c r="WC623"/>
      <c r="WD623"/>
      <c r="WE623"/>
      <c r="WF623"/>
      <c r="WG623"/>
      <c r="WH623"/>
      <c r="WI623"/>
      <c r="WJ623"/>
      <c r="WK623"/>
      <c r="WL623"/>
      <c r="WM623"/>
      <c r="WN623"/>
      <c r="WO623"/>
      <c r="WP623"/>
      <c r="WQ623"/>
      <c r="WR623"/>
      <c r="WS623"/>
      <c r="WT623"/>
      <c r="WU623"/>
      <c r="WV623"/>
      <c r="WW623"/>
      <c r="WX623"/>
      <c r="WY623"/>
      <c r="WZ623"/>
      <c r="XA623"/>
      <c r="XB623"/>
      <c r="XC623"/>
      <c r="XD623"/>
      <c r="XE623"/>
      <c r="XF623"/>
      <c r="XG623"/>
      <c r="XH623"/>
      <c r="XI623"/>
      <c r="XJ623"/>
      <c r="XK623"/>
      <c r="XL623"/>
      <c r="XM623"/>
      <c r="XN623"/>
      <c r="XO623"/>
      <c r="XP623"/>
      <c r="XQ623"/>
      <c r="XR623"/>
      <c r="XS623"/>
      <c r="XT623"/>
      <c r="XU623"/>
      <c r="XV623"/>
      <c r="XW623"/>
      <c r="XX623"/>
      <c r="XY623"/>
      <c r="XZ623"/>
      <c r="YA623"/>
      <c r="YB623"/>
      <c r="YC623"/>
      <c r="YD623"/>
      <c r="YE623"/>
      <c r="YF623"/>
      <c r="YG623"/>
      <c r="YH623"/>
      <c r="YI623"/>
      <c r="YJ623"/>
      <c r="YK623"/>
      <c r="YL623"/>
      <c r="YM623"/>
      <c r="YN623"/>
      <c r="YO623"/>
      <c r="YP623"/>
      <c r="YQ623"/>
      <c r="YR623"/>
      <c r="YS623"/>
      <c r="YT623"/>
      <c r="YU623"/>
      <c r="YV623"/>
      <c r="YW623"/>
      <c r="YX623"/>
      <c r="YY623"/>
      <c r="YZ623"/>
      <c r="ZA623"/>
      <c r="ZB623"/>
      <c r="ZC623"/>
      <c r="ZD623"/>
      <c r="ZE623"/>
      <c r="ZF623"/>
      <c r="ZG623"/>
      <c r="ZH623"/>
      <c r="ZI623"/>
      <c r="ZJ623"/>
      <c r="ZK623"/>
      <c r="ZL623"/>
      <c r="ZM623"/>
      <c r="ZN623"/>
      <c r="ZO623"/>
      <c r="ZP623"/>
      <c r="ZQ623"/>
      <c r="ZR623"/>
      <c r="ZS623"/>
      <c r="ZT623"/>
      <c r="ZU623"/>
      <c r="ZV623"/>
      <c r="ZW623"/>
      <c r="ZX623"/>
      <c r="ZY623"/>
      <c r="ZZ623"/>
      <c r="AAA623"/>
      <c r="AAB623"/>
      <c r="AAC623"/>
      <c r="AAD623"/>
      <c r="AAE623"/>
      <c r="AAF623"/>
      <c r="AAG623"/>
      <c r="AAH623"/>
      <c r="AAI623"/>
      <c r="AAJ623"/>
      <c r="AAK623"/>
      <c r="AAL623"/>
      <c r="AAM623"/>
      <c r="AAN623"/>
      <c r="AAO623"/>
      <c r="AAP623"/>
      <c r="AAQ623"/>
      <c r="AAR623"/>
      <c r="AAS623"/>
      <c r="AAT623"/>
      <c r="AAU623"/>
      <c r="AAV623"/>
      <c r="AAW623"/>
      <c r="AAX623"/>
      <c r="AAY623"/>
      <c r="AAZ623"/>
      <c r="ABA623"/>
      <c r="ABB623"/>
      <c r="ABC623"/>
      <c r="ABD623"/>
      <c r="ABE623"/>
      <c r="ABF623"/>
      <c r="ABG623"/>
      <c r="ABH623"/>
      <c r="ABI623"/>
      <c r="ABJ623"/>
      <c r="ABK623"/>
      <c r="ABL623"/>
      <c r="ABM623"/>
      <c r="ABN623"/>
      <c r="ABO623"/>
      <c r="ABP623"/>
      <c r="ABQ623"/>
      <c r="ABR623"/>
      <c r="ABS623"/>
      <c r="ABT623"/>
      <c r="ABU623"/>
      <c r="ABV623"/>
      <c r="ABW623"/>
      <c r="ABX623"/>
      <c r="ABY623"/>
      <c r="ABZ623"/>
      <c r="ACA623"/>
      <c r="ACB623"/>
      <c r="ACC623"/>
      <c r="ACD623"/>
      <c r="ACE623"/>
      <c r="ACF623"/>
      <c r="ACG623"/>
      <c r="ACH623"/>
      <c r="ACI623"/>
      <c r="ACJ623"/>
      <c r="ACK623"/>
      <c r="ACL623"/>
      <c r="ACM623"/>
      <c r="ACN623"/>
      <c r="ACO623"/>
      <c r="ACP623"/>
      <c r="ACQ623"/>
      <c r="ACR623"/>
      <c r="ACS623"/>
      <c r="ACT623"/>
      <c r="ACU623"/>
      <c r="ACV623"/>
      <c r="ACW623"/>
      <c r="ACX623"/>
      <c r="ACY623"/>
      <c r="ACZ623"/>
      <c r="ADA623"/>
      <c r="ADB623"/>
      <c r="ADC623"/>
      <c r="ADD623"/>
      <c r="ADE623"/>
      <c r="ADF623"/>
      <c r="ADG623"/>
      <c r="ADH623"/>
      <c r="ADI623"/>
      <c r="ADJ623"/>
      <c r="ADK623"/>
      <c r="ADL623"/>
      <c r="ADM623"/>
      <c r="ADN623"/>
      <c r="ADO623"/>
      <c r="ADP623"/>
      <c r="ADQ623"/>
      <c r="ADR623"/>
      <c r="ADS623"/>
      <c r="ADT623"/>
      <c r="ADU623"/>
      <c r="ADV623"/>
      <c r="ADW623"/>
      <c r="ADX623"/>
      <c r="ADY623"/>
      <c r="ADZ623"/>
      <c r="AEA623"/>
      <c r="AEB623"/>
      <c r="AEC623"/>
      <c r="AED623"/>
      <c r="AEE623"/>
      <c r="AEF623"/>
      <c r="AEG623"/>
      <c r="AEH623"/>
      <c r="AEI623"/>
      <c r="AEJ623"/>
      <c r="AEK623"/>
      <c r="AEL623"/>
      <c r="AEM623"/>
      <c r="AEN623"/>
      <c r="AEO623"/>
      <c r="AEP623"/>
      <c r="AEQ623"/>
      <c r="AER623"/>
      <c r="AES623"/>
      <c r="AET623"/>
      <c r="AEU623"/>
      <c r="AEV623"/>
      <c r="AEW623"/>
      <c r="AEX623"/>
      <c r="AEY623"/>
      <c r="AEZ623"/>
      <c r="AFA623"/>
      <c r="AFB623"/>
      <c r="AFC623"/>
      <c r="AFD623"/>
      <c r="AFE623"/>
      <c r="AFF623"/>
      <c r="AFG623"/>
      <c r="AFH623"/>
      <c r="AFI623"/>
      <c r="AFJ623"/>
      <c r="AFK623"/>
      <c r="AFL623"/>
      <c r="AFM623"/>
      <c r="AFN623"/>
      <c r="AFO623"/>
      <c r="AFP623"/>
      <c r="AFQ623"/>
      <c r="AFR623"/>
      <c r="AFS623"/>
      <c r="AFT623"/>
      <c r="AFU623"/>
      <c r="AFV623"/>
      <c r="AFW623"/>
      <c r="AFX623"/>
      <c r="AFY623"/>
      <c r="AFZ623"/>
      <c r="AGA623"/>
      <c r="AGB623"/>
      <c r="AGC623"/>
      <c r="AGD623"/>
      <c r="AGE623"/>
      <c r="AGF623"/>
      <c r="AGG623"/>
      <c r="AGH623"/>
      <c r="AGI623"/>
      <c r="AGJ623"/>
      <c r="AGK623"/>
      <c r="AGL623"/>
      <c r="AGM623"/>
      <c r="AGN623"/>
      <c r="AGO623"/>
      <c r="AGP623"/>
      <c r="AGQ623"/>
      <c r="AGR623"/>
      <c r="AGS623"/>
      <c r="AGT623"/>
      <c r="AGU623"/>
      <c r="AGV623"/>
      <c r="AGW623"/>
      <c r="AGX623"/>
      <c r="AGY623"/>
      <c r="AGZ623"/>
      <c r="AHA623"/>
      <c r="AHB623"/>
      <c r="AHC623"/>
      <c r="AHD623"/>
      <c r="AHE623"/>
      <c r="AHF623"/>
      <c r="AHG623"/>
      <c r="AHH623"/>
      <c r="AHI623"/>
      <c r="AHJ623"/>
      <c r="AHK623"/>
      <c r="AHL623"/>
      <c r="AHM623"/>
      <c r="AHN623"/>
      <c r="AHO623"/>
      <c r="AHP623"/>
      <c r="AHQ623"/>
      <c r="AHR623"/>
      <c r="AHS623"/>
      <c r="AHT623"/>
      <c r="AHU623"/>
      <c r="AHV623"/>
      <c r="AHW623"/>
      <c r="AHX623"/>
      <c r="AHY623"/>
      <c r="AHZ623"/>
      <c r="AIA623"/>
      <c r="AIB623"/>
      <c r="AIC623"/>
      <c r="AID623"/>
      <c r="AIE623"/>
      <c r="AIF623"/>
      <c r="AIG623"/>
      <c r="AIH623"/>
      <c r="AII623"/>
      <c r="AIJ623"/>
      <c r="AIK623"/>
      <c r="AIL623"/>
      <c r="AIM623"/>
      <c r="AIN623"/>
      <c r="AIO623"/>
      <c r="AIP623"/>
      <c r="AIQ623"/>
      <c r="AIR623"/>
      <c r="AIS623"/>
      <c r="AIT623"/>
      <c r="AIU623"/>
      <c r="AIV623"/>
      <c r="AIW623"/>
      <c r="AIX623"/>
      <c r="AIY623"/>
      <c r="AIZ623"/>
    </row>
    <row r="624" spans="1:936" s="6" customFormat="1" ht="18" customHeight="1" x14ac:dyDescent="0.25">
      <c r="A624" s="34">
        <v>618</v>
      </c>
      <c r="B624" s="16" t="s">
        <v>594</v>
      </c>
      <c r="C624" s="16" t="s">
        <v>873</v>
      </c>
      <c r="D624" s="16" t="s">
        <v>326</v>
      </c>
      <c r="E624" s="16" t="s">
        <v>140</v>
      </c>
      <c r="F624" s="17" t="s">
        <v>881</v>
      </c>
      <c r="G624" s="26">
        <v>70000</v>
      </c>
      <c r="H624" s="26">
        <v>5368.48</v>
      </c>
      <c r="I624" s="19">
        <v>25</v>
      </c>
      <c r="J624" s="46">
        <v>2009</v>
      </c>
      <c r="K624" s="42">
        <f t="shared" si="103"/>
        <v>4970</v>
      </c>
      <c r="L624" s="29">
        <f t="shared" si="104"/>
        <v>770.00000000000011</v>
      </c>
      <c r="M624" s="52">
        <v>2128</v>
      </c>
      <c r="N624" s="28">
        <f t="shared" si="105"/>
        <v>4963</v>
      </c>
      <c r="O624" s="28"/>
      <c r="P624" s="28">
        <f t="shared" si="106"/>
        <v>4137</v>
      </c>
      <c r="Q624" s="19">
        <f t="shared" si="107"/>
        <v>9530.48</v>
      </c>
      <c r="R624" s="28">
        <f t="shared" si="108"/>
        <v>10703</v>
      </c>
      <c r="S624" s="28">
        <f t="shared" si="102"/>
        <v>60469.520000000004</v>
      </c>
      <c r="T624" s="30" t="s">
        <v>41</v>
      </c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  <c r="AAZ624"/>
      <c r="ABA624"/>
      <c r="ABB624"/>
      <c r="ABC624"/>
      <c r="ABD624"/>
      <c r="ABE624"/>
      <c r="ABF624"/>
      <c r="ABG624"/>
      <c r="ABH624"/>
      <c r="ABI624"/>
      <c r="ABJ624"/>
      <c r="ABK624"/>
      <c r="ABL624"/>
      <c r="ABM624"/>
      <c r="ABN624"/>
      <c r="ABO624"/>
      <c r="ABP624"/>
      <c r="ABQ624"/>
      <c r="ABR624"/>
      <c r="ABS624"/>
      <c r="ABT624"/>
      <c r="ABU624"/>
      <c r="ABV624"/>
      <c r="ABW624"/>
      <c r="ABX624"/>
      <c r="ABY624"/>
      <c r="ABZ624"/>
      <c r="ACA624"/>
      <c r="ACB624"/>
      <c r="ACC624"/>
      <c r="ACD624"/>
      <c r="ACE624"/>
      <c r="ACF624"/>
      <c r="ACG624"/>
      <c r="ACH624"/>
      <c r="ACI624"/>
      <c r="ACJ624"/>
      <c r="ACK624"/>
      <c r="ACL624"/>
      <c r="ACM624"/>
      <c r="ACN624"/>
      <c r="ACO624"/>
      <c r="ACP624"/>
      <c r="ACQ624"/>
      <c r="ACR624"/>
      <c r="ACS624"/>
      <c r="ACT624"/>
      <c r="ACU624"/>
      <c r="ACV624"/>
      <c r="ACW624"/>
      <c r="ACX624"/>
      <c r="ACY624"/>
      <c r="ACZ624"/>
      <c r="ADA624"/>
      <c r="ADB624"/>
      <c r="ADC624"/>
      <c r="ADD624"/>
      <c r="ADE624"/>
      <c r="ADF624"/>
      <c r="ADG624"/>
      <c r="ADH624"/>
      <c r="ADI624"/>
      <c r="ADJ624"/>
      <c r="ADK624"/>
      <c r="ADL624"/>
      <c r="ADM624"/>
      <c r="ADN624"/>
      <c r="ADO624"/>
      <c r="ADP624"/>
      <c r="ADQ624"/>
      <c r="ADR624"/>
      <c r="ADS624"/>
      <c r="ADT624"/>
      <c r="ADU624"/>
      <c r="ADV624"/>
      <c r="ADW624"/>
      <c r="ADX624"/>
      <c r="ADY624"/>
      <c r="ADZ624"/>
      <c r="AEA624"/>
      <c r="AEB624"/>
      <c r="AEC624"/>
      <c r="AED624"/>
      <c r="AEE624"/>
      <c r="AEF624"/>
      <c r="AEG624"/>
      <c r="AEH624"/>
      <c r="AEI624"/>
      <c r="AEJ624"/>
      <c r="AEK624"/>
      <c r="AEL624"/>
      <c r="AEM624"/>
      <c r="AEN624"/>
      <c r="AEO624"/>
      <c r="AEP624"/>
      <c r="AEQ624"/>
      <c r="AER624"/>
      <c r="AES624"/>
      <c r="AET624"/>
      <c r="AEU624"/>
      <c r="AEV624"/>
      <c r="AEW624"/>
      <c r="AEX624"/>
      <c r="AEY624"/>
      <c r="AEZ624"/>
      <c r="AFA624"/>
      <c r="AFB624"/>
      <c r="AFC624"/>
      <c r="AFD624"/>
      <c r="AFE624"/>
      <c r="AFF624"/>
      <c r="AFG624"/>
      <c r="AFH624"/>
      <c r="AFI624"/>
      <c r="AFJ624"/>
      <c r="AFK624"/>
      <c r="AFL624"/>
      <c r="AFM624"/>
      <c r="AFN624"/>
      <c r="AFO624"/>
      <c r="AFP624"/>
      <c r="AFQ624"/>
      <c r="AFR624"/>
      <c r="AFS624"/>
      <c r="AFT624"/>
      <c r="AFU624"/>
      <c r="AFV624"/>
      <c r="AFW624"/>
      <c r="AFX624"/>
      <c r="AFY624"/>
      <c r="AFZ624"/>
      <c r="AGA624"/>
      <c r="AGB624"/>
      <c r="AGC624"/>
      <c r="AGD624"/>
      <c r="AGE624"/>
      <c r="AGF624"/>
      <c r="AGG624"/>
      <c r="AGH624"/>
      <c r="AGI624"/>
      <c r="AGJ624"/>
      <c r="AGK624"/>
      <c r="AGL624"/>
      <c r="AGM624"/>
      <c r="AGN624"/>
      <c r="AGO624"/>
      <c r="AGP624"/>
      <c r="AGQ624"/>
      <c r="AGR624"/>
      <c r="AGS624"/>
      <c r="AGT624"/>
      <c r="AGU624"/>
      <c r="AGV624"/>
      <c r="AGW624"/>
      <c r="AGX624"/>
      <c r="AGY624"/>
      <c r="AGZ624"/>
      <c r="AHA624"/>
      <c r="AHB624"/>
      <c r="AHC624"/>
      <c r="AHD624"/>
      <c r="AHE624"/>
      <c r="AHF624"/>
      <c r="AHG624"/>
      <c r="AHH624"/>
      <c r="AHI624"/>
      <c r="AHJ624"/>
      <c r="AHK624"/>
      <c r="AHL624"/>
      <c r="AHM624"/>
      <c r="AHN624"/>
      <c r="AHO624"/>
      <c r="AHP624"/>
      <c r="AHQ624"/>
      <c r="AHR624"/>
      <c r="AHS624"/>
      <c r="AHT624"/>
      <c r="AHU624"/>
      <c r="AHV624"/>
      <c r="AHW624"/>
      <c r="AHX624"/>
      <c r="AHY624"/>
      <c r="AHZ624"/>
      <c r="AIA624"/>
      <c r="AIB624"/>
      <c r="AIC624"/>
      <c r="AID624"/>
      <c r="AIE624"/>
      <c r="AIF624"/>
      <c r="AIG624"/>
      <c r="AIH624"/>
      <c r="AII624"/>
      <c r="AIJ624"/>
      <c r="AIK624"/>
      <c r="AIL624"/>
      <c r="AIM624"/>
      <c r="AIN624"/>
      <c r="AIO624"/>
      <c r="AIP624"/>
      <c r="AIQ624"/>
      <c r="AIR624"/>
      <c r="AIS624"/>
      <c r="AIT624"/>
      <c r="AIU624"/>
      <c r="AIV624"/>
      <c r="AIW624"/>
      <c r="AIX624"/>
      <c r="AIY624"/>
      <c r="AIZ624"/>
    </row>
    <row r="625" spans="1:936" s="6" customFormat="1" ht="18" customHeight="1" x14ac:dyDescent="0.25">
      <c r="A625" s="34">
        <v>619</v>
      </c>
      <c r="B625" s="16" t="s">
        <v>595</v>
      </c>
      <c r="C625" s="16" t="s">
        <v>873</v>
      </c>
      <c r="D625" s="16" t="s">
        <v>326</v>
      </c>
      <c r="E625" s="16" t="s">
        <v>140</v>
      </c>
      <c r="F625" s="17" t="s">
        <v>881</v>
      </c>
      <c r="G625" s="26">
        <v>70000</v>
      </c>
      <c r="H625" s="26">
        <v>5368.48</v>
      </c>
      <c r="I625" s="19">
        <v>25</v>
      </c>
      <c r="J625" s="46">
        <v>2009</v>
      </c>
      <c r="K625" s="42">
        <f t="shared" si="103"/>
        <v>4970</v>
      </c>
      <c r="L625" s="29">
        <f t="shared" si="104"/>
        <v>770.00000000000011</v>
      </c>
      <c r="M625" s="52">
        <v>2128</v>
      </c>
      <c r="N625" s="28">
        <f t="shared" si="105"/>
        <v>4963</v>
      </c>
      <c r="O625" s="28"/>
      <c r="P625" s="28">
        <f t="shared" si="106"/>
        <v>4137</v>
      </c>
      <c r="Q625" s="19">
        <f t="shared" si="107"/>
        <v>9530.48</v>
      </c>
      <c r="R625" s="28">
        <f t="shared" si="108"/>
        <v>10703</v>
      </c>
      <c r="S625" s="28">
        <f t="shared" si="102"/>
        <v>60469.520000000004</v>
      </c>
      <c r="T625" s="30" t="s">
        <v>41</v>
      </c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  <c r="ZP625"/>
      <c r="ZQ625"/>
      <c r="ZR625"/>
      <c r="ZS625"/>
      <c r="ZT625"/>
      <c r="ZU625"/>
      <c r="ZV625"/>
      <c r="ZW625"/>
      <c r="ZX625"/>
      <c r="ZY625"/>
      <c r="ZZ625"/>
      <c r="AAA625"/>
      <c r="AAB625"/>
      <c r="AAC625"/>
      <c r="AAD625"/>
      <c r="AAE625"/>
      <c r="AAF625"/>
      <c r="AAG625"/>
      <c r="AAH625"/>
      <c r="AAI625"/>
      <c r="AAJ625"/>
      <c r="AAK625"/>
      <c r="AAL625"/>
      <c r="AAM625"/>
      <c r="AAN625"/>
      <c r="AAO625"/>
      <c r="AAP625"/>
      <c r="AAQ625"/>
      <c r="AAR625"/>
      <c r="AAS625"/>
      <c r="AAT625"/>
      <c r="AAU625"/>
      <c r="AAV625"/>
      <c r="AAW625"/>
      <c r="AAX625"/>
      <c r="AAY625"/>
      <c r="AAZ625"/>
      <c r="ABA625"/>
      <c r="ABB625"/>
      <c r="ABC625"/>
      <c r="ABD625"/>
      <c r="ABE625"/>
      <c r="ABF625"/>
      <c r="ABG625"/>
      <c r="ABH625"/>
      <c r="ABI625"/>
      <c r="ABJ625"/>
      <c r="ABK625"/>
      <c r="ABL625"/>
      <c r="ABM625"/>
      <c r="ABN625"/>
      <c r="ABO625"/>
      <c r="ABP625"/>
      <c r="ABQ625"/>
      <c r="ABR625"/>
      <c r="ABS625"/>
      <c r="ABT625"/>
      <c r="ABU625"/>
      <c r="ABV625"/>
      <c r="ABW625"/>
      <c r="ABX625"/>
      <c r="ABY625"/>
      <c r="ABZ625"/>
      <c r="ACA625"/>
      <c r="ACB625"/>
      <c r="ACC625"/>
      <c r="ACD625"/>
      <c r="ACE625"/>
      <c r="ACF625"/>
      <c r="ACG625"/>
      <c r="ACH625"/>
      <c r="ACI625"/>
      <c r="ACJ625"/>
      <c r="ACK625"/>
      <c r="ACL625"/>
      <c r="ACM625"/>
      <c r="ACN625"/>
      <c r="ACO625"/>
      <c r="ACP625"/>
      <c r="ACQ625"/>
      <c r="ACR625"/>
      <c r="ACS625"/>
      <c r="ACT625"/>
      <c r="ACU625"/>
      <c r="ACV625"/>
      <c r="ACW625"/>
      <c r="ACX625"/>
      <c r="ACY625"/>
      <c r="ACZ625"/>
      <c r="ADA625"/>
      <c r="ADB625"/>
      <c r="ADC625"/>
      <c r="ADD625"/>
      <c r="ADE625"/>
      <c r="ADF625"/>
      <c r="ADG625"/>
      <c r="ADH625"/>
      <c r="ADI625"/>
      <c r="ADJ625"/>
      <c r="ADK625"/>
      <c r="ADL625"/>
      <c r="ADM625"/>
      <c r="ADN625"/>
      <c r="ADO625"/>
      <c r="ADP625"/>
      <c r="ADQ625"/>
      <c r="ADR625"/>
      <c r="ADS625"/>
      <c r="ADT625"/>
      <c r="ADU625"/>
      <c r="ADV625"/>
      <c r="ADW625"/>
      <c r="ADX625"/>
      <c r="ADY625"/>
      <c r="ADZ625"/>
      <c r="AEA625"/>
      <c r="AEB625"/>
      <c r="AEC625"/>
      <c r="AED625"/>
      <c r="AEE625"/>
      <c r="AEF625"/>
      <c r="AEG625"/>
      <c r="AEH625"/>
      <c r="AEI625"/>
      <c r="AEJ625"/>
      <c r="AEK625"/>
      <c r="AEL625"/>
      <c r="AEM625"/>
      <c r="AEN625"/>
      <c r="AEO625"/>
      <c r="AEP625"/>
      <c r="AEQ625"/>
      <c r="AER625"/>
      <c r="AES625"/>
      <c r="AET625"/>
      <c r="AEU625"/>
      <c r="AEV625"/>
      <c r="AEW625"/>
      <c r="AEX625"/>
      <c r="AEY625"/>
      <c r="AEZ625"/>
      <c r="AFA625"/>
      <c r="AFB625"/>
      <c r="AFC625"/>
      <c r="AFD625"/>
      <c r="AFE625"/>
      <c r="AFF625"/>
      <c r="AFG625"/>
      <c r="AFH625"/>
      <c r="AFI625"/>
      <c r="AFJ625"/>
      <c r="AFK625"/>
      <c r="AFL625"/>
      <c r="AFM625"/>
      <c r="AFN625"/>
      <c r="AFO625"/>
      <c r="AFP625"/>
      <c r="AFQ625"/>
      <c r="AFR625"/>
      <c r="AFS625"/>
      <c r="AFT625"/>
      <c r="AFU625"/>
      <c r="AFV625"/>
      <c r="AFW625"/>
      <c r="AFX625"/>
      <c r="AFY625"/>
      <c r="AFZ625"/>
      <c r="AGA625"/>
      <c r="AGB625"/>
      <c r="AGC625"/>
      <c r="AGD625"/>
      <c r="AGE625"/>
      <c r="AGF625"/>
      <c r="AGG625"/>
      <c r="AGH625"/>
      <c r="AGI625"/>
      <c r="AGJ625"/>
      <c r="AGK625"/>
      <c r="AGL625"/>
      <c r="AGM625"/>
      <c r="AGN625"/>
      <c r="AGO625"/>
      <c r="AGP625"/>
      <c r="AGQ625"/>
      <c r="AGR625"/>
      <c r="AGS625"/>
      <c r="AGT625"/>
      <c r="AGU625"/>
      <c r="AGV625"/>
      <c r="AGW625"/>
      <c r="AGX625"/>
      <c r="AGY625"/>
      <c r="AGZ625"/>
      <c r="AHA625"/>
      <c r="AHB625"/>
      <c r="AHC625"/>
      <c r="AHD625"/>
      <c r="AHE625"/>
      <c r="AHF625"/>
      <c r="AHG625"/>
      <c r="AHH625"/>
      <c r="AHI625"/>
      <c r="AHJ625"/>
      <c r="AHK625"/>
      <c r="AHL625"/>
      <c r="AHM625"/>
      <c r="AHN625"/>
      <c r="AHO625"/>
      <c r="AHP625"/>
      <c r="AHQ625"/>
      <c r="AHR625"/>
      <c r="AHS625"/>
      <c r="AHT625"/>
      <c r="AHU625"/>
      <c r="AHV625"/>
      <c r="AHW625"/>
      <c r="AHX625"/>
      <c r="AHY625"/>
      <c r="AHZ625"/>
      <c r="AIA625"/>
      <c r="AIB625"/>
      <c r="AIC625"/>
      <c r="AID625"/>
      <c r="AIE625"/>
      <c r="AIF625"/>
      <c r="AIG625"/>
      <c r="AIH625"/>
      <c r="AII625"/>
      <c r="AIJ625"/>
      <c r="AIK625"/>
      <c r="AIL625"/>
      <c r="AIM625"/>
      <c r="AIN625"/>
      <c r="AIO625"/>
      <c r="AIP625"/>
      <c r="AIQ625"/>
      <c r="AIR625"/>
      <c r="AIS625"/>
      <c r="AIT625"/>
      <c r="AIU625"/>
      <c r="AIV625"/>
      <c r="AIW625"/>
      <c r="AIX625"/>
      <c r="AIY625"/>
      <c r="AIZ625"/>
    </row>
    <row r="626" spans="1:936" s="6" customFormat="1" ht="18" customHeight="1" x14ac:dyDescent="0.25">
      <c r="A626" s="34">
        <v>620</v>
      </c>
      <c r="B626" s="16" t="s">
        <v>596</v>
      </c>
      <c r="C626" s="16" t="s">
        <v>872</v>
      </c>
      <c r="D626" s="16" t="s">
        <v>326</v>
      </c>
      <c r="E626" s="16" t="s">
        <v>140</v>
      </c>
      <c r="F626" s="17" t="s">
        <v>881</v>
      </c>
      <c r="G626" s="26">
        <v>70000</v>
      </c>
      <c r="H626" s="26">
        <v>5368.48</v>
      </c>
      <c r="I626" s="19">
        <v>25</v>
      </c>
      <c r="J626" s="46">
        <v>2009</v>
      </c>
      <c r="K626" s="42">
        <f t="shared" si="103"/>
        <v>4970</v>
      </c>
      <c r="L626" s="29">
        <f t="shared" si="104"/>
        <v>770.00000000000011</v>
      </c>
      <c r="M626" s="52">
        <v>2128</v>
      </c>
      <c r="N626" s="28">
        <f t="shared" si="105"/>
        <v>4963</v>
      </c>
      <c r="O626" s="28"/>
      <c r="P626" s="28">
        <f t="shared" si="106"/>
        <v>4137</v>
      </c>
      <c r="Q626" s="19">
        <f t="shared" si="107"/>
        <v>9530.48</v>
      </c>
      <c r="R626" s="28">
        <f t="shared" si="108"/>
        <v>10703</v>
      </c>
      <c r="S626" s="28">
        <f t="shared" si="102"/>
        <v>60469.520000000004</v>
      </c>
      <c r="T626" s="30" t="s">
        <v>41</v>
      </c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  <c r="TH626"/>
      <c r="TI626"/>
      <c r="TJ626"/>
      <c r="TK626"/>
      <c r="TL626"/>
      <c r="TM626"/>
      <c r="TN626"/>
      <c r="TO626"/>
      <c r="TP626"/>
      <c r="TQ626"/>
      <c r="TR626"/>
      <c r="TS626"/>
      <c r="TT626"/>
      <c r="TU626"/>
      <c r="TV626"/>
      <c r="TW626"/>
      <c r="TX626"/>
      <c r="TY626"/>
      <c r="TZ626"/>
      <c r="UA626"/>
      <c r="UB626"/>
      <c r="UC626"/>
      <c r="UD626"/>
      <c r="UE626"/>
      <c r="UF626"/>
      <c r="UG626"/>
      <c r="UH626"/>
      <c r="UI626"/>
      <c r="UJ626"/>
      <c r="UK626"/>
      <c r="UL626"/>
      <c r="UM626"/>
      <c r="UN626"/>
      <c r="UO626"/>
      <c r="UP626"/>
      <c r="UQ626"/>
      <c r="UR626"/>
      <c r="US626"/>
      <c r="UT626"/>
      <c r="UU626"/>
      <c r="UV626"/>
      <c r="UW626"/>
      <c r="UX626"/>
      <c r="UY626"/>
      <c r="UZ626"/>
      <c r="VA626"/>
      <c r="VB626"/>
      <c r="VC626"/>
      <c r="VD626"/>
      <c r="VE626"/>
      <c r="VF626"/>
      <c r="VG626"/>
      <c r="VH626"/>
      <c r="VI626"/>
      <c r="VJ626"/>
      <c r="VK626"/>
      <c r="VL626"/>
      <c r="VM626"/>
      <c r="VN626"/>
      <c r="VO626"/>
      <c r="VP626"/>
      <c r="VQ626"/>
      <c r="VR626"/>
      <c r="VS626"/>
      <c r="VT626"/>
      <c r="VU626"/>
      <c r="VV626"/>
      <c r="VW626"/>
      <c r="VX626"/>
      <c r="VY626"/>
      <c r="VZ626"/>
      <c r="WA626"/>
      <c r="WB626"/>
      <c r="WC626"/>
      <c r="WD626"/>
      <c r="WE626"/>
      <c r="WF626"/>
      <c r="WG626"/>
      <c r="WH626"/>
      <c r="WI626"/>
      <c r="WJ626"/>
      <c r="WK626"/>
      <c r="WL626"/>
      <c r="WM626"/>
      <c r="WN626"/>
      <c r="WO626"/>
      <c r="WP626"/>
      <c r="WQ626"/>
      <c r="WR626"/>
      <c r="WS626"/>
      <c r="WT626"/>
      <c r="WU626"/>
      <c r="WV626"/>
      <c r="WW626"/>
      <c r="WX626"/>
      <c r="WY626"/>
      <c r="WZ626"/>
      <c r="XA626"/>
      <c r="XB626"/>
      <c r="XC626"/>
      <c r="XD626"/>
      <c r="XE626"/>
      <c r="XF626"/>
      <c r="XG626"/>
      <c r="XH626"/>
      <c r="XI626"/>
      <c r="XJ626"/>
      <c r="XK626"/>
      <c r="XL626"/>
      <c r="XM626"/>
      <c r="XN626"/>
      <c r="XO626"/>
      <c r="XP626"/>
      <c r="XQ626"/>
      <c r="XR626"/>
      <c r="XS626"/>
      <c r="XT626"/>
      <c r="XU626"/>
      <c r="XV626"/>
      <c r="XW626"/>
      <c r="XX626"/>
      <c r="XY626"/>
      <c r="XZ626"/>
      <c r="YA626"/>
      <c r="YB626"/>
      <c r="YC626"/>
      <c r="YD626"/>
      <c r="YE626"/>
      <c r="YF626"/>
      <c r="YG626"/>
      <c r="YH626"/>
      <c r="YI626"/>
      <c r="YJ626"/>
      <c r="YK626"/>
      <c r="YL626"/>
      <c r="YM626"/>
      <c r="YN626"/>
      <c r="YO626"/>
      <c r="YP626"/>
      <c r="YQ626"/>
      <c r="YR626"/>
      <c r="YS626"/>
      <c r="YT626"/>
      <c r="YU626"/>
      <c r="YV626"/>
      <c r="YW626"/>
      <c r="YX626"/>
      <c r="YY626"/>
      <c r="YZ626"/>
      <c r="ZA626"/>
      <c r="ZB626"/>
      <c r="ZC626"/>
      <c r="ZD626"/>
      <c r="ZE626"/>
      <c r="ZF626"/>
      <c r="ZG626"/>
      <c r="ZH626"/>
      <c r="ZI626"/>
      <c r="ZJ626"/>
      <c r="ZK626"/>
      <c r="ZL626"/>
      <c r="ZM626"/>
      <c r="ZN626"/>
      <c r="ZO626"/>
      <c r="ZP626"/>
      <c r="ZQ626"/>
      <c r="ZR626"/>
      <c r="ZS626"/>
      <c r="ZT626"/>
      <c r="ZU626"/>
      <c r="ZV626"/>
      <c r="ZW626"/>
      <c r="ZX626"/>
      <c r="ZY626"/>
      <c r="ZZ626"/>
      <c r="AAA626"/>
      <c r="AAB626"/>
      <c r="AAC626"/>
      <c r="AAD626"/>
      <c r="AAE626"/>
      <c r="AAF626"/>
      <c r="AAG626"/>
      <c r="AAH626"/>
      <c r="AAI626"/>
      <c r="AAJ626"/>
      <c r="AAK626"/>
      <c r="AAL626"/>
      <c r="AAM626"/>
      <c r="AAN626"/>
      <c r="AAO626"/>
      <c r="AAP626"/>
      <c r="AAQ626"/>
      <c r="AAR626"/>
      <c r="AAS626"/>
      <c r="AAT626"/>
      <c r="AAU626"/>
      <c r="AAV626"/>
      <c r="AAW626"/>
      <c r="AAX626"/>
      <c r="AAY626"/>
      <c r="AAZ626"/>
      <c r="ABA626"/>
      <c r="ABB626"/>
      <c r="ABC626"/>
      <c r="ABD626"/>
      <c r="ABE626"/>
      <c r="ABF626"/>
      <c r="ABG626"/>
      <c r="ABH626"/>
      <c r="ABI626"/>
      <c r="ABJ626"/>
      <c r="ABK626"/>
      <c r="ABL626"/>
      <c r="ABM626"/>
      <c r="ABN626"/>
      <c r="ABO626"/>
      <c r="ABP626"/>
      <c r="ABQ626"/>
      <c r="ABR626"/>
      <c r="ABS626"/>
      <c r="ABT626"/>
      <c r="ABU626"/>
      <c r="ABV626"/>
      <c r="ABW626"/>
      <c r="ABX626"/>
      <c r="ABY626"/>
      <c r="ABZ626"/>
      <c r="ACA626"/>
      <c r="ACB626"/>
      <c r="ACC626"/>
      <c r="ACD626"/>
      <c r="ACE626"/>
      <c r="ACF626"/>
      <c r="ACG626"/>
      <c r="ACH626"/>
      <c r="ACI626"/>
      <c r="ACJ626"/>
      <c r="ACK626"/>
      <c r="ACL626"/>
      <c r="ACM626"/>
      <c r="ACN626"/>
      <c r="ACO626"/>
      <c r="ACP626"/>
      <c r="ACQ626"/>
      <c r="ACR626"/>
      <c r="ACS626"/>
      <c r="ACT626"/>
      <c r="ACU626"/>
      <c r="ACV626"/>
      <c r="ACW626"/>
      <c r="ACX626"/>
      <c r="ACY626"/>
      <c r="ACZ626"/>
      <c r="ADA626"/>
      <c r="ADB626"/>
      <c r="ADC626"/>
      <c r="ADD626"/>
      <c r="ADE626"/>
      <c r="ADF626"/>
      <c r="ADG626"/>
      <c r="ADH626"/>
      <c r="ADI626"/>
      <c r="ADJ626"/>
      <c r="ADK626"/>
      <c r="ADL626"/>
      <c r="ADM626"/>
      <c r="ADN626"/>
      <c r="ADO626"/>
      <c r="ADP626"/>
      <c r="ADQ626"/>
      <c r="ADR626"/>
      <c r="ADS626"/>
      <c r="ADT626"/>
      <c r="ADU626"/>
      <c r="ADV626"/>
      <c r="ADW626"/>
      <c r="ADX626"/>
      <c r="ADY626"/>
      <c r="ADZ626"/>
      <c r="AEA626"/>
      <c r="AEB626"/>
      <c r="AEC626"/>
      <c r="AED626"/>
      <c r="AEE626"/>
      <c r="AEF626"/>
      <c r="AEG626"/>
      <c r="AEH626"/>
      <c r="AEI626"/>
      <c r="AEJ626"/>
      <c r="AEK626"/>
      <c r="AEL626"/>
      <c r="AEM626"/>
      <c r="AEN626"/>
      <c r="AEO626"/>
      <c r="AEP626"/>
      <c r="AEQ626"/>
      <c r="AER626"/>
      <c r="AES626"/>
      <c r="AET626"/>
      <c r="AEU626"/>
      <c r="AEV626"/>
      <c r="AEW626"/>
      <c r="AEX626"/>
      <c r="AEY626"/>
      <c r="AEZ626"/>
      <c r="AFA626"/>
      <c r="AFB626"/>
      <c r="AFC626"/>
      <c r="AFD626"/>
      <c r="AFE626"/>
      <c r="AFF626"/>
      <c r="AFG626"/>
      <c r="AFH626"/>
      <c r="AFI626"/>
      <c r="AFJ626"/>
      <c r="AFK626"/>
      <c r="AFL626"/>
      <c r="AFM626"/>
      <c r="AFN626"/>
      <c r="AFO626"/>
      <c r="AFP626"/>
      <c r="AFQ626"/>
      <c r="AFR626"/>
      <c r="AFS626"/>
      <c r="AFT626"/>
      <c r="AFU626"/>
      <c r="AFV626"/>
      <c r="AFW626"/>
      <c r="AFX626"/>
      <c r="AFY626"/>
      <c r="AFZ626"/>
      <c r="AGA626"/>
      <c r="AGB626"/>
      <c r="AGC626"/>
      <c r="AGD626"/>
      <c r="AGE626"/>
      <c r="AGF626"/>
      <c r="AGG626"/>
      <c r="AGH626"/>
      <c r="AGI626"/>
      <c r="AGJ626"/>
      <c r="AGK626"/>
      <c r="AGL626"/>
      <c r="AGM626"/>
      <c r="AGN626"/>
      <c r="AGO626"/>
      <c r="AGP626"/>
      <c r="AGQ626"/>
      <c r="AGR626"/>
      <c r="AGS626"/>
      <c r="AGT626"/>
      <c r="AGU626"/>
      <c r="AGV626"/>
      <c r="AGW626"/>
      <c r="AGX626"/>
      <c r="AGY626"/>
      <c r="AGZ626"/>
      <c r="AHA626"/>
      <c r="AHB626"/>
      <c r="AHC626"/>
      <c r="AHD626"/>
      <c r="AHE626"/>
      <c r="AHF626"/>
      <c r="AHG626"/>
      <c r="AHH626"/>
      <c r="AHI626"/>
      <c r="AHJ626"/>
      <c r="AHK626"/>
      <c r="AHL626"/>
      <c r="AHM626"/>
      <c r="AHN626"/>
      <c r="AHO626"/>
      <c r="AHP626"/>
      <c r="AHQ626"/>
      <c r="AHR626"/>
      <c r="AHS626"/>
      <c r="AHT626"/>
      <c r="AHU626"/>
      <c r="AHV626"/>
      <c r="AHW626"/>
      <c r="AHX626"/>
      <c r="AHY626"/>
      <c r="AHZ626"/>
      <c r="AIA626"/>
      <c r="AIB626"/>
      <c r="AIC626"/>
      <c r="AID626"/>
      <c r="AIE626"/>
      <c r="AIF626"/>
      <c r="AIG626"/>
      <c r="AIH626"/>
      <c r="AII626"/>
      <c r="AIJ626"/>
      <c r="AIK626"/>
      <c r="AIL626"/>
      <c r="AIM626"/>
      <c r="AIN626"/>
      <c r="AIO626"/>
      <c r="AIP626"/>
      <c r="AIQ626"/>
      <c r="AIR626"/>
      <c r="AIS626"/>
      <c r="AIT626"/>
      <c r="AIU626"/>
      <c r="AIV626"/>
      <c r="AIW626"/>
      <c r="AIX626"/>
      <c r="AIY626"/>
      <c r="AIZ626"/>
    </row>
    <row r="627" spans="1:936" s="6" customFormat="1" ht="18" customHeight="1" x14ac:dyDescent="0.25">
      <c r="A627" s="34">
        <v>621</v>
      </c>
      <c r="B627" s="16" t="s">
        <v>600</v>
      </c>
      <c r="C627" s="16" t="s">
        <v>873</v>
      </c>
      <c r="D627" s="16" t="s">
        <v>326</v>
      </c>
      <c r="E627" s="16" t="s">
        <v>140</v>
      </c>
      <c r="F627" s="17" t="s">
        <v>881</v>
      </c>
      <c r="G627" s="26">
        <v>70000</v>
      </c>
      <c r="H627" s="26">
        <v>5368.48</v>
      </c>
      <c r="I627" s="19">
        <v>25</v>
      </c>
      <c r="J627" s="46">
        <v>2009</v>
      </c>
      <c r="K627" s="42">
        <f t="shared" si="103"/>
        <v>4970</v>
      </c>
      <c r="L627" s="29">
        <f t="shared" si="104"/>
        <v>770.00000000000011</v>
      </c>
      <c r="M627" s="52">
        <v>2128</v>
      </c>
      <c r="N627" s="28">
        <f t="shared" si="105"/>
        <v>4963</v>
      </c>
      <c r="O627" s="28"/>
      <c r="P627" s="28">
        <f t="shared" si="106"/>
        <v>4137</v>
      </c>
      <c r="Q627" s="19">
        <f t="shared" si="107"/>
        <v>9530.48</v>
      </c>
      <c r="R627" s="28">
        <f t="shared" si="108"/>
        <v>10703</v>
      </c>
      <c r="S627" s="28">
        <f t="shared" si="102"/>
        <v>60469.520000000004</v>
      </c>
      <c r="T627" s="30" t="s">
        <v>41</v>
      </c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  <c r="AAZ627"/>
      <c r="ABA627"/>
      <c r="ABB627"/>
      <c r="ABC627"/>
      <c r="ABD627"/>
      <c r="ABE627"/>
      <c r="ABF627"/>
      <c r="ABG627"/>
      <c r="ABH627"/>
      <c r="ABI627"/>
      <c r="ABJ627"/>
      <c r="ABK627"/>
      <c r="ABL627"/>
      <c r="ABM627"/>
      <c r="ABN627"/>
      <c r="ABO627"/>
      <c r="ABP627"/>
      <c r="ABQ627"/>
      <c r="ABR627"/>
      <c r="ABS627"/>
      <c r="ABT627"/>
      <c r="ABU627"/>
      <c r="ABV627"/>
      <c r="ABW627"/>
      <c r="ABX627"/>
      <c r="ABY627"/>
      <c r="ABZ627"/>
      <c r="ACA627"/>
      <c r="ACB627"/>
      <c r="ACC627"/>
      <c r="ACD627"/>
      <c r="ACE627"/>
      <c r="ACF627"/>
      <c r="ACG627"/>
      <c r="ACH627"/>
      <c r="ACI627"/>
      <c r="ACJ627"/>
      <c r="ACK627"/>
      <c r="ACL627"/>
      <c r="ACM627"/>
      <c r="ACN627"/>
      <c r="ACO627"/>
      <c r="ACP627"/>
      <c r="ACQ627"/>
      <c r="ACR627"/>
      <c r="ACS627"/>
      <c r="ACT627"/>
      <c r="ACU627"/>
      <c r="ACV627"/>
      <c r="ACW627"/>
      <c r="ACX627"/>
      <c r="ACY627"/>
      <c r="ACZ627"/>
      <c r="ADA627"/>
      <c r="ADB627"/>
      <c r="ADC627"/>
      <c r="ADD627"/>
      <c r="ADE627"/>
      <c r="ADF627"/>
      <c r="ADG627"/>
      <c r="ADH627"/>
      <c r="ADI627"/>
      <c r="ADJ627"/>
      <c r="ADK627"/>
      <c r="ADL627"/>
      <c r="ADM627"/>
      <c r="ADN627"/>
      <c r="ADO627"/>
      <c r="ADP627"/>
      <c r="ADQ627"/>
      <c r="ADR627"/>
      <c r="ADS627"/>
      <c r="ADT627"/>
      <c r="ADU627"/>
      <c r="ADV627"/>
      <c r="ADW627"/>
      <c r="ADX627"/>
      <c r="ADY627"/>
      <c r="ADZ627"/>
      <c r="AEA627"/>
      <c r="AEB627"/>
      <c r="AEC627"/>
      <c r="AED627"/>
      <c r="AEE627"/>
      <c r="AEF627"/>
      <c r="AEG627"/>
      <c r="AEH627"/>
      <c r="AEI627"/>
      <c r="AEJ627"/>
      <c r="AEK627"/>
      <c r="AEL627"/>
      <c r="AEM627"/>
      <c r="AEN627"/>
      <c r="AEO627"/>
      <c r="AEP627"/>
      <c r="AEQ627"/>
      <c r="AER627"/>
      <c r="AES627"/>
      <c r="AET627"/>
      <c r="AEU627"/>
      <c r="AEV627"/>
      <c r="AEW627"/>
      <c r="AEX627"/>
      <c r="AEY627"/>
      <c r="AEZ627"/>
      <c r="AFA627"/>
      <c r="AFB627"/>
      <c r="AFC627"/>
      <c r="AFD627"/>
      <c r="AFE627"/>
      <c r="AFF627"/>
      <c r="AFG627"/>
      <c r="AFH627"/>
      <c r="AFI627"/>
      <c r="AFJ627"/>
      <c r="AFK627"/>
      <c r="AFL627"/>
      <c r="AFM627"/>
      <c r="AFN627"/>
      <c r="AFO627"/>
      <c r="AFP627"/>
      <c r="AFQ627"/>
      <c r="AFR627"/>
      <c r="AFS627"/>
      <c r="AFT627"/>
      <c r="AFU627"/>
      <c r="AFV627"/>
      <c r="AFW627"/>
      <c r="AFX627"/>
      <c r="AFY627"/>
      <c r="AFZ627"/>
      <c r="AGA627"/>
      <c r="AGB627"/>
      <c r="AGC627"/>
      <c r="AGD627"/>
      <c r="AGE627"/>
      <c r="AGF627"/>
      <c r="AGG627"/>
      <c r="AGH627"/>
      <c r="AGI627"/>
      <c r="AGJ627"/>
      <c r="AGK627"/>
      <c r="AGL627"/>
      <c r="AGM627"/>
      <c r="AGN627"/>
      <c r="AGO627"/>
      <c r="AGP627"/>
      <c r="AGQ627"/>
      <c r="AGR627"/>
      <c r="AGS627"/>
      <c r="AGT627"/>
      <c r="AGU627"/>
      <c r="AGV627"/>
      <c r="AGW627"/>
      <c r="AGX627"/>
      <c r="AGY627"/>
      <c r="AGZ627"/>
      <c r="AHA627"/>
      <c r="AHB627"/>
      <c r="AHC627"/>
      <c r="AHD627"/>
      <c r="AHE627"/>
      <c r="AHF627"/>
      <c r="AHG627"/>
      <c r="AHH627"/>
      <c r="AHI627"/>
      <c r="AHJ627"/>
      <c r="AHK627"/>
      <c r="AHL627"/>
      <c r="AHM627"/>
      <c r="AHN627"/>
      <c r="AHO627"/>
      <c r="AHP627"/>
      <c r="AHQ627"/>
      <c r="AHR627"/>
      <c r="AHS627"/>
      <c r="AHT627"/>
      <c r="AHU627"/>
      <c r="AHV627"/>
      <c r="AHW627"/>
      <c r="AHX627"/>
      <c r="AHY627"/>
      <c r="AHZ627"/>
      <c r="AIA627"/>
      <c r="AIB627"/>
      <c r="AIC627"/>
      <c r="AID627"/>
      <c r="AIE627"/>
      <c r="AIF627"/>
      <c r="AIG627"/>
      <c r="AIH627"/>
      <c r="AII627"/>
      <c r="AIJ627"/>
      <c r="AIK627"/>
      <c r="AIL627"/>
      <c r="AIM627"/>
      <c r="AIN627"/>
      <c r="AIO627"/>
      <c r="AIP627"/>
      <c r="AIQ627"/>
      <c r="AIR627"/>
      <c r="AIS627"/>
      <c r="AIT627"/>
      <c r="AIU627"/>
      <c r="AIV627"/>
      <c r="AIW627"/>
      <c r="AIX627"/>
      <c r="AIY627"/>
      <c r="AIZ627"/>
    </row>
    <row r="628" spans="1:936" s="6" customFormat="1" ht="18" customHeight="1" x14ac:dyDescent="0.25">
      <c r="A628" s="34">
        <v>622</v>
      </c>
      <c r="B628" s="16" t="s">
        <v>601</v>
      </c>
      <c r="C628" s="16" t="s">
        <v>873</v>
      </c>
      <c r="D628" s="16" t="s">
        <v>326</v>
      </c>
      <c r="E628" s="16" t="s">
        <v>140</v>
      </c>
      <c r="F628" s="17" t="s">
        <v>881</v>
      </c>
      <c r="G628" s="26">
        <v>70000</v>
      </c>
      <c r="H628" s="26">
        <v>5025.38</v>
      </c>
      <c r="I628" s="19">
        <v>25</v>
      </c>
      <c r="J628" s="46">
        <v>2009</v>
      </c>
      <c r="K628" s="42">
        <f t="shared" si="103"/>
        <v>4970</v>
      </c>
      <c r="L628" s="29">
        <f t="shared" si="104"/>
        <v>770.00000000000011</v>
      </c>
      <c r="M628" s="52">
        <v>2128</v>
      </c>
      <c r="N628" s="28">
        <f t="shared" si="105"/>
        <v>4963</v>
      </c>
      <c r="O628" s="28"/>
      <c r="P628" s="28">
        <f t="shared" si="106"/>
        <v>4137</v>
      </c>
      <c r="Q628" s="19">
        <f t="shared" si="107"/>
        <v>9187.380000000001</v>
      </c>
      <c r="R628" s="28">
        <f t="shared" si="108"/>
        <v>10703</v>
      </c>
      <c r="S628" s="28">
        <f t="shared" si="102"/>
        <v>60812.619999999995</v>
      </c>
      <c r="T628" s="30" t="s">
        <v>41</v>
      </c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  <c r="ABX628"/>
      <c r="ABY628"/>
      <c r="ABZ628"/>
      <c r="ACA628"/>
      <c r="ACB628"/>
      <c r="ACC628"/>
      <c r="ACD628"/>
      <c r="ACE628"/>
      <c r="ACF628"/>
      <c r="ACG628"/>
      <c r="ACH628"/>
      <c r="ACI628"/>
      <c r="ACJ628"/>
      <c r="ACK628"/>
      <c r="ACL628"/>
      <c r="ACM628"/>
      <c r="ACN628"/>
      <c r="ACO628"/>
      <c r="ACP628"/>
      <c r="ACQ628"/>
      <c r="ACR628"/>
      <c r="ACS628"/>
      <c r="ACT628"/>
      <c r="ACU628"/>
      <c r="ACV628"/>
      <c r="ACW628"/>
      <c r="ACX628"/>
      <c r="ACY628"/>
      <c r="ACZ628"/>
      <c r="ADA628"/>
      <c r="ADB628"/>
      <c r="ADC628"/>
      <c r="ADD628"/>
      <c r="ADE628"/>
      <c r="ADF628"/>
      <c r="ADG628"/>
      <c r="ADH628"/>
      <c r="ADI628"/>
      <c r="ADJ628"/>
      <c r="ADK628"/>
      <c r="ADL628"/>
      <c r="ADM628"/>
      <c r="ADN628"/>
      <c r="ADO628"/>
      <c r="ADP628"/>
      <c r="ADQ628"/>
      <c r="ADR628"/>
      <c r="ADS628"/>
      <c r="ADT628"/>
      <c r="ADU628"/>
      <c r="ADV628"/>
      <c r="ADW628"/>
      <c r="ADX628"/>
      <c r="ADY628"/>
      <c r="ADZ628"/>
      <c r="AEA628"/>
      <c r="AEB628"/>
      <c r="AEC628"/>
      <c r="AED628"/>
      <c r="AEE628"/>
      <c r="AEF628"/>
      <c r="AEG628"/>
      <c r="AEH628"/>
      <c r="AEI628"/>
      <c r="AEJ628"/>
      <c r="AEK628"/>
      <c r="AEL628"/>
      <c r="AEM628"/>
      <c r="AEN628"/>
      <c r="AEO628"/>
      <c r="AEP628"/>
      <c r="AEQ628"/>
      <c r="AER628"/>
      <c r="AES628"/>
      <c r="AET628"/>
      <c r="AEU628"/>
      <c r="AEV628"/>
      <c r="AEW628"/>
      <c r="AEX628"/>
      <c r="AEY628"/>
      <c r="AEZ628"/>
      <c r="AFA628"/>
      <c r="AFB628"/>
      <c r="AFC628"/>
      <c r="AFD628"/>
      <c r="AFE628"/>
      <c r="AFF628"/>
      <c r="AFG628"/>
      <c r="AFH628"/>
      <c r="AFI628"/>
      <c r="AFJ628"/>
      <c r="AFK628"/>
      <c r="AFL628"/>
      <c r="AFM628"/>
      <c r="AFN628"/>
      <c r="AFO628"/>
      <c r="AFP628"/>
      <c r="AFQ628"/>
      <c r="AFR628"/>
      <c r="AFS628"/>
      <c r="AFT628"/>
      <c r="AFU628"/>
      <c r="AFV628"/>
      <c r="AFW628"/>
      <c r="AFX628"/>
      <c r="AFY628"/>
      <c r="AFZ628"/>
      <c r="AGA628"/>
      <c r="AGB628"/>
      <c r="AGC628"/>
      <c r="AGD628"/>
      <c r="AGE628"/>
      <c r="AGF628"/>
      <c r="AGG628"/>
      <c r="AGH628"/>
      <c r="AGI628"/>
      <c r="AGJ628"/>
      <c r="AGK628"/>
      <c r="AGL628"/>
      <c r="AGM628"/>
      <c r="AGN628"/>
      <c r="AGO628"/>
      <c r="AGP628"/>
      <c r="AGQ628"/>
      <c r="AGR628"/>
      <c r="AGS628"/>
      <c r="AGT628"/>
      <c r="AGU628"/>
      <c r="AGV628"/>
      <c r="AGW628"/>
      <c r="AGX628"/>
      <c r="AGY628"/>
      <c r="AGZ628"/>
      <c r="AHA628"/>
      <c r="AHB628"/>
      <c r="AHC628"/>
      <c r="AHD628"/>
      <c r="AHE628"/>
      <c r="AHF628"/>
      <c r="AHG628"/>
      <c r="AHH628"/>
      <c r="AHI628"/>
      <c r="AHJ628"/>
      <c r="AHK628"/>
      <c r="AHL628"/>
      <c r="AHM628"/>
      <c r="AHN628"/>
      <c r="AHO628"/>
      <c r="AHP628"/>
      <c r="AHQ628"/>
      <c r="AHR628"/>
      <c r="AHS628"/>
      <c r="AHT628"/>
      <c r="AHU628"/>
      <c r="AHV628"/>
      <c r="AHW628"/>
      <c r="AHX628"/>
      <c r="AHY628"/>
      <c r="AHZ628"/>
      <c r="AIA628"/>
      <c r="AIB628"/>
      <c r="AIC628"/>
      <c r="AID628"/>
      <c r="AIE628"/>
      <c r="AIF628"/>
      <c r="AIG628"/>
      <c r="AIH628"/>
      <c r="AII628"/>
      <c r="AIJ628"/>
      <c r="AIK628"/>
      <c r="AIL628"/>
      <c r="AIM628"/>
      <c r="AIN628"/>
      <c r="AIO628"/>
      <c r="AIP628"/>
      <c r="AIQ628"/>
      <c r="AIR628"/>
      <c r="AIS628"/>
      <c r="AIT628"/>
      <c r="AIU628"/>
      <c r="AIV628"/>
      <c r="AIW628"/>
      <c r="AIX628"/>
      <c r="AIY628"/>
      <c r="AIZ628"/>
    </row>
    <row r="629" spans="1:936" s="6" customFormat="1" ht="18" customHeight="1" x14ac:dyDescent="0.25">
      <c r="A629" s="34">
        <v>623</v>
      </c>
      <c r="B629" s="16" t="s">
        <v>909</v>
      </c>
      <c r="C629" s="16" t="s">
        <v>873</v>
      </c>
      <c r="D629" s="16" t="s">
        <v>326</v>
      </c>
      <c r="E629" s="16" t="s">
        <v>910</v>
      </c>
      <c r="F629" s="17" t="s">
        <v>876</v>
      </c>
      <c r="G629" s="26">
        <v>46000</v>
      </c>
      <c r="H629" s="26">
        <v>1032.1400000000001</v>
      </c>
      <c r="I629" s="19">
        <v>25</v>
      </c>
      <c r="J629" s="46">
        <v>1320.2</v>
      </c>
      <c r="K629" s="42">
        <f t="shared" si="103"/>
        <v>3265.9999999999995</v>
      </c>
      <c r="L629" s="29">
        <f t="shared" si="104"/>
        <v>506.00000000000006</v>
      </c>
      <c r="M629" s="52">
        <v>1398.4</v>
      </c>
      <c r="N629" s="28">
        <f t="shared" si="105"/>
        <v>3261.4</v>
      </c>
      <c r="O629" s="28"/>
      <c r="P629" s="28">
        <f t="shared" si="106"/>
        <v>2718.6000000000004</v>
      </c>
      <c r="Q629" s="19">
        <f t="shared" si="107"/>
        <v>3775.7400000000002</v>
      </c>
      <c r="R629" s="19">
        <f t="shared" si="108"/>
        <v>7033.4</v>
      </c>
      <c r="S629" s="19">
        <f t="shared" si="102"/>
        <v>42224.26</v>
      </c>
      <c r="T629" s="30" t="s">
        <v>41</v>
      </c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  <c r="ZP629"/>
      <c r="ZQ629"/>
      <c r="ZR629"/>
      <c r="ZS629"/>
      <c r="ZT629"/>
      <c r="ZU629"/>
      <c r="ZV629"/>
      <c r="ZW629"/>
      <c r="ZX629"/>
      <c r="ZY629"/>
      <c r="ZZ629"/>
      <c r="AAA629"/>
      <c r="AAB629"/>
      <c r="AAC629"/>
      <c r="AAD629"/>
      <c r="AAE629"/>
      <c r="AAF629"/>
      <c r="AAG629"/>
      <c r="AAH629"/>
      <c r="AAI629"/>
      <c r="AAJ629"/>
      <c r="AAK629"/>
      <c r="AAL629"/>
      <c r="AAM629"/>
      <c r="AAN629"/>
      <c r="AAO629"/>
      <c r="AAP629"/>
      <c r="AAQ629"/>
      <c r="AAR629"/>
      <c r="AAS629"/>
      <c r="AAT629"/>
      <c r="AAU629"/>
      <c r="AAV629"/>
      <c r="AAW629"/>
      <c r="AAX629"/>
      <c r="AAY629"/>
      <c r="AAZ629"/>
      <c r="ABA629"/>
      <c r="ABB629"/>
      <c r="ABC629"/>
      <c r="ABD629"/>
      <c r="ABE629"/>
      <c r="ABF629"/>
      <c r="ABG629"/>
      <c r="ABH629"/>
      <c r="ABI629"/>
      <c r="ABJ629"/>
      <c r="ABK629"/>
      <c r="ABL629"/>
      <c r="ABM629"/>
      <c r="ABN629"/>
      <c r="ABO629"/>
      <c r="ABP629"/>
      <c r="ABQ629"/>
      <c r="ABR629"/>
      <c r="ABS629"/>
      <c r="ABT629"/>
      <c r="ABU629"/>
      <c r="ABV629"/>
      <c r="ABW629"/>
      <c r="ABX629"/>
      <c r="ABY629"/>
      <c r="ABZ629"/>
      <c r="ACA629"/>
      <c r="ACB629"/>
      <c r="ACC629"/>
      <c r="ACD629"/>
      <c r="ACE629"/>
      <c r="ACF629"/>
      <c r="ACG629"/>
      <c r="ACH629"/>
      <c r="ACI629"/>
      <c r="ACJ629"/>
      <c r="ACK629"/>
      <c r="ACL629"/>
      <c r="ACM629"/>
      <c r="ACN629"/>
      <c r="ACO629"/>
      <c r="ACP629"/>
      <c r="ACQ629"/>
      <c r="ACR629"/>
      <c r="ACS629"/>
      <c r="ACT629"/>
      <c r="ACU629"/>
      <c r="ACV629"/>
      <c r="ACW629"/>
      <c r="ACX629"/>
      <c r="ACY629"/>
      <c r="ACZ629"/>
      <c r="ADA629"/>
      <c r="ADB629"/>
      <c r="ADC629"/>
      <c r="ADD629"/>
      <c r="ADE629"/>
      <c r="ADF629"/>
      <c r="ADG629"/>
      <c r="ADH629"/>
      <c r="ADI629"/>
      <c r="ADJ629"/>
      <c r="ADK629"/>
      <c r="ADL629"/>
      <c r="ADM629"/>
      <c r="ADN629"/>
      <c r="ADO629"/>
      <c r="ADP629"/>
      <c r="ADQ629"/>
      <c r="ADR629"/>
      <c r="ADS629"/>
      <c r="ADT629"/>
      <c r="ADU629"/>
      <c r="ADV629"/>
      <c r="ADW629"/>
      <c r="ADX629"/>
      <c r="ADY629"/>
      <c r="ADZ629"/>
      <c r="AEA629"/>
      <c r="AEB629"/>
      <c r="AEC629"/>
      <c r="AED629"/>
      <c r="AEE629"/>
      <c r="AEF629"/>
      <c r="AEG629"/>
      <c r="AEH629"/>
      <c r="AEI629"/>
      <c r="AEJ629"/>
      <c r="AEK629"/>
      <c r="AEL629"/>
      <c r="AEM629"/>
      <c r="AEN629"/>
      <c r="AEO629"/>
      <c r="AEP629"/>
      <c r="AEQ629"/>
      <c r="AER629"/>
      <c r="AES629"/>
      <c r="AET629"/>
      <c r="AEU629"/>
      <c r="AEV629"/>
      <c r="AEW629"/>
      <c r="AEX629"/>
      <c r="AEY629"/>
      <c r="AEZ629"/>
      <c r="AFA629"/>
      <c r="AFB629"/>
      <c r="AFC629"/>
      <c r="AFD629"/>
      <c r="AFE629"/>
      <c r="AFF629"/>
      <c r="AFG629"/>
      <c r="AFH629"/>
      <c r="AFI629"/>
      <c r="AFJ629"/>
      <c r="AFK629"/>
      <c r="AFL629"/>
      <c r="AFM629"/>
      <c r="AFN629"/>
      <c r="AFO629"/>
      <c r="AFP629"/>
      <c r="AFQ629"/>
      <c r="AFR629"/>
      <c r="AFS629"/>
      <c r="AFT629"/>
      <c r="AFU629"/>
      <c r="AFV629"/>
      <c r="AFW629"/>
      <c r="AFX629"/>
      <c r="AFY629"/>
      <c r="AFZ629"/>
      <c r="AGA629"/>
      <c r="AGB629"/>
      <c r="AGC629"/>
      <c r="AGD629"/>
      <c r="AGE629"/>
      <c r="AGF629"/>
      <c r="AGG629"/>
      <c r="AGH629"/>
      <c r="AGI629"/>
      <c r="AGJ629"/>
      <c r="AGK629"/>
      <c r="AGL629"/>
      <c r="AGM629"/>
      <c r="AGN629"/>
      <c r="AGO629"/>
      <c r="AGP629"/>
      <c r="AGQ629"/>
      <c r="AGR629"/>
      <c r="AGS629"/>
      <c r="AGT629"/>
      <c r="AGU629"/>
      <c r="AGV629"/>
      <c r="AGW629"/>
      <c r="AGX629"/>
      <c r="AGY629"/>
      <c r="AGZ629"/>
      <c r="AHA629"/>
      <c r="AHB629"/>
      <c r="AHC629"/>
      <c r="AHD629"/>
      <c r="AHE629"/>
      <c r="AHF629"/>
      <c r="AHG629"/>
      <c r="AHH629"/>
      <c r="AHI629"/>
      <c r="AHJ629"/>
      <c r="AHK629"/>
      <c r="AHL629"/>
      <c r="AHM629"/>
      <c r="AHN629"/>
      <c r="AHO629"/>
      <c r="AHP629"/>
      <c r="AHQ629"/>
      <c r="AHR629"/>
      <c r="AHS629"/>
      <c r="AHT629"/>
      <c r="AHU629"/>
      <c r="AHV629"/>
      <c r="AHW629"/>
      <c r="AHX629"/>
      <c r="AHY629"/>
      <c r="AHZ629"/>
      <c r="AIA629"/>
      <c r="AIB629"/>
      <c r="AIC629"/>
      <c r="AID629"/>
      <c r="AIE629"/>
      <c r="AIF629"/>
      <c r="AIG629"/>
      <c r="AIH629"/>
      <c r="AII629"/>
      <c r="AIJ629"/>
      <c r="AIK629"/>
      <c r="AIL629"/>
      <c r="AIM629"/>
      <c r="AIN629"/>
      <c r="AIO629"/>
      <c r="AIP629"/>
      <c r="AIQ629"/>
      <c r="AIR629"/>
      <c r="AIS629"/>
      <c r="AIT629"/>
      <c r="AIU629"/>
      <c r="AIV629"/>
      <c r="AIW629"/>
      <c r="AIX629"/>
      <c r="AIY629"/>
      <c r="AIZ629"/>
    </row>
    <row r="630" spans="1:936" s="6" customFormat="1" ht="18" customHeight="1" x14ac:dyDescent="0.25">
      <c r="A630" s="34">
        <v>624</v>
      </c>
      <c r="B630" s="16" t="s">
        <v>590</v>
      </c>
      <c r="C630" s="16" t="s">
        <v>873</v>
      </c>
      <c r="D630" s="16" t="s">
        <v>326</v>
      </c>
      <c r="E630" s="16" t="s">
        <v>160</v>
      </c>
      <c r="F630" s="17" t="s">
        <v>881</v>
      </c>
      <c r="G630" s="26">
        <v>45000</v>
      </c>
      <c r="H630" s="54">
        <v>891.01</v>
      </c>
      <c r="I630" s="19">
        <v>25</v>
      </c>
      <c r="J630" s="46">
        <v>1291.5</v>
      </c>
      <c r="K630" s="42">
        <f t="shared" si="103"/>
        <v>3194.9999999999995</v>
      </c>
      <c r="L630" s="29">
        <f t="shared" si="104"/>
        <v>495.00000000000006</v>
      </c>
      <c r="M630" s="52">
        <v>1368</v>
      </c>
      <c r="N630" s="28">
        <f t="shared" si="105"/>
        <v>3190.5</v>
      </c>
      <c r="O630" s="28"/>
      <c r="P630" s="28">
        <f t="shared" si="106"/>
        <v>2659.5</v>
      </c>
      <c r="Q630" s="19">
        <f t="shared" si="107"/>
        <v>3575.51</v>
      </c>
      <c r="R630" s="28">
        <f t="shared" si="108"/>
        <v>6880.5</v>
      </c>
      <c r="S630" s="28">
        <f t="shared" ref="S630:S691" si="109">+G630-Q630</f>
        <v>41424.49</v>
      </c>
      <c r="T630" s="30" t="s">
        <v>41</v>
      </c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  <c r="XY630"/>
      <c r="XZ630"/>
      <c r="YA630"/>
      <c r="YB630"/>
      <c r="YC630"/>
      <c r="YD630"/>
      <c r="YE630"/>
      <c r="YF630"/>
      <c r="YG630"/>
      <c r="YH630"/>
      <c r="YI630"/>
      <c r="YJ630"/>
      <c r="YK630"/>
      <c r="YL630"/>
      <c r="YM630"/>
      <c r="YN630"/>
      <c r="YO630"/>
      <c r="YP630"/>
      <c r="YQ630"/>
      <c r="YR630"/>
      <c r="YS630"/>
      <c r="YT630"/>
      <c r="YU630"/>
      <c r="YV630"/>
      <c r="YW630"/>
      <c r="YX630"/>
      <c r="YY630"/>
      <c r="YZ630"/>
      <c r="ZA630"/>
      <c r="ZB630"/>
      <c r="ZC630"/>
      <c r="ZD630"/>
      <c r="ZE630"/>
      <c r="ZF630"/>
      <c r="ZG630"/>
      <c r="ZH630"/>
      <c r="ZI630"/>
      <c r="ZJ630"/>
      <c r="ZK630"/>
      <c r="ZL630"/>
      <c r="ZM630"/>
      <c r="ZN630"/>
      <c r="ZO630"/>
      <c r="ZP630"/>
      <c r="ZQ630"/>
      <c r="ZR630"/>
      <c r="ZS630"/>
      <c r="ZT630"/>
      <c r="ZU630"/>
      <c r="ZV630"/>
      <c r="ZW630"/>
      <c r="ZX630"/>
      <c r="ZY630"/>
      <c r="ZZ630"/>
      <c r="AAA630"/>
      <c r="AAB630"/>
      <c r="AAC630"/>
      <c r="AAD630"/>
      <c r="AAE630"/>
      <c r="AAF630"/>
      <c r="AAG630"/>
      <c r="AAH630"/>
      <c r="AAI630"/>
      <c r="AAJ630"/>
      <c r="AAK630"/>
      <c r="AAL630"/>
      <c r="AAM630"/>
      <c r="AAN630"/>
      <c r="AAO630"/>
      <c r="AAP630"/>
      <c r="AAQ630"/>
      <c r="AAR630"/>
      <c r="AAS630"/>
      <c r="AAT630"/>
      <c r="AAU630"/>
      <c r="AAV630"/>
      <c r="AAW630"/>
      <c r="AAX630"/>
      <c r="AAY630"/>
      <c r="AAZ630"/>
      <c r="ABA630"/>
      <c r="ABB630"/>
      <c r="ABC630"/>
      <c r="ABD630"/>
      <c r="ABE630"/>
      <c r="ABF630"/>
      <c r="ABG630"/>
      <c r="ABH630"/>
      <c r="ABI630"/>
      <c r="ABJ630"/>
      <c r="ABK630"/>
      <c r="ABL630"/>
      <c r="ABM630"/>
      <c r="ABN630"/>
      <c r="ABO630"/>
      <c r="ABP630"/>
      <c r="ABQ630"/>
      <c r="ABR630"/>
      <c r="ABS630"/>
      <c r="ABT630"/>
      <c r="ABU630"/>
      <c r="ABV630"/>
      <c r="ABW630"/>
      <c r="ABX630"/>
      <c r="ABY630"/>
      <c r="ABZ630"/>
      <c r="ACA630"/>
      <c r="ACB630"/>
      <c r="ACC630"/>
      <c r="ACD630"/>
      <c r="ACE630"/>
      <c r="ACF630"/>
      <c r="ACG630"/>
      <c r="ACH630"/>
      <c r="ACI630"/>
      <c r="ACJ630"/>
      <c r="ACK630"/>
      <c r="ACL630"/>
      <c r="ACM630"/>
      <c r="ACN630"/>
      <c r="ACO630"/>
      <c r="ACP630"/>
      <c r="ACQ630"/>
      <c r="ACR630"/>
      <c r="ACS630"/>
      <c r="ACT630"/>
      <c r="ACU630"/>
      <c r="ACV630"/>
      <c r="ACW630"/>
      <c r="ACX630"/>
      <c r="ACY630"/>
      <c r="ACZ630"/>
      <c r="ADA630"/>
      <c r="ADB630"/>
      <c r="ADC630"/>
      <c r="ADD630"/>
      <c r="ADE630"/>
      <c r="ADF630"/>
      <c r="ADG630"/>
      <c r="ADH630"/>
      <c r="ADI630"/>
      <c r="ADJ630"/>
      <c r="ADK630"/>
      <c r="ADL630"/>
      <c r="ADM630"/>
      <c r="ADN630"/>
      <c r="ADO630"/>
      <c r="ADP630"/>
      <c r="ADQ630"/>
      <c r="ADR630"/>
      <c r="ADS630"/>
      <c r="ADT630"/>
      <c r="ADU630"/>
      <c r="ADV630"/>
      <c r="ADW630"/>
      <c r="ADX630"/>
      <c r="ADY630"/>
      <c r="ADZ630"/>
      <c r="AEA630"/>
      <c r="AEB630"/>
      <c r="AEC630"/>
      <c r="AED630"/>
      <c r="AEE630"/>
      <c r="AEF630"/>
      <c r="AEG630"/>
      <c r="AEH630"/>
      <c r="AEI630"/>
      <c r="AEJ630"/>
      <c r="AEK630"/>
      <c r="AEL630"/>
      <c r="AEM630"/>
      <c r="AEN630"/>
      <c r="AEO630"/>
      <c r="AEP630"/>
      <c r="AEQ630"/>
      <c r="AER630"/>
      <c r="AES630"/>
      <c r="AET630"/>
      <c r="AEU630"/>
      <c r="AEV630"/>
      <c r="AEW630"/>
      <c r="AEX630"/>
      <c r="AEY630"/>
      <c r="AEZ630"/>
      <c r="AFA630"/>
      <c r="AFB630"/>
      <c r="AFC630"/>
      <c r="AFD630"/>
      <c r="AFE630"/>
      <c r="AFF630"/>
      <c r="AFG630"/>
      <c r="AFH630"/>
      <c r="AFI630"/>
      <c r="AFJ630"/>
      <c r="AFK630"/>
      <c r="AFL630"/>
      <c r="AFM630"/>
      <c r="AFN630"/>
      <c r="AFO630"/>
      <c r="AFP630"/>
      <c r="AFQ630"/>
      <c r="AFR630"/>
      <c r="AFS630"/>
      <c r="AFT630"/>
      <c r="AFU630"/>
      <c r="AFV630"/>
      <c r="AFW630"/>
      <c r="AFX630"/>
      <c r="AFY630"/>
      <c r="AFZ630"/>
      <c r="AGA630"/>
      <c r="AGB630"/>
      <c r="AGC630"/>
      <c r="AGD630"/>
      <c r="AGE630"/>
      <c r="AGF630"/>
      <c r="AGG630"/>
      <c r="AGH630"/>
      <c r="AGI630"/>
      <c r="AGJ630"/>
      <c r="AGK630"/>
      <c r="AGL630"/>
      <c r="AGM630"/>
      <c r="AGN630"/>
      <c r="AGO630"/>
      <c r="AGP630"/>
      <c r="AGQ630"/>
      <c r="AGR630"/>
      <c r="AGS630"/>
      <c r="AGT630"/>
      <c r="AGU630"/>
      <c r="AGV630"/>
      <c r="AGW630"/>
      <c r="AGX630"/>
      <c r="AGY630"/>
      <c r="AGZ630"/>
      <c r="AHA630"/>
      <c r="AHB630"/>
      <c r="AHC630"/>
      <c r="AHD630"/>
      <c r="AHE630"/>
      <c r="AHF630"/>
      <c r="AHG630"/>
      <c r="AHH630"/>
      <c r="AHI630"/>
      <c r="AHJ630"/>
      <c r="AHK630"/>
      <c r="AHL630"/>
      <c r="AHM630"/>
      <c r="AHN630"/>
      <c r="AHO630"/>
      <c r="AHP630"/>
      <c r="AHQ630"/>
      <c r="AHR630"/>
      <c r="AHS630"/>
      <c r="AHT630"/>
      <c r="AHU630"/>
      <c r="AHV630"/>
      <c r="AHW630"/>
      <c r="AHX630"/>
      <c r="AHY630"/>
      <c r="AHZ630"/>
      <c r="AIA630"/>
      <c r="AIB630"/>
      <c r="AIC630"/>
      <c r="AID630"/>
      <c r="AIE630"/>
      <c r="AIF630"/>
      <c r="AIG630"/>
      <c r="AIH630"/>
      <c r="AII630"/>
      <c r="AIJ630"/>
      <c r="AIK630"/>
      <c r="AIL630"/>
      <c r="AIM630"/>
      <c r="AIN630"/>
      <c r="AIO630"/>
      <c r="AIP630"/>
      <c r="AIQ630"/>
      <c r="AIR630"/>
      <c r="AIS630"/>
      <c r="AIT630"/>
      <c r="AIU630"/>
      <c r="AIV630"/>
      <c r="AIW630"/>
      <c r="AIX630"/>
      <c r="AIY630"/>
      <c r="AIZ630"/>
    </row>
    <row r="631" spans="1:936" s="6" customFormat="1" ht="18" customHeight="1" x14ac:dyDescent="0.25">
      <c r="A631" s="34">
        <v>625</v>
      </c>
      <c r="B631" s="16" t="s">
        <v>591</v>
      </c>
      <c r="C631" s="16" t="s">
        <v>872</v>
      </c>
      <c r="D631" s="16" t="s">
        <v>326</v>
      </c>
      <c r="E631" s="16" t="s">
        <v>101</v>
      </c>
      <c r="F631" s="17" t="s">
        <v>881</v>
      </c>
      <c r="G631" s="26">
        <v>25000</v>
      </c>
      <c r="H631" s="27">
        <v>0</v>
      </c>
      <c r="I631" s="19">
        <v>25</v>
      </c>
      <c r="J631" s="46">
        <v>717.5</v>
      </c>
      <c r="K631" s="42">
        <f t="shared" si="103"/>
        <v>1774.9999999999998</v>
      </c>
      <c r="L631" s="29">
        <f t="shared" si="104"/>
        <v>275</v>
      </c>
      <c r="M631" s="52">
        <v>760</v>
      </c>
      <c r="N631" s="28">
        <f t="shared" si="105"/>
        <v>1772.5000000000002</v>
      </c>
      <c r="O631" s="28"/>
      <c r="P631" s="28">
        <f t="shared" si="106"/>
        <v>1477.5</v>
      </c>
      <c r="Q631" s="19">
        <f t="shared" si="107"/>
        <v>1502.5</v>
      </c>
      <c r="R631" s="28">
        <f t="shared" si="108"/>
        <v>3822.5</v>
      </c>
      <c r="S631" s="28">
        <f t="shared" si="109"/>
        <v>23497.5</v>
      </c>
      <c r="T631" s="30" t="s">
        <v>41</v>
      </c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  <c r="ZP631"/>
      <c r="ZQ631"/>
      <c r="ZR631"/>
      <c r="ZS631"/>
      <c r="ZT631"/>
      <c r="ZU631"/>
      <c r="ZV631"/>
      <c r="ZW631"/>
      <c r="ZX631"/>
      <c r="ZY631"/>
      <c r="ZZ631"/>
      <c r="AAA631"/>
      <c r="AAB631"/>
      <c r="AAC631"/>
      <c r="AAD631"/>
      <c r="AAE631"/>
      <c r="AAF631"/>
      <c r="AAG631"/>
      <c r="AAH631"/>
      <c r="AAI631"/>
      <c r="AAJ631"/>
      <c r="AAK631"/>
      <c r="AAL631"/>
      <c r="AAM631"/>
      <c r="AAN631"/>
      <c r="AAO631"/>
      <c r="AAP631"/>
      <c r="AAQ631"/>
      <c r="AAR631"/>
      <c r="AAS631"/>
      <c r="AAT631"/>
      <c r="AAU631"/>
      <c r="AAV631"/>
      <c r="AAW631"/>
      <c r="AAX631"/>
      <c r="AAY631"/>
      <c r="AAZ631"/>
      <c r="ABA631"/>
      <c r="ABB631"/>
      <c r="ABC631"/>
      <c r="ABD631"/>
      <c r="ABE631"/>
      <c r="ABF631"/>
      <c r="ABG631"/>
      <c r="ABH631"/>
      <c r="ABI631"/>
      <c r="ABJ631"/>
      <c r="ABK631"/>
      <c r="ABL631"/>
      <c r="ABM631"/>
      <c r="ABN631"/>
      <c r="ABO631"/>
      <c r="ABP631"/>
      <c r="ABQ631"/>
      <c r="ABR631"/>
      <c r="ABS631"/>
      <c r="ABT631"/>
      <c r="ABU631"/>
      <c r="ABV631"/>
      <c r="ABW631"/>
      <c r="ABX631"/>
      <c r="ABY631"/>
      <c r="ABZ631"/>
      <c r="ACA631"/>
      <c r="ACB631"/>
      <c r="ACC631"/>
      <c r="ACD631"/>
      <c r="ACE631"/>
      <c r="ACF631"/>
      <c r="ACG631"/>
      <c r="ACH631"/>
      <c r="ACI631"/>
      <c r="ACJ631"/>
      <c r="ACK631"/>
      <c r="ACL631"/>
      <c r="ACM631"/>
      <c r="ACN631"/>
      <c r="ACO631"/>
      <c r="ACP631"/>
      <c r="ACQ631"/>
      <c r="ACR631"/>
      <c r="ACS631"/>
      <c r="ACT631"/>
      <c r="ACU631"/>
      <c r="ACV631"/>
      <c r="ACW631"/>
      <c r="ACX631"/>
      <c r="ACY631"/>
      <c r="ACZ631"/>
      <c r="ADA631"/>
      <c r="ADB631"/>
      <c r="ADC631"/>
      <c r="ADD631"/>
      <c r="ADE631"/>
      <c r="ADF631"/>
      <c r="ADG631"/>
      <c r="ADH631"/>
      <c r="ADI631"/>
      <c r="ADJ631"/>
      <c r="ADK631"/>
      <c r="ADL631"/>
      <c r="ADM631"/>
      <c r="ADN631"/>
      <c r="ADO631"/>
      <c r="ADP631"/>
      <c r="ADQ631"/>
      <c r="ADR631"/>
      <c r="ADS631"/>
      <c r="ADT631"/>
      <c r="ADU631"/>
      <c r="ADV631"/>
      <c r="ADW631"/>
      <c r="ADX631"/>
      <c r="ADY631"/>
      <c r="ADZ631"/>
      <c r="AEA631"/>
      <c r="AEB631"/>
      <c r="AEC631"/>
      <c r="AED631"/>
      <c r="AEE631"/>
      <c r="AEF631"/>
      <c r="AEG631"/>
      <c r="AEH631"/>
      <c r="AEI631"/>
      <c r="AEJ631"/>
      <c r="AEK631"/>
      <c r="AEL631"/>
      <c r="AEM631"/>
      <c r="AEN631"/>
      <c r="AEO631"/>
      <c r="AEP631"/>
      <c r="AEQ631"/>
      <c r="AER631"/>
      <c r="AES631"/>
      <c r="AET631"/>
      <c r="AEU631"/>
      <c r="AEV631"/>
      <c r="AEW631"/>
      <c r="AEX631"/>
      <c r="AEY631"/>
      <c r="AEZ631"/>
      <c r="AFA631"/>
      <c r="AFB631"/>
      <c r="AFC631"/>
      <c r="AFD631"/>
      <c r="AFE631"/>
      <c r="AFF631"/>
      <c r="AFG631"/>
      <c r="AFH631"/>
      <c r="AFI631"/>
      <c r="AFJ631"/>
      <c r="AFK631"/>
      <c r="AFL631"/>
      <c r="AFM631"/>
      <c r="AFN631"/>
      <c r="AFO631"/>
      <c r="AFP631"/>
      <c r="AFQ631"/>
      <c r="AFR631"/>
      <c r="AFS631"/>
      <c r="AFT631"/>
      <c r="AFU631"/>
      <c r="AFV631"/>
      <c r="AFW631"/>
      <c r="AFX631"/>
      <c r="AFY631"/>
      <c r="AFZ631"/>
      <c r="AGA631"/>
      <c r="AGB631"/>
      <c r="AGC631"/>
      <c r="AGD631"/>
      <c r="AGE631"/>
      <c r="AGF631"/>
      <c r="AGG631"/>
      <c r="AGH631"/>
      <c r="AGI631"/>
      <c r="AGJ631"/>
      <c r="AGK631"/>
      <c r="AGL631"/>
      <c r="AGM631"/>
      <c r="AGN631"/>
      <c r="AGO631"/>
      <c r="AGP631"/>
      <c r="AGQ631"/>
      <c r="AGR631"/>
      <c r="AGS631"/>
      <c r="AGT631"/>
      <c r="AGU631"/>
      <c r="AGV631"/>
      <c r="AGW631"/>
      <c r="AGX631"/>
      <c r="AGY631"/>
      <c r="AGZ631"/>
      <c r="AHA631"/>
      <c r="AHB631"/>
      <c r="AHC631"/>
      <c r="AHD631"/>
      <c r="AHE631"/>
      <c r="AHF631"/>
      <c r="AHG631"/>
      <c r="AHH631"/>
      <c r="AHI631"/>
      <c r="AHJ631"/>
      <c r="AHK631"/>
      <c r="AHL631"/>
      <c r="AHM631"/>
      <c r="AHN631"/>
      <c r="AHO631"/>
      <c r="AHP631"/>
      <c r="AHQ631"/>
      <c r="AHR631"/>
      <c r="AHS631"/>
      <c r="AHT631"/>
      <c r="AHU631"/>
      <c r="AHV631"/>
      <c r="AHW631"/>
      <c r="AHX631"/>
      <c r="AHY631"/>
      <c r="AHZ631"/>
      <c r="AIA631"/>
      <c r="AIB631"/>
      <c r="AIC631"/>
      <c r="AID631"/>
      <c r="AIE631"/>
      <c r="AIF631"/>
      <c r="AIG631"/>
      <c r="AIH631"/>
      <c r="AII631"/>
      <c r="AIJ631"/>
      <c r="AIK631"/>
      <c r="AIL631"/>
      <c r="AIM631"/>
      <c r="AIN631"/>
      <c r="AIO631"/>
      <c r="AIP631"/>
      <c r="AIQ631"/>
      <c r="AIR631"/>
      <c r="AIS631"/>
      <c r="AIT631"/>
      <c r="AIU631"/>
      <c r="AIV631"/>
      <c r="AIW631"/>
      <c r="AIX631"/>
      <c r="AIY631"/>
      <c r="AIZ631"/>
    </row>
    <row r="632" spans="1:936" s="6" customFormat="1" ht="18" customHeight="1" x14ac:dyDescent="0.25">
      <c r="A632" s="34">
        <v>626</v>
      </c>
      <c r="B632" s="16" t="s">
        <v>592</v>
      </c>
      <c r="C632" s="16" t="s">
        <v>872</v>
      </c>
      <c r="D632" s="16" t="s">
        <v>326</v>
      </c>
      <c r="E632" s="16" t="s">
        <v>101</v>
      </c>
      <c r="F632" s="17" t="s">
        <v>881</v>
      </c>
      <c r="G632" s="26">
        <v>25000</v>
      </c>
      <c r="H632" s="27">
        <v>0</v>
      </c>
      <c r="I632" s="19">
        <v>25</v>
      </c>
      <c r="J632" s="46">
        <v>717.5</v>
      </c>
      <c r="K632" s="42">
        <f t="shared" si="103"/>
        <v>1774.9999999999998</v>
      </c>
      <c r="L632" s="29">
        <f t="shared" si="104"/>
        <v>275</v>
      </c>
      <c r="M632" s="52">
        <v>760</v>
      </c>
      <c r="N632" s="28">
        <f t="shared" si="105"/>
        <v>1772.5000000000002</v>
      </c>
      <c r="O632" s="28"/>
      <c r="P632" s="28">
        <f t="shared" si="106"/>
        <v>1477.5</v>
      </c>
      <c r="Q632" s="19">
        <f t="shared" si="107"/>
        <v>1502.5</v>
      </c>
      <c r="R632" s="28">
        <f t="shared" si="108"/>
        <v>3822.5</v>
      </c>
      <c r="S632" s="28">
        <f t="shared" si="109"/>
        <v>23497.5</v>
      </c>
      <c r="T632" s="30" t="s">
        <v>41</v>
      </c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  <c r="ABX632"/>
      <c r="ABY632"/>
      <c r="ABZ632"/>
      <c r="ACA632"/>
      <c r="ACB632"/>
      <c r="ACC632"/>
      <c r="ACD632"/>
      <c r="ACE632"/>
      <c r="ACF632"/>
      <c r="ACG632"/>
      <c r="ACH632"/>
      <c r="ACI632"/>
      <c r="ACJ632"/>
      <c r="ACK632"/>
      <c r="ACL632"/>
      <c r="ACM632"/>
      <c r="ACN632"/>
      <c r="ACO632"/>
      <c r="ACP632"/>
      <c r="ACQ632"/>
      <c r="ACR632"/>
      <c r="ACS632"/>
      <c r="ACT632"/>
      <c r="ACU632"/>
      <c r="ACV632"/>
      <c r="ACW632"/>
      <c r="ACX632"/>
      <c r="ACY632"/>
      <c r="ACZ632"/>
      <c r="ADA632"/>
      <c r="ADB632"/>
      <c r="ADC632"/>
      <c r="ADD632"/>
      <c r="ADE632"/>
      <c r="ADF632"/>
      <c r="ADG632"/>
      <c r="ADH632"/>
      <c r="ADI632"/>
      <c r="ADJ632"/>
      <c r="ADK632"/>
      <c r="ADL632"/>
      <c r="ADM632"/>
      <c r="ADN632"/>
      <c r="ADO632"/>
      <c r="ADP632"/>
      <c r="ADQ632"/>
      <c r="ADR632"/>
      <c r="ADS632"/>
      <c r="ADT632"/>
      <c r="ADU632"/>
      <c r="ADV632"/>
      <c r="ADW632"/>
      <c r="ADX632"/>
      <c r="ADY632"/>
      <c r="ADZ632"/>
      <c r="AEA632"/>
      <c r="AEB632"/>
      <c r="AEC632"/>
      <c r="AED632"/>
      <c r="AEE632"/>
      <c r="AEF632"/>
      <c r="AEG632"/>
      <c r="AEH632"/>
      <c r="AEI632"/>
      <c r="AEJ632"/>
      <c r="AEK632"/>
      <c r="AEL632"/>
      <c r="AEM632"/>
      <c r="AEN632"/>
      <c r="AEO632"/>
      <c r="AEP632"/>
      <c r="AEQ632"/>
      <c r="AER632"/>
      <c r="AES632"/>
      <c r="AET632"/>
      <c r="AEU632"/>
      <c r="AEV632"/>
      <c r="AEW632"/>
      <c r="AEX632"/>
      <c r="AEY632"/>
      <c r="AEZ632"/>
      <c r="AFA632"/>
      <c r="AFB632"/>
      <c r="AFC632"/>
      <c r="AFD632"/>
      <c r="AFE632"/>
      <c r="AFF632"/>
      <c r="AFG632"/>
      <c r="AFH632"/>
      <c r="AFI632"/>
      <c r="AFJ632"/>
      <c r="AFK632"/>
      <c r="AFL632"/>
      <c r="AFM632"/>
      <c r="AFN632"/>
      <c r="AFO632"/>
      <c r="AFP632"/>
      <c r="AFQ632"/>
      <c r="AFR632"/>
      <c r="AFS632"/>
      <c r="AFT632"/>
      <c r="AFU632"/>
      <c r="AFV632"/>
      <c r="AFW632"/>
      <c r="AFX632"/>
      <c r="AFY632"/>
      <c r="AFZ632"/>
      <c r="AGA632"/>
      <c r="AGB632"/>
      <c r="AGC632"/>
      <c r="AGD632"/>
      <c r="AGE632"/>
      <c r="AGF632"/>
      <c r="AGG632"/>
      <c r="AGH632"/>
      <c r="AGI632"/>
      <c r="AGJ632"/>
      <c r="AGK632"/>
      <c r="AGL632"/>
      <c r="AGM632"/>
      <c r="AGN632"/>
      <c r="AGO632"/>
      <c r="AGP632"/>
      <c r="AGQ632"/>
      <c r="AGR632"/>
      <c r="AGS632"/>
      <c r="AGT632"/>
      <c r="AGU632"/>
      <c r="AGV632"/>
      <c r="AGW632"/>
      <c r="AGX632"/>
      <c r="AGY632"/>
      <c r="AGZ632"/>
      <c r="AHA632"/>
      <c r="AHB632"/>
      <c r="AHC632"/>
      <c r="AHD632"/>
      <c r="AHE632"/>
      <c r="AHF632"/>
      <c r="AHG632"/>
      <c r="AHH632"/>
      <c r="AHI632"/>
      <c r="AHJ632"/>
      <c r="AHK632"/>
      <c r="AHL632"/>
      <c r="AHM632"/>
      <c r="AHN632"/>
      <c r="AHO632"/>
      <c r="AHP632"/>
      <c r="AHQ632"/>
      <c r="AHR632"/>
      <c r="AHS632"/>
      <c r="AHT632"/>
      <c r="AHU632"/>
      <c r="AHV632"/>
      <c r="AHW632"/>
      <c r="AHX632"/>
      <c r="AHY632"/>
      <c r="AHZ632"/>
      <c r="AIA632"/>
      <c r="AIB632"/>
      <c r="AIC632"/>
      <c r="AID632"/>
      <c r="AIE632"/>
      <c r="AIF632"/>
      <c r="AIG632"/>
      <c r="AIH632"/>
      <c r="AII632"/>
      <c r="AIJ632"/>
      <c r="AIK632"/>
      <c r="AIL632"/>
      <c r="AIM632"/>
      <c r="AIN632"/>
      <c r="AIO632"/>
      <c r="AIP632"/>
      <c r="AIQ632"/>
      <c r="AIR632"/>
      <c r="AIS632"/>
      <c r="AIT632"/>
      <c r="AIU632"/>
      <c r="AIV632"/>
      <c r="AIW632"/>
      <c r="AIX632"/>
      <c r="AIY632"/>
      <c r="AIZ632"/>
    </row>
    <row r="633" spans="1:936" s="6" customFormat="1" ht="18" customHeight="1" x14ac:dyDescent="0.25">
      <c r="A633" s="34">
        <v>627</v>
      </c>
      <c r="B633" s="16" t="s">
        <v>593</v>
      </c>
      <c r="C633" s="16" t="s">
        <v>873</v>
      </c>
      <c r="D633" s="16" t="s">
        <v>326</v>
      </c>
      <c r="E633" s="16" t="s">
        <v>35</v>
      </c>
      <c r="F633" s="17" t="s">
        <v>881</v>
      </c>
      <c r="G633" s="26">
        <v>25000</v>
      </c>
      <c r="H633" s="27">
        <v>0</v>
      </c>
      <c r="I633" s="19">
        <v>25</v>
      </c>
      <c r="J633" s="46">
        <v>717.5</v>
      </c>
      <c r="K633" s="42">
        <f t="shared" ref="K633:K694" si="110">+G633*7.1%</f>
        <v>1774.9999999999998</v>
      </c>
      <c r="L633" s="29">
        <f t="shared" ref="L633:L694" si="111">+G633*1.1%</f>
        <v>275</v>
      </c>
      <c r="M633" s="52">
        <v>760</v>
      </c>
      <c r="N633" s="28">
        <f t="shared" ref="N633:N694" si="112">+G633*7.09%</f>
        <v>1772.5000000000002</v>
      </c>
      <c r="O633" s="28"/>
      <c r="P633" s="28">
        <f t="shared" si="106"/>
        <v>1477.5</v>
      </c>
      <c r="Q633" s="19">
        <f t="shared" si="107"/>
        <v>1502.5</v>
      </c>
      <c r="R633" s="28">
        <f t="shared" si="108"/>
        <v>3822.5</v>
      </c>
      <c r="S633" s="28">
        <f t="shared" si="109"/>
        <v>23497.5</v>
      </c>
      <c r="T633" s="30" t="s">
        <v>41</v>
      </c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  <c r="XY633"/>
      <c r="XZ633"/>
      <c r="YA633"/>
      <c r="YB633"/>
      <c r="YC633"/>
      <c r="YD633"/>
      <c r="YE633"/>
      <c r="YF633"/>
      <c r="YG633"/>
      <c r="YH633"/>
      <c r="YI633"/>
      <c r="YJ633"/>
      <c r="YK633"/>
      <c r="YL633"/>
      <c r="YM633"/>
      <c r="YN633"/>
      <c r="YO633"/>
      <c r="YP633"/>
      <c r="YQ633"/>
      <c r="YR633"/>
      <c r="YS633"/>
      <c r="YT633"/>
      <c r="YU633"/>
      <c r="YV633"/>
      <c r="YW633"/>
      <c r="YX633"/>
      <c r="YY633"/>
      <c r="YZ633"/>
      <c r="ZA633"/>
      <c r="ZB633"/>
      <c r="ZC633"/>
      <c r="ZD633"/>
      <c r="ZE633"/>
      <c r="ZF633"/>
      <c r="ZG633"/>
      <c r="ZH633"/>
      <c r="ZI633"/>
      <c r="ZJ633"/>
      <c r="ZK633"/>
      <c r="ZL633"/>
      <c r="ZM633"/>
      <c r="ZN633"/>
      <c r="ZO633"/>
      <c r="ZP633"/>
      <c r="ZQ633"/>
      <c r="ZR633"/>
      <c r="ZS633"/>
      <c r="ZT633"/>
      <c r="ZU633"/>
      <c r="ZV633"/>
      <c r="ZW633"/>
      <c r="ZX633"/>
      <c r="ZY633"/>
      <c r="ZZ633"/>
      <c r="AAA633"/>
      <c r="AAB633"/>
      <c r="AAC633"/>
      <c r="AAD633"/>
      <c r="AAE633"/>
      <c r="AAF633"/>
      <c r="AAG633"/>
      <c r="AAH633"/>
      <c r="AAI633"/>
      <c r="AAJ633"/>
      <c r="AAK633"/>
      <c r="AAL633"/>
      <c r="AAM633"/>
      <c r="AAN633"/>
      <c r="AAO633"/>
      <c r="AAP633"/>
      <c r="AAQ633"/>
      <c r="AAR633"/>
      <c r="AAS633"/>
      <c r="AAT633"/>
      <c r="AAU633"/>
      <c r="AAV633"/>
      <c r="AAW633"/>
      <c r="AAX633"/>
      <c r="AAY633"/>
      <c r="AAZ633"/>
      <c r="ABA633"/>
      <c r="ABB633"/>
      <c r="ABC633"/>
      <c r="ABD633"/>
      <c r="ABE633"/>
      <c r="ABF633"/>
      <c r="ABG633"/>
      <c r="ABH633"/>
      <c r="ABI633"/>
      <c r="ABJ633"/>
      <c r="ABK633"/>
      <c r="ABL633"/>
      <c r="ABM633"/>
      <c r="ABN633"/>
      <c r="ABO633"/>
      <c r="ABP633"/>
      <c r="ABQ633"/>
      <c r="ABR633"/>
      <c r="ABS633"/>
      <c r="ABT633"/>
      <c r="ABU633"/>
      <c r="ABV633"/>
      <c r="ABW633"/>
      <c r="ABX633"/>
      <c r="ABY633"/>
      <c r="ABZ633"/>
      <c r="ACA633"/>
      <c r="ACB633"/>
      <c r="ACC633"/>
      <c r="ACD633"/>
      <c r="ACE633"/>
      <c r="ACF633"/>
      <c r="ACG633"/>
      <c r="ACH633"/>
      <c r="ACI633"/>
      <c r="ACJ633"/>
      <c r="ACK633"/>
      <c r="ACL633"/>
      <c r="ACM633"/>
      <c r="ACN633"/>
      <c r="ACO633"/>
      <c r="ACP633"/>
      <c r="ACQ633"/>
      <c r="ACR633"/>
      <c r="ACS633"/>
      <c r="ACT633"/>
      <c r="ACU633"/>
      <c r="ACV633"/>
      <c r="ACW633"/>
      <c r="ACX633"/>
      <c r="ACY633"/>
      <c r="ACZ633"/>
      <c r="ADA633"/>
      <c r="ADB633"/>
      <c r="ADC633"/>
      <c r="ADD633"/>
      <c r="ADE633"/>
      <c r="ADF633"/>
      <c r="ADG633"/>
      <c r="ADH633"/>
      <c r="ADI633"/>
      <c r="ADJ633"/>
      <c r="ADK633"/>
      <c r="ADL633"/>
      <c r="ADM633"/>
      <c r="ADN633"/>
      <c r="ADO633"/>
      <c r="ADP633"/>
      <c r="ADQ633"/>
      <c r="ADR633"/>
      <c r="ADS633"/>
      <c r="ADT633"/>
      <c r="ADU633"/>
      <c r="ADV633"/>
      <c r="ADW633"/>
      <c r="ADX633"/>
      <c r="ADY633"/>
      <c r="ADZ633"/>
      <c r="AEA633"/>
      <c r="AEB633"/>
      <c r="AEC633"/>
      <c r="AED633"/>
      <c r="AEE633"/>
      <c r="AEF633"/>
      <c r="AEG633"/>
      <c r="AEH633"/>
      <c r="AEI633"/>
      <c r="AEJ633"/>
      <c r="AEK633"/>
      <c r="AEL633"/>
      <c r="AEM633"/>
      <c r="AEN633"/>
      <c r="AEO633"/>
      <c r="AEP633"/>
      <c r="AEQ633"/>
      <c r="AER633"/>
      <c r="AES633"/>
      <c r="AET633"/>
      <c r="AEU633"/>
      <c r="AEV633"/>
      <c r="AEW633"/>
      <c r="AEX633"/>
      <c r="AEY633"/>
      <c r="AEZ633"/>
      <c r="AFA633"/>
      <c r="AFB633"/>
      <c r="AFC633"/>
      <c r="AFD633"/>
      <c r="AFE633"/>
      <c r="AFF633"/>
      <c r="AFG633"/>
      <c r="AFH633"/>
      <c r="AFI633"/>
      <c r="AFJ633"/>
      <c r="AFK633"/>
      <c r="AFL633"/>
      <c r="AFM633"/>
      <c r="AFN633"/>
      <c r="AFO633"/>
      <c r="AFP633"/>
      <c r="AFQ633"/>
      <c r="AFR633"/>
      <c r="AFS633"/>
      <c r="AFT633"/>
      <c r="AFU633"/>
      <c r="AFV633"/>
      <c r="AFW633"/>
      <c r="AFX633"/>
      <c r="AFY633"/>
      <c r="AFZ633"/>
      <c r="AGA633"/>
      <c r="AGB633"/>
      <c r="AGC633"/>
      <c r="AGD633"/>
      <c r="AGE633"/>
      <c r="AGF633"/>
      <c r="AGG633"/>
      <c r="AGH633"/>
      <c r="AGI633"/>
      <c r="AGJ633"/>
      <c r="AGK633"/>
      <c r="AGL633"/>
      <c r="AGM633"/>
      <c r="AGN633"/>
      <c r="AGO633"/>
      <c r="AGP633"/>
      <c r="AGQ633"/>
      <c r="AGR633"/>
      <c r="AGS633"/>
      <c r="AGT633"/>
      <c r="AGU633"/>
      <c r="AGV633"/>
      <c r="AGW633"/>
      <c r="AGX633"/>
      <c r="AGY633"/>
      <c r="AGZ633"/>
      <c r="AHA633"/>
      <c r="AHB633"/>
      <c r="AHC633"/>
      <c r="AHD633"/>
      <c r="AHE633"/>
      <c r="AHF633"/>
      <c r="AHG633"/>
      <c r="AHH633"/>
      <c r="AHI633"/>
      <c r="AHJ633"/>
      <c r="AHK633"/>
      <c r="AHL633"/>
      <c r="AHM633"/>
      <c r="AHN633"/>
      <c r="AHO633"/>
      <c r="AHP633"/>
      <c r="AHQ633"/>
      <c r="AHR633"/>
      <c r="AHS633"/>
      <c r="AHT633"/>
      <c r="AHU633"/>
      <c r="AHV633"/>
      <c r="AHW633"/>
      <c r="AHX633"/>
      <c r="AHY633"/>
      <c r="AHZ633"/>
      <c r="AIA633"/>
      <c r="AIB633"/>
      <c r="AIC633"/>
      <c r="AID633"/>
      <c r="AIE633"/>
      <c r="AIF633"/>
      <c r="AIG633"/>
      <c r="AIH633"/>
      <c r="AII633"/>
      <c r="AIJ633"/>
      <c r="AIK633"/>
      <c r="AIL633"/>
      <c r="AIM633"/>
      <c r="AIN633"/>
      <c r="AIO633"/>
      <c r="AIP633"/>
      <c r="AIQ633"/>
      <c r="AIR633"/>
      <c r="AIS633"/>
      <c r="AIT633"/>
      <c r="AIU633"/>
      <c r="AIV633"/>
      <c r="AIW633"/>
      <c r="AIX633"/>
      <c r="AIY633"/>
      <c r="AIZ633"/>
    </row>
    <row r="634" spans="1:936" s="6" customFormat="1" ht="18" customHeight="1" x14ac:dyDescent="0.25">
      <c r="A634" s="34">
        <v>628</v>
      </c>
      <c r="B634" s="16" t="s">
        <v>597</v>
      </c>
      <c r="C634" s="16" t="s">
        <v>873</v>
      </c>
      <c r="D634" s="16" t="s">
        <v>326</v>
      </c>
      <c r="E634" s="16" t="s">
        <v>66</v>
      </c>
      <c r="F634" s="17" t="s">
        <v>876</v>
      </c>
      <c r="G634" s="26">
        <v>18000</v>
      </c>
      <c r="H634" s="27">
        <v>0</v>
      </c>
      <c r="I634" s="19">
        <v>25</v>
      </c>
      <c r="J634" s="46">
        <v>516.6</v>
      </c>
      <c r="K634" s="42">
        <f t="shared" si="110"/>
        <v>1277.9999999999998</v>
      </c>
      <c r="L634" s="29">
        <f t="shared" si="111"/>
        <v>198.00000000000003</v>
      </c>
      <c r="M634" s="52">
        <v>547.20000000000005</v>
      </c>
      <c r="N634" s="28">
        <f t="shared" si="112"/>
        <v>1276.2</v>
      </c>
      <c r="O634" s="28"/>
      <c r="P634" s="28">
        <f t="shared" si="106"/>
        <v>1063.8000000000002</v>
      </c>
      <c r="Q634" s="19">
        <f t="shared" si="107"/>
        <v>1088.8000000000002</v>
      </c>
      <c r="R634" s="28">
        <f t="shared" si="108"/>
        <v>2752.2</v>
      </c>
      <c r="S634" s="28">
        <f t="shared" si="109"/>
        <v>16911.2</v>
      </c>
      <c r="T634" s="30" t="s">
        <v>41</v>
      </c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  <c r="XY634"/>
      <c r="XZ634"/>
      <c r="YA634"/>
      <c r="YB634"/>
      <c r="YC634"/>
      <c r="YD634"/>
      <c r="YE634"/>
      <c r="YF634"/>
      <c r="YG634"/>
      <c r="YH634"/>
      <c r="YI634"/>
      <c r="YJ634"/>
      <c r="YK634"/>
      <c r="YL634"/>
      <c r="YM634"/>
      <c r="YN634"/>
      <c r="YO634"/>
      <c r="YP634"/>
      <c r="YQ634"/>
      <c r="YR634"/>
      <c r="YS634"/>
      <c r="YT634"/>
      <c r="YU634"/>
      <c r="YV634"/>
      <c r="YW634"/>
      <c r="YX634"/>
      <c r="YY634"/>
      <c r="YZ634"/>
      <c r="ZA634"/>
      <c r="ZB634"/>
      <c r="ZC634"/>
      <c r="ZD634"/>
      <c r="ZE634"/>
      <c r="ZF634"/>
      <c r="ZG634"/>
      <c r="ZH634"/>
      <c r="ZI634"/>
      <c r="ZJ634"/>
      <c r="ZK634"/>
      <c r="ZL634"/>
      <c r="ZM634"/>
      <c r="ZN634"/>
      <c r="ZO634"/>
      <c r="ZP634"/>
      <c r="ZQ634"/>
      <c r="ZR634"/>
      <c r="ZS634"/>
      <c r="ZT634"/>
      <c r="ZU634"/>
      <c r="ZV634"/>
      <c r="ZW634"/>
      <c r="ZX634"/>
      <c r="ZY634"/>
      <c r="ZZ634"/>
      <c r="AAA634"/>
      <c r="AAB634"/>
      <c r="AAC634"/>
      <c r="AAD634"/>
      <c r="AAE634"/>
      <c r="AAF634"/>
      <c r="AAG634"/>
      <c r="AAH634"/>
      <c r="AAI634"/>
      <c r="AAJ634"/>
      <c r="AAK634"/>
      <c r="AAL634"/>
      <c r="AAM634"/>
      <c r="AAN634"/>
      <c r="AAO634"/>
      <c r="AAP634"/>
      <c r="AAQ634"/>
      <c r="AAR634"/>
      <c r="AAS634"/>
      <c r="AAT634"/>
      <c r="AAU634"/>
      <c r="AAV634"/>
      <c r="AAW634"/>
      <c r="AAX634"/>
      <c r="AAY634"/>
      <c r="AAZ634"/>
      <c r="ABA634"/>
      <c r="ABB634"/>
      <c r="ABC634"/>
      <c r="ABD634"/>
      <c r="ABE634"/>
      <c r="ABF634"/>
      <c r="ABG634"/>
      <c r="ABH634"/>
      <c r="ABI634"/>
      <c r="ABJ634"/>
      <c r="ABK634"/>
      <c r="ABL634"/>
      <c r="ABM634"/>
      <c r="ABN634"/>
      <c r="ABO634"/>
      <c r="ABP634"/>
      <c r="ABQ634"/>
      <c r="ABR634"/>
      <c r="ABS634"/>
      <c r="ABT634"/>
      <c r="ABU634"/>
      <c r="ABV634"/>
      <c r="ABW634"/>
      <c r="ABX634"/>
      <c r="ABY634"/>
      <c r="ABZ634"/>
      <c r="ACA634"/>
      <c r="ACB634"/>
      <c r="ACC634"/>
      <c r="ACD634"/>
      <c r="ACE634"/>
      <c r="ACF634"/>
      <c r="ACG634"/>
      <c r="ACH634"/>
      <c r="ACI634"/>
      <c r="ACJ634"/>
      <c r="ACK634"/>
      <c r="ACL634"/>
      <c r="ACM634"/>
      <c r="ACN634"/>
      <c r="ACO634"/>
      <c r="ACP634"/>
      <c r="ACQ634"/>
      <c r="ACR634"/>
      <c r="ACS634"/>
      <c r="ACT634"/>
      <c r="ACU634"/>
      <c r="ACV634"/>
      <c r="ACW634"/>
      <c r="ACX634"/>
      <c r="ACY634"/>
      <c r="ACZ634"/>
      <c r="ADA634"/>
      <c r="ADB634"/>
      <c r="ADC634"/>
      <c r="ADD634"/>
      <c r="ADE634"/>
      <c r="ADF634"/>
      <c r="ADG634"/>
      <c r="ADH634"/>
      <c r="ADI634"/>
      <c r="ADJ634"/>
      <c r="ADK634"/>
      <c r="ADL634"/>
      <c r="ADM634"/>
      <c r="ADN634"/>
      <c r="ADO634"/>
      <c r="ADP634"/>
      <c r="ADQ634"/>
      <c r="ADR634"/>
      <c r="ADS634"/>
      <c r="ADT634"/>
      <c r="ADU634"/>
      <c r="ADV634"/>
      <c r="ADW634"/>
      <c r="ADX634"/>
      <c r="ADY634"/>
      <c r="ADZ634"/>
      <c r="AEA634"/>
      <c r="AEB634"/>
      <c r="AEC634"/>
      <c r="AED634"/>
      <c r="AEE634"/>
      <c r="AEF634"/>
      <c r="AEG634"/>
      <c r="AEH634"/>
      <c r="AEI634"/>
      <c r="AEJ634"/>
      <c r="AEK634"/>
      <c r="AEL634"/>
      <c r="AEM634"/>
      <c r="AEN634"/>
      <c r="AEO634"/>
      <c r="AEP634"/>
      <c r="AEQ634"/>
      <c r="AER634"/>
      <c r="AES634"/>
      <c r="AET634"/>
      <c r="AEU634"/>
      <c r="AEV634"/>
      <c r="AEW634"/>
      <c r="AEX634"/>
      <c r="AEY634"/>
      <c r="AEZ634"/>
      <c r="AFA634"/>
      <c r="AFB634"/>
      <c r="AFC634"/>
      <c r="AFD634"/>
      <c r="AFE634"/>
      <c r="AFF634"/>
      <c r="AFG634"/>
      <c r="AFH634"/>
      <c r="AFI634"/>
      <c r="AFJ634"/>
      <c r="AFK634"/>
      <c r="AFL634"/>
      <c r="AFM634"/>
      <c r="AFN634"/>
      <c r="AFO634"/>
      <c r="AFP634"/>
      <c r="AFQ634"/>
      <c r="AFR634"/>
      <c r="AFS634"/>
      <c r="AFT634"/>
      <c r="AFU634"/>
      <c r="AFV634"/>
      <c r="AFW634"/>
      <c r="AFX634"/>
      <c r="AFY634"/>
      <c r="AFZ634"/>
      <c r="AGA634"/>
      <c r="AGB634"/>
      <c r="AGC634"/>
      <c r="AGD634"/>
      <c r="AGE634"/>
      <c r="AGF634"/>
      <c r="AGG634"/>
      <c r="AGH634"/>
      <c r="AGI634"/>
      <c r="AGJ634"/>
      <c r="AGK634"/>
      <c r="AGL634"/>
      <c r="AGM634"/>
      <c r="AGN634"/>
      <c r="AGO634"/>
      <c r="AGP634"/>
      <c r="AGQ634"/>
      <c r="AGR634"/>
      <c r="AGS634"/>
      <c r="AGT634"/>
      <c r="AGU634"/>
      <c r="AGV634"/>
      <c r="AGW634"/>
      <c r="AGX634"/>
      <c r="AGY634"/>
      <c r="AGZ634"/>
      <c r="AHA634"/>
      <c r="AHB634"/>
      <c r="AHC634"/>
      <c r="AHD634"/>
      <c r="AHE634"/>
      <c r="AHF634"/>
      <c r="AHG634"/>
      <c r="AHH634"/>
      <c r="AHI634"/>
      <c r="AHJ634"/>
      <c r="AHK634"/>
      <c r="AHL634"/>
      <c r="AHM634"/>
      <c r="AHN634"/>
      <c r="AHO634"/>
      <c r="AHP634"/>
      <c r="AHQ634"/>
      <c r="AHR634"/>
      <c r="AHS634"/>
      <c r="AHT634"/>
      <c r="AHU634"/>
      <c r="AHV634"/>
      <c r="AHW634"/>
      <c r="AHX634"/>
      <c r="AHY634"/>
      <c r="AHZ634"/>
      <c r="AIA634"/>
      <c r="AIB634"/>
      <c r="AIC634"/>
      <c r="AID634"/>
      <c r="AIE634"/>
      <c r="AIF634"/>
      <c r="AIG634"/>
      <c r="AIH634"/>
      <c r="AII634"/>
      <c r="AIJ634"/>
      <c r="AIK634"/>
      <c r="AIL634"/>
      <c r="AIM634"/>
      <c r="AIN634"/>
      <c r="AIO634"/>
      <c r="AIP634"/>
      <c r="AIQ634"/>
      <c r="AIR634"/>
      <c r="AIS634"/>
      <c r="AIT634"/>
      <c r="AIU634"/>
      <c r="AIV634"/>
      <c r="AIW634"/>
      <c r="AIX634"/>
      <c r="AIY634"/>
      <c r="AIZ634"/>
    </row>
    <row r="635" spans="1:936" s="6" customFormat="1" ht="18" customHeight="1" x14ac:dyDescent="0.25">
      <c r="A635" s="34">
        <v>629</v>
      </c>
      <c r="B635" s="16" t="s">
        <v>598</v>
      </c>
      <c r="C635" s="16" t="s">
        <v>872</v>
      </c>
      <c r="D635" s="16" t="s">
        <v>326</v>
      </c>
      <c r="E635" s="16" t="s">
        <v>176</v>
      </c>
      <c r="F635" s="17" t="s">
        <v>876</v>
      </c>
      <c r="G635" s="26">
        <v>8000</v>
      </c>
      <c r="H635" s="27">
        <v>0</v>
      </c>
      <c r="I635" s="19">
        <v>25</v>
      </c>
      <c r="J635" s="46">
        <v>229.6</v>
      </c>
      <c r="K635" s="42">
        <f t="shared" si="110"/>
        <v>568</v>
      </c>
      <c r="L635" s="29">
        <f t="shared" si="111"/>
        <v>88.000000000000014</v>
      </c>
      <c r="M635" s="52">
        <v>243.2</v>
      </c>
      <c r="N635" s="28">
        <f t="shared" si="112"/>
        <v>567.20000000000005</v>
      </c>
      <c r="O635" s="28"/>
      <c r="P635" s="28">
        <f t="shared" si="106"/>
        <v>472.79999999999995</v>
      </c>
      <c r="Q635" s="19">
        <f t="shared" si="107"/>
        <v>497.79999999999995</v>
      </c>
      <c r="R635" s="28">
        <f t="shared" si="108"/>
        <v>1223.2</v>
      </c>
      <c r="S635" s="28">
        <f t="shared" si="109"/>
        <v>7502.2</v>
      </c>
      <c r="T635" s="30" t="s">
        <v>41</v>
      </c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  <c r="XY635"/>
      <c r="XZ635"/>
      <c r="YA635"/>
      <c r="YB635"/>
      <c r="YC635"/>
      <c r="YD635"/>
      <c r="YE635"/>
      <c r="YF635"/>
      <c r="YG635"/>
      <c r="YH635"/>
      <c r="YI635"/>
      <c r="YJ635"/>
      <c r="YK635"/>
      <c r="YL635"/>
      <c r="YM635"/>
      <c r="YN635"/>
      <c r="YO635"/>
      <c r="YP635"/>
      <c r="YQ635"/>
      <c r="YR635"/>
      <c r="YS635"/>
      <c r="YT635"/>
      <c r="YU635"/>
      <c r="YV635"/>
      <c r="YW635"/>
      <c r="YX635"/>
      <c r="YY635"/>
      <c r="YZ635"/>
      <c r="ZA635"/>
      <c r="ZB635"/>
      <c r="ZC635"/>
      <c r="ZD635"/>
      <c r="ZE635"/>
      <c r="ZF635"/>
      <c r="ZG635"/>
      <c r="ZH635"/>
      <c r="ZI635"/>
      <c r="ZJ635"/>
      <c r="ZK635"/>
      <c r="ZL635"/>
      <c r="ZM635"/>
      <c r="ZN635"/>
      <c r="ZO635"/>
      <c r="ZP635"/>
      <c r="ZQ635"/>
      <c r="ZR635"/>
      <c r="ZS635"/>
      <c r="ZT635"/>
      <c r="ZU635"/>
      <c r="ZV635"/>
      <c r="ZW635"/>
      <c r="ZX635"/>
      <c r="ZY635"/>
      <c r="ZZ635"/>
      <c r="AAA635"/>
      <c r="AAB635"/>
      <c r="AAC635"/>
      <c r="AAD635"/>
      <c r="AAE635"/>
      <c r="AAF635"/>
      <c r="AAG635"/>
      <c r="AAH635"/>
      <c r="AAI635"/>
      <c r="AAJ635"/>
      <c r="AAK635"/>
      <c r="AAL635"/>
      <c r="AAM635"/>
      <c r="AAN635"/>
      <c r="AAO635"/>
      <c r="AAP635"/>
      <c r="AAQ635"/>
      <c r="AAR635"/>
      <c r="AAS635"/>
      <c r="AAT635"/>
      <c r="AAU635"/>
      <c r="AAV635"/>
      <c r="AAW635"/>
      <c r="AAX635"/>
      <c r="AAY635"/>
      <c r="AAZ635"/>
      <c r="ABA635"/>
      <c r="ABB635"/>
      <c r="ABC635"/>
      <c r="ABD635"/>
      <c r="ABE635"/>
      <c r="ABF635"/>
      <c r="ABG635"/>
      <c r="ABH635"/>
      <c r="ABI635"/>
      <c r="ABJ635"/>
      <c r="ABK635"/>
      <c r="ABL635"/>
      <c r="ABM635"/>
      <c r="ABN635"/>
      <c r="ABO635"/>
      <c r="ABP635"/>
      <c r="ABQ635"/>
      <c r="ABR635"/>
      <c r="ABS635"/>
      <c r="ABT635"/>
      <c r="ABU635"/>
      <c r="ABV635"/>
      <c r="ABW635"/>
      <c r="ABX635"/>
      <c r="ABY635"/>
      <c r="ABZ635"/>
      <c r="ACA635"/>
      <c r="ACB635"/>
      <c r="ACC635"/>
      <c r="ACD635"/>
      <c r="ACE635"/>
      <c r="ACF635"/>
      <c r="ACG635"/>
      <c r="ACH635"/>
      <c r="ACI635"/>
      <c r="ACJ635"/>
      <c r="ACK635"/>
      <c r="ACL635"/>
      <c r="ACM635"/>
      <c r="ACN635"/>
      <c r="ACO635"/>
      <c r="ACP635"/>
      <c r="ACQ635"/>
      <c r="ACR635"/>
      <c r="ACS635"/>
      <c r="ACT635"/>
      <c r="ACU635"/>
      <c r="ACV635"/>
      <c r="ACW635"/>
      <c r="ACX635"/>
      <c r="ACY635"/>
      <c r="ACZ635"/>
      <c r="ADA635"/>
      <c r="ADB635"/>
      <c r="ADC635"/>
      <c r="ADD635"/>
      <c r="ADE635"/>
      <c r="ADF635"/>
      <c r="ADG635"/>
      <c r="ADH635"/>
      <c r="ADI635"/>
      <c r="ADJ635"/>
      <c r="ADK635"/>
      <c r="ADL635"/>
      <c r="ADM635"/>
      <c r="ADN635"/>
      <c r="ADO635"/>
      <c r="ADP635"/>
      <c r="ADQ635"/>
      <c r="ADR635"/>
      <c r="ADS635"/>
      <c r="ADT635"/>
      <c r="ADU635"/>
      <c r="ADV635"/>
      <c r="ADW635"/>
      <c r="ADX635"/>
      <c r="ADY635"/>
      <c r="ADZ635"/>
      <c r="AEA635"/>
      <c r="AEB635"/>
      <c r="AEC635"/>
      <c r="AED635"/>
      <c r="AEE635"/>
      <c r="AEF635"/>
      <c r="AEG635"/>
      <c r="AEH635"/>
      <c r="AEI635"/>
      <c r="AEJ635"/>
      <c r="AEK635"/>
      <c r="AEL635"/>
      <c r="AEM635"/>
      <c r="AEN635"/>
      <c r="AEO635"/>
      <c r="AEP635"/>
      <c r="AEQ635"/>
      <c r="AER635"/>
      <c r="AES635"/>
      <c r="AET635"/>
      <c r="AEU635"/>
      <c r="AEV635"/>
      <c r="AEW635"/>
      <c r="AEX635"/>
      <c r="AEY635"/>
      <c r="AEZ635"/>
      <c r="AFA635"/>
      <c r="AFB635"/>
      <c r="AFC635"/>
      <c r="AFD635"/>
      <c r="AFE635"/>
      <c r="AFF635"/>
      <c r="AFG635"/>
      <c r="AFH635"/>
      <c r="AFI635"/>
      <c r="AFJ635"/>
      <c r="AFK635"/>
      <c r="AFL635"/>
      <c r="AFM635"/>
      <c r="AFN635"/>
      <c r="AFO635"/>
      <c r="AFP635"/>
      <c r="AFQ635"/>
      <c r="AFR635"/>
      <c r="AFS635"/>
      <c r="AFT635"/>
      <c r="AFU635"/>
      <c r="AFV635"/>
      <c r="AFW635"/>
      <c r="AFX635"/>
      <c r="AFY635"/>
      <c r="AFZ635"/>
      <c r="AGA635"/>
      <c r="AGB635"/>
      <c r="AGC635"/>
      <c r="AGD635"/>
      <c r="AGE635"/>
      <c r="AGF635"/>
      <c r="AGG635"/>
      <c r="AGH635"/>
      <c r="AGI635"/>
      <c r="AGJ635"/>
      <c r="AGK635"/>
      <c r="AGL635"/>
      <c r="AGM635"/>
      <c r="AGN635"/>
      <c r="AGO635"/>
      <c r="AGP635"/>
      <c r="AGQ635"/>
      <c r="AGR635"/>
      <c r="AGS635"/>
      <c r="AGT635"/>
      <c r="AGU635"/>
      <c r="AGV635"/>
      <c r="AGW635"/>
      <c r="AGX635"/>
      <c r="AGY635"/>
      <c r="AGZ635"/>
      <c r="AHA635"/>
      <c r="AHB635"/>
      <c r="AHC635"/>
      <c r="AHD635"/>
      <c r="AHE635"/>
      <c r="AHF635"/>
      <c r="AHG635"/>
      <c r="AHH635"/>
      <c r="AHI635"/>
      <c r="AHJ635"/>
      <c r="AHK635"/>
      <c r="AHL635"/>
      <c r="AHM635"/>
      <c r="AHN635"/>
      <c r="AHO635"/>
      <c r="AHP635"/>
      <c r="AHQ635"/>
      <c r="AHR635"/>
      <c r="AHS635"/>
      <c r="AHT635"/>
      <c r="AHU635"/>
      <c r="AHV635"/>
      <c r="AHW635"/>
      <c r="AHX635"/>
      <c r="AHY635"/>
      <c r="AHZ635"/>
      <c r="AIA635"/>
      <c r="AIB635"/>
      <c r="AIC635"/>
      <c r="AID635"/>
      <c r="AIE635"/>
      <c r="AIF635"/>
      <c r="AIG635"/>
      <c r="AIH635"/>
      <c r="AII635"/>
      <c r="AIJ635"/>
      <c r="AIK635"/>
      <c r="AIL635"/>
      <c r="AIM635"/>
      <c r="AIN635"/>
      <c r="AIO635"/>
      <c r="AIP635"/>
      <c r="AIQ635"/>
      <c r="AIR635"/>
      <c r="AIS635"/>
      <c r="AIT635"/>
      <c r="AIU635"/>
      <c r="AIV635"/>
      <c r="AIW635"/>
      <c r="AIX635"/>
      <c r="AIY635"/>
      <c r="AIZ635"/>
    </row>
    <row r="636" spans="1:936" s="6" customFormat="1" ht="18" customHeight="1" x14ac:dyDescent="0.25">
      <c r="A636" s="34">
        <v>630</v>
      </c>
      <c r="B636" s="16" t="s">
        <v>1024</v>
      </c>
      <c r="C636" s="16" t="s">
        <v>873</v>
      </c>
      <c r="D636" s="16" t="s">
        <v>326</v>
      </c>
      <c r="E636" s="16" t="s">
        <v>1025</v>
      </c>
      <c r="F636" s="17" t="s">
        <v>876</v>
      </c>
      <c r="G636" s="26">
        <v>18000</v>
      </c>
      <c r="H636" s="16">
        <v>0</v>
      </c>
      <c r="I636" s="19">
        <v>25</v>
      </c>
      <c r="J636" s="46">
        <v>516.6</v>
      </c>
      <c r="K636" s="42">
        <f t="shared" si="110"/>
        <v>1277.9999999999998</v>
      </c>
      <c r="L636" s="29">
        <f t="shared" si="111"/>
        <v>198.00000000000003</v>
      </c>
      <c r="M636" s="52">
        <v>547.20000000000005</v>
      </c>
      <c r="N636" s="28">
        <f t="shared" si="112"/>
        <v>1276.2</v>
      </c>
      <c r="O636" s="28"/>
      <c r="P636" s="28">
        <f t="shared" si="106"/>
        <v>1063.8000000000002</v>
      </c>
      <c r="Q636" s="19">
        <f t="shared" si="107"/>
        <v>1088.8000000000002</v>
      </c>
      <c r="R636" s="28">
        <f t="shared" si="108"/>
        <v>2752.2</v>
      </c>
      <c r="S636" s="28">
        <f t="shared" si="109"/>
        <v>16911.2</v>
      </c>
      <c r="T636" s="30" t="s">
        <v>41</v>
      </c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  <c r="ZP636"/>
      <c r="ZQ636"/>
      <c r="ZR636"/>
      <c r="ZS636"/>
      <c r="ZT636"/>
      <c r="ZU636"/>
      <c r="ZV636"/>
      <c r="ZW636"/>
      <c r="ZX636"/>
      <c r="ZY636"/>
      <c r="ZZ636"/>
      <c r="AAA636"/>
      <c r="AAB636"/>
      <c r="AAC636"/>
      <c r="AAD636"/>
      <c r="AAE636"/>
      <c r="AAF636"/>
      <c r="AAG636"/>
      <c r="AAH636"/>
      <c r="AAI636"/>
      <c r="AAJ636"/>
      <c r="AAK636"/>
      <c r="AAL636"/>
      <c r="AAM636"/>
      <c r="AAN636"/>
      <c r="AAO636"/>
      <c r="AAP636"/>
      <c r="AAQ636"/>
      <c r="AAR636"/>
      <c r="AAS636"/>
      <c r="AAT636"/>
      <c r="AAU636"/>
      <c r="AAV636"/>
      <c r="AAW636"/>
      <c r="AAX636"/>
      <c r="AAY636"/>
      <c r="AAZ636"/>
      <c r="ABA636"/>
      <c r="ABB636"/>
      <c r="ABC636"/>
      <c r="ABD636"/>
      <c r="ABE636"/>
      <c r="ABF636"/>
      <c r="ABG636"/>
      <c r="ABH636"/>
      <c r="ABI636"/>
      <c r="ABJ636"/>
      <c r="ABK636"/>
      <c r="ABL636"/>
      <c r="ABM636"/>
      <c r="ABN636"/>
      <c r="ABO636"/>
      <c r="ABP636"/>
      <c r="ABQ636"/>
      <c r="ABR636"/>
      <c r="ABS636"/>
      <c r="ABT636"/>
      <c r="ABU636"/>
      <c r="ABV636"/>
      <c r="ABW636"/>
      <c r="ABX636"/>
      <c r="ABY636"/>
      <c r="ABZ636"/>
      <c r="ACA636"/>
      <c r="ACB636"/>
      <c r="ACC636"/>
      <c r="ACD636"/>
      <c r="ACE636"/>
      <c r="ACF636"/>
      <c r="ACG636"/>
      <c r="ACH636"/>
      <c r="ACI636"/>
      <c r="ACJ636"/>
      <c r="ACK636"/>
      <c r="ACL636"/>
      <c r="ACM636"/>
      <c r="ACN636"/>
      <c r="ACO636"/>
      <c r="ACP636"/>
      <c r="ACQ636"/>
      <c r="ACR636"/>
      <c r="ACS636"/>
      <c r="ACT636"/>
      <c r="ACU636"/>
      <c r="ACV636"/>
      <c r="ACW636"/>
      <c r="ACX636"/>
      <c r="ACY636"/>
      <c r="ACZ636"/>
      <c r="ADA636"/>
      <c r="ADB636"/>
      <c r="ADC636"/>
      <c r="ADD636"/>
      <c r="ADE636"/>
      <c r="ADF636"/>
      <c r="ADG636"/>
      <c r="ADH636"/>
      <c r="ADI636"/>
      <c r="ADJ636"/>
      <c r="ADK636"/>
      <c r="ADL636"/>
      <c r="ADM636"/>
      <c r="ADN636"/>
      <c r="ADO636"/>
      <c r="ADP636"/>
      <c r="ADQ636"/>
      <c r="ADR636"/>
      <c r="ADS636"/>
      <c r="ADT636"/>
      <c r="ADU636"/>
      <c r="ADV636"/>
      <c r="ADW636"/>
      <c r="ADX636"/>
      <c r="ADY636"/>
      <c r="ADZ636"/>
      <c r="AEA636"/>
      <c r="AEB636"/>
      <c r="AEC636"/>
      <c r="AED636"/>
      <c r="AEE636"/>
      <c r="AEF636"/>
      <c r="AEG636"/>
      <c r="AEH636"/>
      <c r="AEI636"/>
      <c r="AEJ636"/>
      <c r="AEK636"/>
      <c r="AEL636"/>
      <c r="AEM636"/>
      <c r="AEN636"/>
      <c r="AEO636"/>
      <c r="AEP636"/>
      <c r="AEQ636"/>
      <c r="AER636"/>
      <c r="AES636"/>
      <c r="AET636"/>
      <c r="AEU636"/>
      <c r="AEV636"/>
      <c r="AEW636"/>
      <c r="AEX636"/>
      <c r="AEY636"/>
      <c r="AEZ636"/>
      <c r="AFA636"/>
      <c r="AFB636"/>
      <c r="AFC636"/>
      <c r="AFD636"/>
      <c r="AFE636"/>
      <c r="AFF636"/>
      <c r="AFG636"/>
      <c r="AFH636"/>
      <c r="AFI636"/>
      <c r="AFJ636"/>
      <c r="AFK636"/>
      <c r="AFL636"/>
      <c r="AFM636"/>
      <c r="AFN636"/>
      <c r="AFO636"/>
      <c r="AFP636"/>
      <c r="AFQ636"/>
      <c r="AFR636"/>
      <c r="AFS636"/>
      <c r="AFT636"/>
      <c r="AFU636"/>
      <c r="AFV636"/>
      <c r="AFW636"/>
      <c r="AFX636"/>
      <c r="AFY636"/>
      <c r="AFZ636"/>
      <c r="AGA636"/>
      <c r="AGB636"/>
      <c r="AGC636"/>
      <c r="AGD636"/>
      <c r="AGE636"/>
      <c r="AGF636"/>
      <c r="AGG636"/>
      <c r="AGH636"/>
      <c r="AGI636"/>
      <c r="AGJ636"/>
      <c r="AGK636"/>
      <c r="AGL636"/>
      <c r="AGM636"/>
      <c r="AGN636"/>
      <c r="AGO636"/>
      <c r="AGP636"/>
      <c r="AGQ636"/>
      <c r="AGR636"/>
      <c r="AGS636"/>
      <c r="AGT636"/>
      <c r="AGU636"/>
      <c r="AGV636"/>
      <c r="AGW636"/>
      <c r="AGX636"/>
      <c r="AGY636"/>
      <c r="AGZ636"/>
      <c r="AHA636"/>
      <c r="AHB636"/>
      <c r="AHC636"/>
      <c r="AHD636"/>
      <c r="AHE636"/>
      <c r="AHF636"/>
      <c r="AHG636"/>
      <c r="AHH636"/>
      <c r="AHI636"/>
      <c r="AHJ636"/>
      <c r="AHK636"/>
      <c r="AHL636"/>
      <c r="AHM636"/>
      <c r="AHN636"/>
      <c r="AHO636"/>
      <c r="AHP636"/>
      <c r="AHQ636"/>
      <c r="AHR636"/>
      <c r="AHS636"/>
      <c r="AHT636"/>
      <c r="AHU636"/>
      <c r="AHV636"/>
      <c r="AHW636"/>
      <c r="AHX636"/>
      <c r="AHY636"/>
      <c r="AHZ636"/>
      <c r="AIA636"/>
      <c r="AIB636"/>
      <c r="AIC636"/>
      <c r="AID636"/>
      <c r="AIE636"/>
      <c r="AIF636"/>
      <c r="AIG636"/>
      <c r="AIH636"/>
      <c r="AII636"/>
      <c r="AIJ636"/>
      <c r="AIK636"/>
      <c r="AIL636"/>
      <c r="AIM636"/>
      <c r="AIN636"/>
      <c r="AIO636"/>
      <c r="AIP636"/>
      <c r="AIQ636"/>
      <c r="AIR636"/>
      <c r="AIS636"/>
      <c r="AIT636"/>
      <c r="AIU636"/>
      <c r="AIV636"/>
      <c r="AIW636"/>
      <c r="AIX636"/>
      <c r="AIY636"/>
      <c r="AIZ636"/>
    </row>
    <row r="637" spans="1:936" s="6" customFormat="1" ht="18" customHeight="1" x14ac:dyDescent="0.25">
      <c r="A637" s="34">
        <v>631</v>
      </c>
      <c r="B637" s="16" t="s">
        <v>606</v>
      </c>
      <c r="C637" s="16" t="s">
        <v>873</v>
      </c>
      <c r="D637" s="16" t="s">
        <v>602</v>
      </c>
      <c r="E637" s="16" t="s">
        <v>160</v>
      </c>
      <c r="F637" s="17" t="s">
        <v>881</v>
      </c>
      <c r="G637" s="26">
        <v>45000</v>
      </c>
      <c r="H637" s="54">
        <v>1148.33</v>
      </c>
      <c r="I637" s="19">
        <v>25</v>
      </c>
      <c r="J637" s="46">
        <v>1291.5</v>
      </c>
      <c r="K637" s="42">
        <f t="shared" si="110"/>
        <v>3194.9999999999995</v>
      </c>
      <c r="L637" s="29">
        <f t="shared" si="111"/>
        <v>495.00000000000006</v>
      </c>
      <c r="M637" s="52">
        <v>1368</v>
      </c>
      <c r="N637" s="28">
        <f t="shared" si="112"/>
        <v>3190.5</v>
      </c>
      <c r="O637" s="28"/>
      <c r="P637" s="28">
        <f t="shared" ref="P637:P697" si="113">+J637+M637</f>
        <v>2659.5</v>
      </c>
      <c r="Q637" s="19">
        <f t="shared" si="107"/>
        <v>3832.83</v>
      </c>
      <c r="R637" s="28">
        <f t="shared" si="108"/>
        <v>6880.5</v>
      </c>
      <c r="S637" s="28">
        <f t="shared" si="109"/>
        <v>41167.17</v>
      </c>
      <c r="T637" s="30" t="s">
        <v>41</v>
      </c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  <c r="UU637"/>
      <c r="UV637"/>
      <c r="UW637"/>
      <c r="UX637"/>
      <c r="UY637"/>
      <c r="UZ637"/>
      <c r="VA637"/>
      <c r="VB637"/>
      <c r="VC637"/>
      <c r="VD637"/>
      <c r="VE637"/>
      <c r="VF637"/>
      <c r="VG637"/>
      <c r="VH637"/>
      <c r="VI637"/>
      <c r="VJ637"/>
      <c r="VK637"/>
      <c r="VL637"/>
      <c r="VM637"/>
      <c r="VN637"/>
      <c r="VO637"/>
      <c r="VP637"/>
      <c r="VQ637"/>
      <c r="VR637"/>
      <c r="VS637"/>
      <c r="VT637"/>
      <c r="VU637"/>
      <c r="VV637"/>
      <c r="VW637"/>
      <c r="VX637"/>
      <c r="VY637"/>
      <c r="VZ637"/>
      <c r="WA637"/>
      <c r="WB637"/>
      <c r="WC637"/>
      <c r="WD637"/>
      <c r="WE637"/>
      <c r="WF637"/>
      <c r="WG637"/>
      <c r="WH637"/>
      <c r="WI637"/>
      <c r="WJ637"/>
      <c r="WK637"/>
      <c r="WL637"/>
      <c r="WM637"/>
      <c r="WN637"/>
      <c r="WO637"/>
      <c r="WP637"/>
      <c r="WQ637"/>
      <c r="WR637"/>
      <c r="WS637"/>
      <c r="WT637"/>
      <c r="WU637"/>
      <c r="WV637"/>
      <c r="WW637"/>
      <c r="WX637"/>
      <c r="WY637"/>
      <c r="WZ637"/>
      <c r="XA637"/>
      <c r="XB637"/>
      <c r="XC637"/>
      <c r="XD637"/>
      <c r="XE637"/>
      <c r="XF637"/>
      <c r="XG637"/>
      <c r="XH637"/>
      <c r="XI637"/>
      <c r="XJ637"/>
      <c r="XK637"/>
      <c r="XL637"/>
      <c r="XM637"/>
      <c r="XN637"/>
      <c r="XO637"/>
      <c r="XP637"/>
      <c r="XQ637"/>
      <c r="XR637"/>
      <c r="XS637"/>
      <c r="XT637"/>
      <c r="XU637"/>
      <c r="XV637"/>
      <c r="XW637"/>
      <c r="XX637"/>
      <c r="XY637"/>
      <c r="XZ637"/>
      <c r="YA637"/>
      <c r="YB637"/>
      <c r="YC637"/>
      <c r="YD637"/>
      <c r="YE637"/>
      <c r="YF637"/>
      <c r="YG637"/>
      <c r="YH637"/>
      <c r="YI637"/>
      <c r="YJ637"/>
      <c r="YK637"/>
      <c r="YL637"/>
      <c r="YM637"/>
      <c r="YN637"/>
      <c r="YO637"/>
      <c r="YP637"/>
      <c r="YQ637"/>
      <c r="YR637"/>
      <c r="YS637"/>
      <c r="YT637"/>
      <c r="YU637"/>
      <c r="YV637"/>
      <c r="YW637"/>
      <c r="YX637"/>
      <c r="YY637"/>
      <c r="YZ637"/>
      <c r="ZA637"/>
      <c r="ZB637"/>
      <c r="ZC637"/>
      <c r="ZD637"/>
      <c r="ZE637"/>
      <c r="ZF637"/>
      <c r="ZG637"/>
      <c r="ZH637"/>
      <c r="ZI637"/>
      <c r="ZJ637"/>
      <c r="ZK637"/>
      <c r="ZL637"/>
      <c r="ZM637"/>
      <c r="ZN637"/>
      <c r="ZO637"/>
      <c r="ZP637"/>
      <c r="ZQ637"/>
      <c r="ZR637"/>
      <c r="ZS637"/>
      <c r="ZT637"/>
      <c r="ZU637"/>
      <c r="ZV637"/>
      <c r="ZW637"/>
      <c r="ZX637"/>
      <c r="ZY637"/>
      <c r="ZZ637"/>
      <c r="AAA637"/>
      <c r="AAB637"/>
      <c r="AAC637"/>
      <c r="AAD637"/>
      <c r="AAE637"/>
      <c r="AAF637"/>
      <c r="AAG637"/>
      <c r="AAH637"/>
      <c r="AAI637"/>
      <c r="AAJ637"/>
      <c r="AAK637"/>
      <c r="AAL637"/>
      <c r="AAM637"/>
      <c r="AAN637"/>
      <c r="AAO637"/>
      <c r="AAP637"/>
      <c r="AAQ637"/>
      <c r="AAR637"/>
      <c r="AAS637"/>
      <c r="AAT637"/>
      <c r="AAU637"/>
      <c r="AAV637"/>
      <c r="AAW637"/>
      <c r="AAX637"/>
      <c r="AAY637"/>
      <c r="AAZ637"/>
      <c r="ABA637"/>
      <c r="ABB637"/>
      <c r="ABC637"/>
      <c r="ABD637"/>
      <c r="ABE637"/>
      <c r="ABF637"/>
      <c r="ABG637"/>
      <c r="ABH637"/>
      <c r="ABI637"/>
      <c r="ABJ637"/>
      <c r="ABK637"/>
      <c r="ABL637"/>
      <c r="ABM637"/>
      <c r="ABN637"/>
      <c r="ABO637"/>
      <c r="ABP637"/>
      <c r="ABQ637"/>
      <c r="ABR637"/>
      <c r="ABS637"/>
      <c r="ABT637"/>
      <c r="ABU637"/>
      <c r="ABV637"/>
      <c r="ABW637"/>
      <c r="ABX637"/>
      <c r="ABY637"/>
      <c r="ABZ637"/>
      <c r="ACA637"/>
      <c r="ACB637"/>
      <c r="ACC637"/>
      <c r="ACD637"/>
      <c r="ACE637"/>
      <c r="ACF637"/>
      <c r="ACG637"/>
      <c r="ACH637"/>
      <c r="ACI637"/>
      <c r="ACJ637"/>
      <c r="ACK637"/>
      <c r="ACL637"/>
      <c r="ACM637"/>
      <c r="ACN637"/>
      <c r="ACO637"/>
      <c r="ACP637"/>
      <c r="ACQ637"/>
      <c r="ACR637"/>
      <c r="ACS637"/>
      <c r="ACT637"/>
      <c r="ACU637"/>
      <c r="ACV637"/>
      <c r="ACW637"/>
      <c r="ACX637"/>
      <c r="ACY637"/>
      <c r="ACZ637"/>
      <c r="ADA637"/>
      <c r="ADB637"/>
      <c r="ADC637"/>
      <c r="ADD637"/>
      <c r="ADE637"/>
      <c r="ADF637"/>
      <c r="ADG637"/>
      <c r="ADH637"/>
      <c r="ADI637"/>
      <c r="ADJ637"/>
      <c r="ADK637"/>
      <c r="ADL637"/>
      <c r="ADM637"/>
      <c r="ADN637"/>
      <c r="ADO637"/>
      <c r="ADP637"/>
      <c r="ADQ637"/>
      <c r="ADR637"/>
      <c r="ADS637"/>
      <c r="ADT637"/>
      <c r="ADU637"/>
      <c r="ADV637"/>
      <c r="ADW637"/>
      <c r="ADX637"/>
      <c r="ADY637"/>
      <c r="ADZ637"/>
      <c r="AEA637"/>
      <c r="AEB637"/>
      <c r="AEC637"/>
      <c r="AED637"/>
      <c r="AEE637"/>
      <c r="AEF637"/>
      <c r="AEG637"/>
      <c r="AEH637"/>
      <c r="AEI637"/>
      <c r="AEJ637"/>
      <c r="AEK637"/>
      <c r="AEL637"/>
      <c r="AEM637"/>
      <c r="AEN637"/>
      <c r="AEO637"/>
      <c r="AEP637"/>
      <c r="AEQ637"/>
      <c r="AER637"/>
      <c r="AES637"/>
      <c r="AET637"/>
      <c r="AEU637"/>
      <c r="AEV637"/>
      <c r="AEW637"/>
      <c r="AEX637"/>
      <c r="AEY637"/>
      <c r="AEZ637"/>
      <c r="AFA637"/>
      <c r="AFB637"/>
      <c r="AFC637"/>
      <c r="AFD637"/>
      <c r="AFE637"/>
      <c r="AFF637"/>
      <c r="AFG637"/>
      <c r="AFH637"/>
      <c r="AFI637"/>
      <c r="AFJ637"/>
      <c r="AFK637"/>
      <c r="AFL637"/>
      <c r="AFM637"/>
      <c r="AFN637"/>
      <c r="AFO637"/>
      <c r="AFP637"/>
      <c r="AFQ637"/>
      <c r="AFR637"/>
      <c r="AFS637"/>
      <c r="AFT637"/>
      <c r="AFU637"/>
      <c r="AFV637"/>
      <c r="AFW637"/>
      <c r="AFX637"/>
      <c r="AFY637"/>
      <c r="AFZ637"/>
      <c r="AGA637"/>
      <c r="AGB637"/>
      <c r="AGC637"/>
      <c r="AGD637"/>
      <c r="AGE637"/>
      <c r="AGF637"/>
      <c r="AGG637"/>
      <c r="AGH637"/>
      <c r="AGI637"/>
      <c r="AGJ637"/>
      <c r="AGK637"/>
      <c r="AGL637"/>
      <c r="AGM637"/>
      <c r="AGN637"/>
      <c r="AGO637"/>
      <c r="AGP637"/>
      <c r="AGQ637"/>
      <c r="AGR637"/>
      <c r="AGS637"/>
      <c r="AGT637"/>
      <c r="AGU637"/>
      <c r="AGV637"/>
      <c r="AGW637"/>
      <c r="AGX637"/>
      <c r="AGY637"/>
      <c r="AGZ637"/>
      <c r="AHA637"/>
      <c r="AHB637"/>
      <c r="AHC637"/>
      <c r="AHD637"/>
      <c r="AHE637"/>
      <c r="AHF637"/>
      <c r="AHG637"/>
      <c r="AHH637"/>
      <c r="AHI637"/>
      <c r="AHJ637"/>
      <c r="AHK637"/>
      <c r="AHL637"/>
      <c r="AHM637"/>
      <c r="AHN637"/>
      <c r="AHO637"/>
      <c r="AHP637"/>
      <c r="AHQ637"/>
      <c r="AHR637"/>
      <c r="AHS637"/>
      <c r="AHT637"/>
      <c r="AHU637"/>
      <c r="AHV637"/>
      <c r="AHW637"/>
      <c r="AHX637"/>
      <c r="AHY637"/>
      <c r="AHZ637"/>
      <c r="AIA637"/>
      <c r="AIB637"/>
      <c r="AIC637"/>
      <c r="AID637"/>
      <c r="AIE637"/>
      <c r="AIF637"/>
      <c r="AIG637"/>
      <c r="AIH637"/>
      <c r="AII637"/>
      <c r="AIJ637"/>
      <c r="AIK637"/>
      <c r="AIL637"/>
      <c r="AIM637"/>
      <c r="AIN637"/>
      <c r="AIO637"/>
      <c r="AIP637"/>
      <c r="AIQ637"/>
      <c r="AIR637"/>
      <c r="AIS637"/>
      <c r="AIT637"/>
      <c r="AIU637"/>
      <c r="AIV637"/>
      <c r="AIW637"/>
      <c r="AIX637"/>
      <c r="AIY637"/>
      <c r="AIZ637"/>
    </row>
    <row r="638" spans="1:936" s="6" customFormat="1" ht="18" customHeight="1" x14ac:dyDescent="0.25">
      <c r="A638" s="34">
        <v>632</v>
      </c>
      <c r="B638" s="16" t="s">
        <v>963</v>
      </c>
      <c r="C638" s="16" t="s">
        <v>964</v>
      </c>
      <c r="D638" s="16" t="s">
        <v>602</v>
      </c>
      <c r="E638" s="16" t="s">
        <v>886</v>
      </c>
      <c r="F638" s="17" t="s">
        <v>880</v>
      </c>
      <c r="G638" s="26">
        <v>25000</v>
      </c>
      <c r="H638" s="27">
        <v>0</v>
      </c>
      <c r="I638" s="19">
        <v>25</v>
      </c>
      <c r="J638" s="46">
        <v>717.5</v>
      </c>
      <c r="K638" s="42">
        <f t="shared" si="110"/>
        <v>1774.9999999999998</v>
      </c>
      <c r="L638" s="29">
        <f t="shared" si="111"/>
        <v>275</v>
      </c>
      <c r="M638" s="52">
        <v>760</v>
      </c>
      <c r="N638" s="28">
        <f t="shared" si="112"/>
        <v>1772.5000000000002</v>
      </c>
      <c r="O638" s="28"/>
      <c r="P638" s="28">
        <f t="shared" si="113"/>
        <v>1477.5</v>
      </c>
      <c r="Q638" s="19">
        <f t="shared" si="107"/>
        <v>1502.5</v>
      </c>
      <c r="R638" s="28">
        <f t="shared" si="108"/>
        <v>3822.5</v>
      </c>
      <c r="S638" s="28">
        <f t="shared" si="109"/>
        <v>23497.5</v>
      </c>
      <c r="T638" s="30" t="s">
        <v>41</v>
      </c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  <c r="UU638"/>
      <c r="UV638"/>
      <c r="UW638"/>
      <c r="UX638"/>
      <c r="UY638"/>
      <c r="UZ638"/>
      <c r="VA638"/>
      <c r="VB638"/>
      <c r="VC638"/>
      <c r="VD638"/>
      <c r="VE638"/>
      <c r="VF638"/>
      <c r="VG638"/>
      <c r="VH638"/>
      <c r="VI638"/>
      <c r="VJ638"/>
      <c r="VK638"/>
      <c r="VL638"/>
      <c r="VM638"/>
      <c r="VN638"/>
      <c r="VO638"/>
      <c r="VP638"/>
      <c r="VQ638"/>
      <c r="VR638"/>
      <c r="VS638"/>
      <c r="VT638"/>
      <c r="VU638"/>
      <c r="VV638"/>
      <c r="VW638"/>
      <c r="VX638"/>
      <c r="VY638"/>
      <c r="VZ638"/>
      <c r="WA638"/>
      <c r="WB638"/>
      <c r="WC638"/>
      <c r="WD638"/>
      <c r="WE638"/>
      <c r="WF638"/>
      <c r="WG638"/>
      <c r="WH638"/>
      <c r="WI638"/>
      <c r="WJ638"/>
      <c r="WK638"/>
      <c r="WL638"/>
      <c r="WM638"/>
      <c r="WN638"/>
      <c r="WO638"/>
      <c r="WP638"/>
      <c r="WQ638"/>
      <c r="WR638"/>
      <c r="WS638"/>
      <c r="WT638"/>
      <c r="WU638"/>
      <c r="WV638"/>
      <c r="WW638"/>
      <c r="WX638"/>
      <c r="WY638"/>
      <c r="WZ638"/>
      <c r="XA638"/>
      <c r="XB638"/>
      <c r="XC638"/>
      <c r="XD638"/>
      <c r="XE638"/>
      <c r="XF638"/>
      <c r="XG638"/>
      <c r="XH638"/>
      <c r="XI638"/>
      <c r="XJ638"/>
      <c r="XK638"/>
      <c r="XL638"/>
      <c r="XM638"/>
      <c r="XN638"/>
      <c r="XO638"/>
      <c r="XP638"/>
      <c r="XQ638"/>
      <c r="XR638"/>
      <c r="XS638"/>
      <c r="XT638"/>
      <c r="XU638"/>
      <c r="XV638"/>
      <c r="XW638"/>
      <c r="XX638"/>
      <c r="XY638"/>
      <c r="XZ638"/>
      <c r="YA638"/>
      <c r="YB638"/>
      <c r="YC638"/>
      <c r="YD638"/>
      <c r="YE638"/>
      <c r="YF638"/>
      <c r="YG638"/>
      <c r="YH638"/>
      <c r="YI638"/>
      <c r="YJ638"/>
      <c r="YK638"/>
      <c r="YL638"/>
      <c r="YM638"/>
      <c r="YN638"/>
      <c r="YO638"/>
      <c r="YP638"/>
      <c r="YQ638"/>
      <c r="YR638"/>
      <c r="YS638"/>
      <c r="YT638"/>
      <c r="YU638"/>
      <c r="YV638"/>
      <c r="YW638"/>
      <c r="YX638"/>
      <c r="YY638"/>
      <c r="YZ638"/>
      <c r="ZA638"/>
      <c r="ZB638"/>
      <c r="ZC638"/>
      <c r="ZD638"/>
      <c r="ZE638"/>
      <c r="ZF638"/>
      <c r="ZG638"/>
      <c r="ZH638"/>
      <c r="ZI638"/>
      <c r="ZJ638"/>
      <c r="ZK638"/>
      <c r="ZL638"/>
      <c r="ZM638"/>
      <c r="ZN638"/>
      <c r="ZO638"/>
      <c r="ZP638"/>
      <c r="ZQ638"/>
      <c r="ZR638"/>
      <c r="ZS638"/>
      <c r="ZT638"/>
      <c r="ZU638"/>
      <c r="ZV638"/>
      <c r="ZW638"/>
      <c r="ZX638"/>
      <c r="ZY638"/>
      <c r="ZZ638"/>
      <c r="AAA638"/>
      <c r="AAB638"/>
      <c r="AAC638"/>
      <c r="AAD638"/>
      <c r="AAE638"/>
      <c r="AAF638"/>
      <c r="AAG638"/>
      <c r="AAH638"/>
      <c r="AAI638"/>
      <c r="AAJ638"/>
      <c r="AAK638"/>
      <c r="AAL638"/>
      <c r="AAM638"/>
      <c r="AAN638"/>
      <c r="AAO638"/>
      <c r="AAP638"/>
      <c r="AAQ638"/>
      <c r="AAR638"/>
      <c r="AAS638"/>
      <c r="AAT638"/>
      <c r="AAU638"/>
      <c r="AAV638"/>
      <c r="AAW638"/>
      <c r="AAX638"/>
      <c r="AAY638"/>
      <c r="AAZ638"/>
      <c r="ABA638"/>
      <c r="ABB638"/>
      <c r="ABC638"/>
      <c r="ABD638"/>
      <c r="ABE638"/>
      <c r="ABF638"/>
      <c r="ABG638"/>
      <c r="ABH638"/>
      <c r="ABI638"/>
      <c r="ABJ638"/>
      <c r="ABK638"/>
      <c r="ABL638"/>
      <c r="ABM638"/>
      <c r="ABN638"/>
      <c r="ABO638"/>
      <c r="ABP638"/>
      <c r="ABQ638"/>
      <c r="ABR638"/>
      <c r="ABS638"/>
      <c r="ABT638"/>
      <c r="ABU638"/>
      <c r="ABV638"/>
      <c r="ABW638"/>
      <c r="ABX638"/>
      <c r="ABY638"/>
      <c r="ABZ638"/>
      <c r="ACA638"/>
      <c r="ACB638"/>
      <c r="ACC638"/>
      <c r="ACD638"/>
      <c r="ACE638"/>
      <c r="ACF638"/>
      <c r="ACG638"/>
      <c r="ACH638"/>
      <c r="ACI638"/>
      <c r="ACJ638"/>
      <c r="ACK638"/>
      <c r="ACL638"/>
      <c r="ACM638"/>
      <c r="ACN638"/>
      <c r="ACO638"/>
      <c r="ACP638"/>
      <c r="ACQ638"/>
      <c r="ACR638"/>
      <c r="ACS638"/>
      <c r="ACT638"/>
      <c r="ACU638"/>
      <c r="ACV638"/>
      <c r="ACW638"/>
      <c r="ACX638"/>
      <c r="ACY638"/>
      <c r="ACZ638"/>
      <c r="ADA638"/>
      <c r="ADB638"/>
      <c r="ADC638"/>
      <c r="ADD638"/>
      <c r="ADE638"/>
      <c r="ADF638"/>
      <c r="ADG638"/>
      <c r="ADH638"/>
      <c r="ADI638"/>
      <c r="ADJ638"/>
      <c r="ADK638"/>
      <c r="ADL638"/>
      <c r="ADM638"/>
      <c r="ADN638"/>
      <c r="ADO638"/>
      <c r="ADP638"/>
      <c r="ADQ638"/>
      <c r="ADR638"/>
      <c r="ADS638"/>
      <c r="ADT638"/>
      <c r="ADU638"/>
      <c r="ADV638"/>
      <c r="ADW638"/>
      <c r="ADX638"/>
      <c r="ADY638"/>
      <c r="ADZ638"/>
      <c r="AEA638"/>
      <c r="AEB638"/>
      <c r="AEC638"/>
      <c r="AED638"/>
      <c r="AEE638"/>
      <c r="AEF638"/>
      <c r="AEG638"/>
      <c r="AEH638"/>
      <c r="AEI638"/>
      <c r="AEJ638"/>
      <c r="AEK638"/>
      <c r="AEL638"/>
      <c r="AEM638"/>
      <c r="AEN638"/>
      <c r="AEO638"/>
      <c r="AEP638"/>
      <c r="AEQ638"/>
      <c r="AER638"/>
      <c r="AES638"/>
      <c r="AET638"/>
      <c r="AEU638"/>
      <c r="AEV638"/>
      <c r="AEW638"/>
      <c r="AEX638"/>
      <c r="AEY638"/>
      <c r="AEZ638"/>
      <c r="AFA638"/>
      <c r="AFB638"/>
      <c r="AFC638"/>
      <c r="AFD638"/>
      <c r="AFE638"/>
      <c r="AFF638"/>
      <c r="AFG638"/>
      <c r="AFH638"/>
      <c r="AFI638"/>
      <c r="AFJ638"/>
      <c r="AFK638"/>
      <c r="AFL638"/>
      <c r="AFM638"/>
      <c r="AFN638"/>
      <c r="AFO638"/>
      <c r="AFP638"/>
      <c r="AFQ638"/>
      <c r="AFR638"/>
      <c r="AFS638"/>
      <c r="AFT638"/>
      <c r="AFU638"/>
      <c r="AFV638"/>
      <c r="AFW638"/>
      <c r="AFX638"/>
      <c r="AFY638"/>
      <c r="AFZ638"/>
      <c r="AGA638"/>
      <c r="AGB638"/>
      <c r="AGC638"/>
      <c r="AGD638"/>
      <c r="AGE638"/>
      <c r="AGF638"/>
      <c r="AGG638"/>
      <c r="AGH638"/>
      <c r="AGI638"/>
      <c r="AGJ638"/>
      <c r="AGK638"/>
      <c r="AGL638"/>
      <c r="AGM638"/>
      <c r="AGN638"/>
      <c r="AGO638"/>
      <c r="AGP638"/>
      <c r="AGQ638"/>
      <c r="AGR638"/>
      <c r="AGS638"/>
      <c r="AGT638"/>
      <c r="AGU638"/>
      <c r="AGV638"/>
      <c r="AGW638"/>
      <c r="AGX638"/>
      <c r="AGY638"/>
      <c r="AGZ638"/>
      <c r="AHA638"/>
      <c r="AHB638"/>
      <c r="AHC638"/>
      <c r="AHD638"/>
      <c r="AHE638"/>
      <c r="AHF638"/>
      <c r="AHG638"/>
      <c r="AHH638"/>
      <c r="AHI638"/>
      <c r="AHJ638"/>
      <c r="AHK638"/>
      <c r="AHL638"/>
      <c r="AHM638"/>
      <c r="AHN638"/>
      <c r="AHO638"/>
      <c r="AHP638"/>
      <c r="AHQ638"/>
      <c r="AHR638"/>
      <c r="AHS638"/>
      <c r="AHT638"/>
      <c r="AHU638"/>
      <c r="AHV638"/>
      <c r="AHW638"/>
      <c r="AHX638"/>
      <c r="AHY638"/>
      <c r="AHZ638"/>
      <c r="AIA638"/>
      <c r="AIB638"/>
      <c r="AIC638"/>
      <c r="AID638"/>
      <c r="AIE638"/>
      <c r="AIF638"/>
      <c r="AIG638"/>
      <c r="AIH638"/>
      <c r="AII638"/>
      <c r="AIJ638"/>
      <c r="AIK638"/>
      <c r="AIL638"/>
      <c r="AIM638"/>
      <c r="AIN638"/>
      <c r="AIO638"/>
      <c r="AIP638"/>
      <c r="AIQ638"/>
      <c r="AIR638"/>
      <c r="AIS638"/>
      <c r="AIT638"/>
      <c r="AIU638"/>
      <c r="AIV638"/>
      <c r="AIW638"/>
      <c r="AIX638"/>
      <c r="AIY638"/>
      <c r="AIZ638"/>
    </row>
    <row r="639" spans="1:936" s="6" customFormat="1" ht="18" customHeight="1" x14ac:dyDescent="0.25">
      <c r="A639" s="34">
        <v>633</v>
      </c>
      <c r="B639" s="16" t="s">
        <v>550</v>
      </c>
      <c r="C639" s="16" t="s">
        <v>872</v>
      </c>
      <c r="D639" s="16" t="s">
        <v>602</v>
      </c>
      <c r="E639" s="16" t="s">
        <v>140</v>
      </c>
      <c r="F639" s="17" t="s">
        <v>881</v>
      </c>
      <c r="G639" s="26">
        <v>85000</v>
      </c>
      <c r="H639" s="26">
        <v>7719.26</v>
      </c>
      <c r="I639" s="19">
        <v>25</v>
      </c>
      <c r="J639" s="46">
        <v>2439.5</v>
      </c>
      <c r="K639" s="42">
        <f t="shared" si="110"/>
        <v>6034.9999999999991</v>
      </c>
      <c r="L639" s="29">
        <f t="shared" si="111"/>
        <v>935.00000000000011</v>
      </c>
      <c r="M639" s="52">
        <v>2584</v>
      </c>
      <c r="N639" s="28">
        <f t="shared" si="112"/>
        <v>6026.5</v>
      </c>
      <c r="O639" s="28"/>
      <c r="P639" s="28">
        <f t="shared" si="113"/>
        <v>5023.5</v>
      </c>
      <c r="Q639" s="19">
        <f t="shared" si="107"/>
        <v>12767.76</v>
      </c>
      <c r="R639" s="28">
        <f t="shared" si="108"/>
        <v>12996.5</v>
      </c>
      <c r="S639" s="28">
        <f t="shared" si="109"/>
        <v>72232.240000000005</v>
      </c>
      <c r="T639" s="30" t="s">
        <v>41</v>
      </c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  <c r="UR639"/>
      <c r="US639"/>
      <c r="UT639"/>
      <c r="UU639"/>
      <c r="UV639"/>
      <c r="UW639"/>
      <c r="UX639"/>
      <c r="UY639"/>
      <c r="UZ639"/>
      <c r="VA639"/>
      <c r="VB639"/>
      <c r="VC639"/>
      <c r="VD639"/>
      <c r="VE639"/>
      <c r="VF639"/>
      <c r="VG639"/>
      <c r="VH639"/>
      <c r="VI639"/>
      <c r="VJ639"/>
      <c r="VK639"/>
      <c r="VL639"/>
      <c r="VM639"/>
      <c r="VN639"/>
      <c r="VO639"/>
      <c r="VP639"/>
      <c r="VQ639"/>
      <c r="VR639"/>
      <c r="VS639"/>
      <c r="VT639"/>
      <c r="VU639"/>
      <c r="VV639"/>
      <c r="VW639"/>
      <c r="VX639"/>
      <c r="VY639"/>
      <c r="VZ639"/>
      <c r="WA639"/>
      <c r="WB639"/>
      <c r="WC639"/>
      <c r="WD639"/>
      <c r="WE639"/>
      <c r="WF639"/>
      <c r="WG639"/>
      <c r="WH639"/>
      <c r="WI639"/>
      <c r="WJ639"/>
      <c r="WK639"/>
      <c r="WL639"/>
      <c r="WM639"/>
      <c r="WN639"/>
      <c r="WO639"/>
      <c r="WP639"/>
      <c r="WQ639"/>
      <c r="WR639"/>
      <c r="WS639"/>
      <c r="WT639"/>
      <c r="WU639"/>
      <c r="WV639"/>
      <c r="WW639"/>
      <c r="WX639"/>
      <c r="WY639"/>
      <c r="WZ639"/>
      <c r="XA639"/>
      <c r="XB639"/>
      <c r="XC639"/>
      <c r="XD639"/>
      <c r="XE639"/>
      <c r="XF639"/>
      <c r="XG639"/>
      <c r="XH639"/>
      <c r="XI639"/>
      <c r="XJ639"/>
      <c r="XK639"/>
      <c r="XL639"/>
      <c r="XM639"/>
      <c r="XN639"/>
      <c r="XO639"/>
      <c r="XP639"/>
      <c r="XQ639"/>
      <c r="XR639"/>
      <c r="XS639"/>
      <c r="XT639"/>
      <c r="XU639"/>
      <c r="XV639"/>
      <c r="XW639"/>
      <c r="XX639"/>
      <c r="XY639"/>
      <c r="XZ639"/>
      <c r="YA639"/>
      <c r="YB639"/>
      <c r="YC639"/>
      <c r="YD639"/>
      <c r="YE639"/>
      <c r="YF639"/>
      <c r="YG639"/>
      <c r="YH639"/>
      <c r="YI639"/>
      <c r="YJ639"/>
      <c r="YK639"/>
      <c r="YL639"/>
      <c r="YM639"/>
      <c r="YN639"/>
      <c r="YO639"/>
      <c r="YP639"/>
      <c r="YQ639"/>
      <c r="YR639"/>
      <c r="YS639"/>
      <c r="YT639"/>
      <c r="YU639"/>
      <c r="YV639"/>
      <c r="YW639"/>
      <c r="YX639"/>
      <c r="YY639"/>
      <c r="YZ639"/>
      <c r="ZA639"/>
      <c r="ZB639"/>
      <c r="ZC639"/>
      <c r="ZD639"/>
      <c r="ZE639"/>
      <c r="ZF639"/>
      <c r="ZG639"/>
      <c r="ZH639"/>
      <c r="ZI639"/>
      <c r="ZJ639"/>
      <c r="ZK639"/>
      <c r="ZL639"/>
      <c r="ZM639"/>
      <c r="ZN639"/>
      <c r="ZO639"/>
      <c r="ZP639"/>
      <c r="ZQ639"/>
      <c r="ZR639"/>
      <c r="ZS639"/>
      <c r="ZT639"/>
      <c r="ZU639"/>
      <c r="ZV639"/>
      <c r="ZW639"/>
      <c r="ZX639"/>
      <c r="ZY639"/>
      <c r="ZZ639"/>
      <c r="AAA639"/>
      <c r="AAB639"/>
      <c r="AAC639"/>
      <c r="AAD639"/>
      <c r="AAE639"/>
      <c r="AAF639"/>
      <c r="AAG639"/>
      <c r="AAH639"/>
      <c r="AAI639"/>
      <c r="AAJ639"/>
      <c r="AAK639"/>
      <c r="AAL639"/>
      <c r="AAM639"/>
      <c r="AAN639"/>
      <c r="AAO639"/>
      <c r="AAP639"/>
      <c r="AAQ639"/>
      <c r="AAR639"/>
      <c r="AAS639"/>
      <c r="AAT639"/>
      <c r="AAU639"/>
      <c r="AAV639"/>
      <c r="AAW639"/>
      <c r="AAX639"/>
      <c r="AAY639"/>
      <c r="AAZ639"/>
      <c r="ABA639"/>
      <c r="ABB639"/>
      <c r="ABC639"/>
      <c r="ABD639"/>
      <c r="ABE639"/>
      <c r="ABF639"/>
      <c r="ABG639"/>
      <c r="ABH639"/>
      <c r="ABI639"/>
      <c r="ABJ639"/>
      <c r="ABK639"/>
      <c r="ABL639"/>
      <c r="ABM639"/>
      <c r="ABN639"/>
      <c r="ABO639"/>
      <c r="ABP639"/>
      <c r="ABQ639"/>
      <c r="ABR639"/>
      <c r="ABS639"/>
      <c r="ABT639"/>
      <c r="ABU639"/>
      <c r="ABV639"/>
      <c r="ABW639"/>
      <c r="ABX639"/>
      <c r="ABY639"/>
      <c r="ABZ639"/>
      <c r="ACA639"/>
      <c r="ACB639"/>
      <c r="ACC639"/>
      <c r="ACD639"/>
      <c r="ACE639"/>
      <c r="ACF639"/>
      <c r="ACG639"/>
      <c r="ACH639"/>
      <c r="ACI639"/>
      <c r="ACJ639"/>
      <c r="ACK639"/>
      <c r="ACL639"/>
      <c r="ACM639"/>
      <c r="ACN639"/>
      <c r="ACO639"/>
      <c r="ACP639"/>
      <c r="ACQ639"/>
      <c r="ACR639"/>
      <c r="ACS639"/>
      <c r="ACT639"/>
      <c r="ACU639"/>
      <c r="ACV639"/>
      <c r="ACW639"/>
      <c r="ACX639"/>
      <c r="ACY639"/>
      <c r="ACZ639"/>
      <c r="ADA639"/>
      <c r="ADB639"/>
      <c r="ADC639"/>
      <c r="ADD639"/>
      <c r="ADE639"/>
      <c r="ADF639"/>
      <c r="ADG639"/>
      <c r="ADH639"/>
      <c r="ADI639"/>
      <c r="ADJ639"/>
      <c r="ADK639"/>
      <c r="ADL639"/>
      <c r="ADM639"/>
      <c r="ADN639"/>
      <c r="ADO639"/>
      <c r="ADP639"/>
      <c r="ADQ639"/>
      <c r="ADR639"/>
      <c r="ADS639"/>
      <c r="ADT639"/>
      <c r="ADU639"/>
      <c r="ADV639"/>
      <c r="ADW639"/>
      <c r="ADX639"/>
      <c r="ADY639"/>
      <c r="ADZ639"/>
      <c r="AEA639"/>
      <c r="AEB639"/>
      <c r="AEC639"/>
      <c r="AED639"/>
      <c r="AEE639"/>
      <c r="AEF639"/>
      <c r="AEG639"/>
      <c r="AEH639"/>
      <c r="AEI639"/>
      <c r="AEJ639"/>
      <c r="AEK639"/>
      <c r="AEL639"/>
      <c r="AEM639"/>
      <c r="AEN639"/>
      <c r="AEO639"/>
      <c r="AEP639"/>
      <c r="AEQ639"/>
      <c r="AER639"/>
      <c r="AES639"/>
      <c r="AET639"/>
      <c r="AEU639"/>
      <c r="AEV639"/>
      <c r="AEW639"/>
      <c r="AEX639"/>
      <c r="AEY639"/>
      <c r="AEZ639"/>
      <c r="AFA639"/>
      <c r="AFB639"/>
      <c r="AFC639"/>
      <c r="AFD639"/>
      <c r="AFE639"/>
      <c r="AFF639"/>
      <c r="AFG639"/>
      <c r="AFH639"/>
      <c r="AFI639"/>
      <c r="AFJ639"/>
      <c r="AFK639"/>
      <c r="AFL639"/>
      <c r="AFM639"/>
      <c r="AFN639"/>
      <c r="AFO639"/>
      <c r="AFP639"/>
      <c r="AFQ639"/>
      <c r="AFR639"/>
      <c r="AFS639"/>
      <c r="AFT639"/>
      <c r="AFU639"/>
      <c r="AFV639"/>
      <c r="AFW639"/>
      <c r="AFX639"/>
      <c r="AFY639"/>
      <c r="AFZ639"/>
      <c r="AGA639"/>
      <c r="AGB639"/>
      <c r="AGC639"/>
      <c r="AGD639"/>
      <c r="AGE639"/>
      <c r="AGF639"/>
      <c r="AGG639"/>
      <c r="AGH639"/>
      <c r="AGI639"/>
      <c r="AGJ639"/>
      <c r="AGK639"/>
      <c r="AGL639"/>
      <c r="AGM639"/>
      <c r="AGN639"/>
      <c r="AGO639"/>
      <c r="AGP639"/>
      <c r="AGQ639"/>
      <c r="AGR639"/>
      <c r="AGS639"/>
      <c r="AGT639"/>
      <c r="AGU639"/>
      <c r="AGV639"/>
      <c r="AGW639"/>
      <c r="AGX639"/>
      <c r="AGY639"/>
      <c r="AGZ639"/>
      <c r="AHA639"/>
      <c r="AHB639"/>
      <c r="AHC639"/>
      <c r="AHD639"/>
      <c r="AHE639"/>
      <c r="AHF639"/>
      <c r="AHG639"/>
      <c r="AHH639"/>
      <c r="AHI639"/>
      <c r="AHJ639"/>
      <c r="AHK639"/>
      <c r="AHL639"/>
      <c r="AHM639"/>
      <c r="AHN639"/>
      <c r="AHO639"/>
      <c r="AHP639"/>
      <c r="AHQ639"/>
      <c r="AHR639"/>
      <c r="AHS639"/>
      <c r="AHT639"/>
      <c r="AHU639"/>
      <c r="AHV639"/>
      <c r="AHW639"/>
      <c r="AHX639"/>
      <c r="AHY639"/>
      <c r="AHZ639"/>
      <c r="AIA639"/>
      <c r="AIB639"/>
      <c r="AIC639"/>
      <c r="AID639"/>
      <c r="AIE639"/>
      <c r="AIF639"/>
      <c r="AIG639"/>
      <c r="AIH639"/>
      <c r="AII639"/>
      <c r="AIJ639"/>
      <c r="AIK639"/>
      <c r="AIL639"/>
      <c r="AIM639"/>
      <c r="AIN639"/>
      <c r="AIO639"/>
      <c r="AIP639"/>
      <c r="AIQ639"/>
      <c r="AIR639"/>
      <c r="AIS639"/>
      <c r="AIT639"/>
      <c r="AIU639"/>
      <c r="AIV639"/>
      <c r="AIW639"/>
      <c r="AIX639"/>
      <c r="AIY639"/>
      <c r="AIZ639"/>
    </row>
    <row r="640" spans="1:936" s="6" customFormat="1" ht="18" customHeight="1" x14ac:dyDescent="0.25">
      <c r="A640" s="34">
        <v>634</v>
      </c>
      <c r="B640" s="16" t="s">
        <v>604</v>
      </c>
      <c r="C640" s="16" t="s">
        <v>872</v>
      </c>
      <c r="D640" s="16" t="s">
        <v>602</v>
      </c>
      <c r="E640" s="16" t="s">
        <v>101</v>
      </c>
      <c r="F640" s="17" t="s">
        <v>881</v>
      </c>
      <c r="G640" s="26">
        <v>25000</v>
      </c>
      <c r="H640" s="27">
        <v>0</v>
      </c>
      <c r="I640" s="19">
        <v>25</v>
      </c>
      <c r="J640" s="46">
        <v>717.5</v>
      </c>
      <c r="K640" s="42">
        <f t="shared" si="110"/>
        <v>1774.9999999999998</v>
      </c>
      <c r="L640" s="29">
        <f t="shared" si="111"/>
        <v>275</v>
      </c>
      <c r="M640" s="52">
        <v>760</v>
      </c>
      <c r="N640" s="28">
        <f t="shared" si="112"/>
        <v>1772.5000000000002</v>
      </c>
      <c r="O640" s="28"/>
      <c r="P640" s="28">
        <f t="shared" si="113"/>
        <v>1477.5</v>
      </c>
      <c r="Q640" s="19">
        <f t="shared" si="107"/>
        <v>1502.5</v>
      </c>
      <c r="R640" s="28">
        <f t="shared" si="108"/>
        <v>3822.5</v>
      </c>
      <c r="S640" s="28">
        <f t="shared" si="109"/>
        <v>23497.5</v>
      </c>
      <c r="T640" s="30" t="s">
        <v>41</v>
      </c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  <c r="UR640"/>
      <c r="US640"/>
      <c r="UT640"/>
      <c r="UU640"/>
      <c r="UV640"/>
      <c r="UW640"/>
      <c r="UX640"/>
      <c r="UY640"/>
      <c r="UZ640"/>
      <c r="VA640"/>
      <c r="VB640"/>
      <c r="VC640"/>
      <c r="VD640"/>
      <c r="VE640"/>
      <c r="VF640"/>
      <c r="VG640"/>
      <c r="VH640"/>
      <c r="VI640"/>
      <c r="VJ640"/>
      <c r="VK640"/>
      <c r="VL640"/>
      <c r="VM640"/>
      <c r="VN640"/>
      <c r="VO640"/>
      <c r="VP640"/>
      <c r="VQ640"/>
      <c r="VR640"/>
      <c r="VS640"/>
      <c r="VT640"/>
      <c r="VU640"/>
      <c r="VV640"/>
      <c r="VW640"/>
      <c r="VX640"/>
      <c r="VY640"/>
      <c r="VZ640"/>
      <c r="WA640"/>
      <c r="WB640"/>
      <c r="WC640"/>
      <c r="WD640"/>
      <c r="WE640"/>
      <c r="WF640"/>
      <c r="WG640"/>
      <c r="WH640"/>
      <c r="WI640"/>
      <c r="WJ640"/>
      <c r="WK640"/>
      <c r="WL640"/>
      <c r="WM640"/>
      <c r="WN640"/>
      <c r="WO640"/>
      <c r="WP640"/>
      <c r="WQ640"/>
      <c r="WR640"/>
      <c r="WS640"/>
      <c r="WT640"/>
      <c r="WU640"/>
      <c r="WV640"/>
      <c r="WW640"/>
      <c r="WX640"/>
      <c r="WY640"/>
      <c r="WZ640"/>
      <c r="XA640"/>
      <c r="XB640"/>
      <c r="XC640"/>
      <c r="XD640"/>
      <c r="XE640"/>
      <c r="XF640"/>
      <c r="XG640"/>
      <c r="XH640"/>
      <c r="XI640"/>
      <c r="XJ640"/>
      <c r="XK640"/>
      <c r="XL640"/>
      <c r="XM640"/>
      <c r="XN640"/>
      <c r="XO640"/>
      <c r="XP640"/>
      <c r="XQ640"/>
      <c r="XR640"/>
      <c r="XS640"/>
      <c r="XT640"/>
      <c r="XU640"/>
      <c r="XV640"/>
      <c r="XW640"/>
      <c r="XX640"/>
      <c r="XY640"/>
      <c r="XZ640"/>
      <c r="YA640"/>
      <c r="YB640"/>
      <c r="YC640"/>
      <c r="YD640"/>
      <c r="YE640"/>
      <c r="YF640"/>
      <c r="YG640"/>
      <c r="YH640"/>
      <c r="YI640"/>
      <c r="YJ640"/>
      <c r="YK640"/>
      <c r="YL640"/>
      <c r="YM640"/>
      <c r="YN640"/>
      <c r="YO640"/>
      <c r="YP640"/>
      <c r="YQ640"/>
      <c r="YR640"/>
      <c r="YS640"/>
      <c r="YT640"/>
      <c r="YU640"/>
      <c r="YV640"/>
      <c r="YW640"/>
      <c r="YX640"/>
      <c r="YY640"/>
      <c r="YZ640"/>
      <c r="ZA640"/>
      <c r="ZB640"/>
      <c r="ZC640"/>
      <c r="ZD640"/>
      <c r="ZE640"/>
      <c r="ZF640"/>
      <c r="ZG640"/>
      <c r="ZH640"/>
      <c r="ZI640"/>
      <c r="ZJ640"/>
      <c r="ZK640"/>
      <c r="ZL640"/>
      <c r="ZM640"/>
      <c r="ZN640"/>
      <c r="ZO640"/>
      <c r="ZP640"/>
      <c r="ZQ640"/>
      <c r="ZR640"/>
      <c r="ZS640"/>
      <c r="ZT640"/>
      <c r="ZU640"/>
      <c r="ZV640"/>
      <c r="ZW640"/>
      <c r="ZX640"/>
      <c r="ZY640"/>
      <c r="ZZ640"/>
      <c r="AAA640"/>
      <c r="AAB640"/>
      <c r="AAC640"/>
      <c r="AAD640"/>
      <c r="AAE640"/>
      <c r="AAF640"/>
      <c r="AAG640"/>
      <c r="AAH640"/>
      <c r="AAI640"/>
      <c r="AAJ640"/>
      <c r="AAK640"/>
      <c r="AAL640"/>
      <c r="AAM640"/>
      <c r="AAN640"/>
      <c r="AAO640"/>
      <c r="AAP640"/>
      <c r="AAQ640"/>
      <c r="AAR640"/>
      <c r="AAS640"/>
      <c r="AAT640"/>
      <c r="AAU640"/>
      <c r="AAV640"/>
      <c r="AAW640"/>
      <c r="AAX640"/>
      <c r="AAY640"/>
      <c r="AAZ640"/>
      <c r="ABA640"/>
      <c r="ABB640"/>
      <c r="ABC640"/>
      <c r="ABD640"/>
      <c r="ABE640"/>
      <c r="ABF640"/>
      <c r="ABG640"/>
      <c r="ABH640"/>
      <c r="ABI640"/>
      <c r="ABJ640"/>
      <c r="ABK640"/>
      <c r="ABL640"/>
      <c r="ABM640"/>
      <c r="ABN640"/>
      <c r="ABO640"/>
      <c r="ABP640"/>
      <c r="ABQ640"/>
      <c r="ABR640"/>
      <c r="ABS640"/>
      <c r="ABT640"/>
      <c r="ABU640"/>
      <c r="ABV640"/>
      <c r="ABW640"/>
      <c r="ABX640"/>
      <c r="ABY640"/>
      <c r="ABZ640"/>
      <c r="ACA640"/>
      <c r="ACB640"/>
      <c r="ACC640"/>
      <c r="ACD640"/>
      <c r="ACE640"/>
      <c r="ACF640"/>
      <c r="ACG640"/>
      <c r="ACH640"/>
      <c r="ACI640"/>
      <c r="ACJ640"/>
      <c r="ACK640"/>
      <c r="ACL640"/>
      <c r="ACM640"/>
      <c r="ACN640"/>
      <c r="ACO640"/>
      <c r="ACP640"/>
      <c r="ACQ640"/>
      <c r="ACR640"/>
      <c r="ACS640"/>
      <c r="ACT640"/>
      <c r="ACU640"/>
      <c r="ACV640"/>
      <c r="ACW640"/>
      <c r="ACX640"/>
      <c r="ACY640"/>
      <c r="ACZ640"/>
      <c r="ADA640"/>
      <c r="ADB640"/>
      <c r="ADC640"/>
      <c r="ADD640"/>
      <c r="ADE640"/>
      <c r="ADF640"/>
      <c r="ADG640"/>
      <c r="ADH640"/>
      <c r="ADI640"/>
      <c r="ADJ640"/>
      <c r="ADK640"/>
      <c r="ADL640"/>
      <c r="ADM640"/>
      <c r="ADN640"/>
      <c r="ADO640"/>
      <c r="ADP640"/>
      <c r="ADQ640"/>
      <c r="ADR640"/>
      <c r="ADS640"/>
      <c r="ADT640"/>
      <c r="ADU640"/>
      <c r="ADV640"/>
      <c r="ADW640"/>
      <c r="ADX640"/>
      <c r="ADY640"/>
      <c r="ADZ640"/>
      <c r="AEA640"/>
      <c r="AEB640"/>
      <c r="AEC640"/>
      <c r="AED640"/>
      <c r="AEE640"/>
      <c r="AEF640"/>
      <c r="AEG640"/>
      <c r="AEH640"/>
      <c r="AEI640"/>
      <c r="AEJ640"/>
      <c r="AEK640"/>
      <c r="AEL640"/>
      <c r="AEM640"/>
      <c r="AEN640"/>
      <c r="AEO640"/>
      <c r="AEP640"/>
      <c r="AEQ640"/>
      <c r="AER640"/>
      <c r="AES640"/>
      <c r="AET640"/>
      <c r="AEU640"/>
      <c r="AEV640"/>
      <c r="AEW640"/>
      <c r="AEX640"/>
      <c r="AEY640"/>
      <c r="AEZ640"/>
      <c r="AFA640"/>
      <c r="AFB640"/>
      <c r="AFC640"/>
      <c r="AFD640"/>
      <c r="AFE640"/>
      <c r="AFF640"/>
      <c r="AFG640"/>
      <c r="AFH640"/>
      <c r="AFI640"/>
      <c r="AFJ640"/>
      <c r="AFK640"/>
      <c r="AFL640"/>
      <c r="AFM640"/>
      <c r="AFN640"/>
      <c r="AFO640"/>
      <c r="AFP640"/>
      <c r="AFQ640"/>
      <c r="AFR640"/>
      <c r="AFS640"/>
      <c r="AFT640"/>
      <c r="AFU640"/>
      <c r="AFV640"/>
      <c r="AFW640"/>
      <c r="AFX640"/>
      <c r="AFY640"/>
      <c r="AFZ640"/>
      <c r="AGA640"/>
      <c r="AGB640"/>
      <c r="AGC640"/>
      <c r="AGD640"/>
      <c r="AGE640"/>
      <c r="AGF640"/>
      <c r="AGG640"/>
      <c r="AGH640"/>
      <c r="AGI640"/>
      <c r="AGJ640"/>
      <c r="AGK640"/>
      <c r="AGL640"/>
      <c r="AGM640"/>
      <c r="AGN640"/>
      <c r="AGO640"/>
      <c r="AGP640"/>
      <c r="AGQ640"/>
      <c r="AGR640"/>
      <c r="AGS640"/>
      <c r="AGT640"/>
      <c r="AGU640"/>
      <c r="AGV640"/>
      <c r="AGW640"/>
      <c r="AGX640"/>
      <c r="AGY640"/>
      <c r="AGZ640"/>
      <c r="AHA640"/>
      <c r="AHB640"/>
      <c r="AHC640"/>
      <c r="AHD640"/>
      <c r="AHE640"/>
      <c r="AHF640"/>
      <c r="AHG640"/>
      <c r="AHH640"/>
      <c r="AHI640"/>
      <c r="AHJ640"/>
      <c r="AHK640"/>
      <c r="AHL640"/>
      <c r="AHM640"/>
      <c r="AHN640"/>
      <c r="AHO640"/>
      <c r="AHP640"/>
      <c r="AHQ640"/>
      <c r="AHR640"/>
      <c r="AHS640"/>
      <c r="AHT640"/>
      <c r="AHU640"/>
      <c r="AHV640"/>
      <c r="AHW640"/>
      <c r="AHX640"/>
      <c r="AHY640"/>
      <c r="AHZ640"/>
      <c r="AIA640"/>
      <c r="AIB640"/>
      <c r="AIC640"/>
      <c r="AID640"/>
      <c r="AIE640"/>
      <c r="AIF640"/>
      <c r="AIG640"/>
      <c r="AIH640"/>
      <c r="AII640"/>
      <c r="AIJ640"/>
      <c r="AIK640"/>
      <c r="AIL640"/>
      <c r="AIM640"/>
      <c r="AIN640"/>
      <c r="AIO640"/>
      <c r="AIP640"/>
      <c r="AIQ640"/>
      <c r="AIR640"/>
      <c r="AIS640"/>
      <c r="AIT640"/>
      <c r="AIU640"/>
      <c r="AIV640"/>
      <c r="AIW640"/>
      <c r="AIX640"/>
      <c r="AIY640"/>
      <c r="AIZ640"/>
    </row>
    <row r="641" spans="1:936" s="6" customFormat="1" ht="18" customHeight="1" x14ac:dyDescent="0.25">
      <c r="A641" s="34">
        <v>635</v>
      </c>
      <c r="B641" s="16" t="s">
        <v>605</v>
      </c>
      <c r="C641" s="16" t="s">
        <v>872</v>
      </c>
      <c r="D641" s="16" t="s">
        <v>602</v>
      </c>
      <c r="E641" s="16" t="s">
        <v>176</v>
      </c>
      <c r="F641" s="17" t="s">
        <v>876</v>
      </c>
      <c r="G641" s="26">
        <v>16000</v>
      </c>
      <c r="H641" s="27">
        <v>0</v>
      </c>
      <c r="I641" s="19">
        <v>25</v>
      </c>
      <c r="J641" s="46">
        <v>459.2</v>
      </c>
      <c r="K641" s="42">
        <f t="shared" si="110"/>
        <v>1136</v>
      </c>
      <c r="L641" s="29">
        <f t="shared" si="111"/>
        <v>176.00000000000003</v>
      </c>
      <c r="M641" s="52">
        <v>486.4</v>
      </c>
      <c r="N641" s="28">
        <f t="shared" si="112"/>
        <v>1134.4000000000001</v>
      </c>
      <c r="O641" s="28"/>
      <c r="P641" s="28">
        <f t="shared" si="113"/>
        <v>945.59999999999991</v>
      </c>
      <c r="Q641" s="19">
        <f t="shared" si="107"/>
        <v>970.59999999999991</v>
      </c>
      <c r="R641" s="28">
        <f t="shared" si="108"/>
        <v>2446.4</v>
      </c>
      <c r="S641" s="28">
        <f t="shared" si="109"/>
        <v>15029.4</v>
      </c>
      <c r="T641" s="30" t="s">
        <v>41</v>
      </c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  <c r="XY641"/>
      <c r="XZ641"/>
      <c r="YA641"/>
      <c r="YB641"/>
      <c r="YC641"/>
      <c r="YD641"/>
      <c r="YE641"/>
      <c r="YF641"/>
      <c r="YG641"/>
      <c r="YH641"/>
      <c r="YI641"/>
      <c r="YJ641"/>
      <c r="YK641"/>
      <c r="YL641"/>
      <c r="YM641"/>
      <c r="YN641"/>
      <c r="YO641"/>
      <c r="YP641"/>
      <c r="YQ641"/>
      <c r="YR641"/>
      <c r="YS641"/>
      <c r="YT641"/>
      <c r="YU641"/>
      <c r="YV641"/>
      <c r="YW641"/>
      <c r="YX641"/>
      <c r="YY641"/>
      <c r="YZ641"/>
      <c r="ZA641"/>
      <c r="ZB641"/>
      <c r="ZC641"/>
      <c r="ZD641"/>
      <c r="ZE641"/>
      <c r="ZF641"/>
      <c r="ZG641"/>
      <c r="ZH641"/>
      <c r="ZI641"/>
      <c r="ZJ641"/>
      <c r="ZK641"/>
      <c r="ZL641"/>
      <c r="ZM641"/>
      <c r="ZN641"/>
      <c r="ZO641"/>
      <c r="ZP641"/>
      <c r="ZQ641"/>
      <c r="ZR641"/>
      <c r="ZS641"/>
      <c r="ZT641"/>
      <c r="ZU641"/>
      <c r="ZV641"/>
      <c r="ZW641"/>
      <c r="ZX641"/>
      <c r="ZY641"/>
      <c r="ZZ641"/>
      <c r="AAA641"/>
      <c r="AAB641"/>
      <c r="AAC641"/>
      <c r="AAD641"/>
      <c r="AAE641"/>
      <c r="AAF641"/>
      <c r="AAG641"/>
      <c r="AAH641"/>
      <c r="AAI641"/>
      <c r="AAJ641"/>
      <c r="AAK641"/>
      <c r="AAL641"/>
      <c r="AAM641"/>
      <c r="AAN641"/>
      <c r="AAO641"/>
      <c r="AAP641"/>
      <c r="AAQ641"/>
      <c r="AAR641"/>
      <c r="AAS641"/>
      <c r="AAT641"/>
      <c r="AAU641"/>
      <c r="AAV641"/>
      <c r="AAW641"/>
      <c r="AAX641"/>
      <c r="AAY641"/>
      <c r="AAZ641"/>
      <c r="ABA641"/>
      <c r="ABB641"/>
      <c r="ABC641"/>
      <c r="ABD641"/>
      <c r="ABE641"/>
      <c r="ABF641"/>
      <c r="ABG641"/>
      <c r="ABH641"/>
      <c r="ABI641"/>
      <c r="ABJ641"/>
      <c r="ABK641"/>
      <c r="ABL641"/>
      <c r="ABM641"/>
      <c r="ABN641"/>
      <c r="ABO641"/>
      <c r="ABP641"/>
      <c r="ABQ641"/>
      <c r="ABR641"/>
      <c r="ABS641"/>
      <c r="ABT641"/>
      <c r="ABU641"/>
      <c r="ABV641"/>
      <c r="ABW641"/>
      <c r="ABX641"/>
      <c r="ABY641"/>
      <c r="ABZ641"/>
      <c r="ACA641"/>
      <c r="ACB641"/>
      <c r="ACC641"/>
      <c r="ACD641"/>
      <c r="ACE641"/>
      <c r="ACF641"/>
      <c r="ACG641"/>
      <c r="ACH641"/>
      <c r="ACI641"/>
      <c r="ACJ641"/>
      <c r="ACK641"/>
      <c r="ACL641"/>
      <c r="ACM641"/>
      <c r="ACN641"/>
      <c r="ACO641"/>
      <c r="ACP641"/>
      <c r="ACQ641"/>
      <c r="ACR641"/>
      <c r="ACS641"/>
      <c r="ACT641"/>
      <c r="ACU641"/>
      <c r="ACV641"/>
      <c r="ACW641"/>
      <c r="ACX641"/>
      <c r="ACY641"/>
      <c r="ACZ641"/>
      <c r="ADA641"/>
      <c r="ADB641"/>
      <c r="ADC641"/>
      <c r="ADD641"/>
      <c r="ADE641"/>
      <c r="ADF641"/>
      <c r="ADG641"/>
      <c r="ADH641"/>
      <c r="ADI641"/>
      <c r="ADJ641"/>
      <c r="ADK641"/>
      <c r="ADL641"/>
      <c r="ADM641"/>
      <c r="ADN641"/>
      <c r="ADO641"/>
      <c r="ADP641"/>
      <c r="ADQ641"/>
      <c r="ADR641"/>
      <c r="ADS641"/>
      <c r="ADT641"/>
      <c r="ADU641"/>
      <c r="ADV641"/>
      <c r="ADW641"/>
      <c r="ADX641"/>
      <c r="ADY641"/>
      <c r="ADZ641"/>
      <c r="AEA641"/>
      <c r="AEB641"/>
      <c r="AEC641"/>
      <c r="AED641"/>
      <c r="AEE641"/>
      <c r="AEF641"/>
      <c r="AEG641"/>
      <c r="AEH641"/>
      <c r="AEI641"/>
      <c r="AEJ641"/>
      <c r="AEK641"/>
      <c r="AEL641"/>
      <c r="AEM641"/>
      <c r="AEN641"/>
      <c r="AEO641"/>
      <c r="AEP641"/>
      <c r="AEQ641"/>
      <c r="AER641"/>
      <c r="AES641"/>
      <c r="AET641"/>
      <c r="AEU641"/>
      <c r="AEV641"/>
      <c r="AEW641"/>
      <c r="AEX641"/>
      <c r="AEY641"/>
      <c r="AEZ641"/>
      <c r="AFA641"/>
      <c r="AFB641"/>
      <c r="AFC641"/>
      <c r="AFD641"/>
      <c r="AFE641"/>
      <c r="AFF641"/>
      <c r="AFG641"/>
      <c r="AFH641"/>
      <c r="AFI641"/>
      <c r="AFJ641"/>
      <c r="AFK641"/>
      <c r="AFL641"/>
      <c r="AFM641"/>
      <c r="AFN641"/>
      <c r="AFO641"/>
      <c r="AFP641"/>
      <c r="AFQ641"/>
      <c r="AFR641"/>
      <c r="AFS641"/>
      <c r="AFT641"/>
      <c r="AFU641"/>
      <c r="AFV641"/>
      <c r="AFW641"/>
      <c r="AFX641"/>
      <c r="AFY641"/>
      <c r="AFZ641"/>
      <c r="AGA641"/>
      <c r="AGB641"/>
      <c r="AGC641"/>
      <c r="AGD641"/>
      <c r="AGE641"/>
      <c r="AGF641"/>
      <c r="AGG641"/>
      <c r="AGH641"/>
      <c r="AGI641"/>
      <c r="AGJ641"/>
      <c r="AGK641"/>
      <c r="AGL641"/>
      <c r="AGM641"/>
      <c r="AGN641"/>
      <c r="AGO641"/>
      <c r="AGP641"/>
      <c r="AGQ641"/>
      <c r="AGR641"/>
      <c r="AGS641"/>
      <c r="AGT641"/>
      <c r="AGU641"/>
      <c r="AGV641"/>
      <c r="AGW641"/>
      <c r="AGX641"/>
      <c r="AGY641"/>
      <c r="AGZ641"/>
      <c r="AHA641"/>
      <c r="AHB641"/>
      <c r="AHC641"/>
      <c r="AHD641"/>
      <c r="AHE641"/>
      <c r="AHF641"/>
      <c r="AHG641"/>
      <c r="AHH641"/>
      <c r="AHI641"/>
      <c r="AHJ641"/>
      <c r="AHK641"/>
      <c r="AHL641"/>
      <c r="AHM641"/>
      <c r="AHN641"/>
      <c r="AHO641"/>
      <c r="AHP641"/>
      <c r="AHQ641"/>
      <c r="AHR641"/>
      <c r="AHS641"/>
      <c r="AHT641"/>
      <c r="AHU641"/>
      <c r="AHV641"/>
      <c r="AHW641"/>
      <c r="AHX641"/>
      <c r="AHY641"/>
      <c r="AHZ641"/>
      <c r="AIA641"/>
      <c r="AIB641"/>
      <c r="AIC641"/>
      <c r="AID641"/>
      <c r="AIE641"/>
      <c r="AIF641"/>
      <c r="AIG641"/>
      <c r="AIH641"/>
      <c r="AII641"/>
      <c r="AIJ641"/>
      <c r="AIK641"/>
      <c r="AIL641"/>
      <c r="AIM641"/>
      <c r="AIN641"/>
      <c r="AIO641"/>
      <c r="AIP641"/>
      <c r="AIQ641"/>
      <c r="AIR641"/>
      <c r="AIS641"/>
      <c r="AIT641"/>
      <c r="AIU641"/>
      <c r="AIV641"/>
      <c r="AIW641"/>
      <c r="AIX641"/>
      <c r="AIY641"/>
      <c r="AIZ641"/>
    </row>
    <row r="642" spans="1:936" s="6" customFormat="1" ht="18" customHeight="1" x14ac:dyDescent="0.25">
      <c r="A642" s="34">
        <v>636</v>
      </c>
      <c r="B642" s="16" t="s">
        <v>599</v>
      </c>
      <c r="C642" s="16" t="s">
        <v>873</v>
      </c>
      <c r="D642" s="16" t="s">
        <v>320</v>
      </c>
      <c r="E642" s="16" t="s">
        <v>802</v>
      </c>
      <c r="F642" s="17" t="s">
        <v>881</v>
      </c>
      <c r="G642" s="26">
        <v>85000</v>
      </c>
      <c r="H642" s="26">
        <v>8576.99</v>
      </c>
      <c r="I642" s="19">
        <v>25</v>
      </c>
      <c r="J642" s="46">
        <v>2439.5</v>
      </c>
      <c r="K642" s="42">
        <f t="shared" si="110"/>
        <v>6034.9999999999991</v>
      </c>
      <c r="L642" s="29">
        <f t="shared" si="111"/>
        <v>935.00000000000011</v>
      </c>
      <c r="M642" s="52">
        <v>2584</v>
      </c>
      <c r="N642" s="28">
        <f t="shared" si="112"/>
        <v>6026.5</v>
      </c>
      <c r="O642" s="28"/>
      <c r="P642" s="28">
        <f t="shared" si="113"/>
        <v>5023.5</v>
      </c>
      <c r="Q642" s="19">
        <f t="shared" si="107"/>
        <v>13625.49</v>
      </c>
      <c r="R642" s="28">
        <f t="shared" si="108"/>
        <v>12996.5</v>
      </c>
      <c r="S642" s="28">
        <f t="shared" si="109"/>
        <v>71374.509999999995</v>
      </c>
      <c r="T642" s="30" t="s">
        <v>41</v>
      </c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  <c r="AAZ642"/>
      <c r="ABA642"/>
      <c r="ABB642"/>
      <c r="ABC642"/>
      <c r="ABD642"/>
      <c r="ABE642"/>
      <c r="ABF642"/>
      <c r="ABG642"/>
      <c r="ABH642"/>
      <c r="ABI642"/>
      <c r="ABJ642"/>
      <c r="ABK642"/>
      <c r="ABL642"/>
      <c r="ABM642"/>
      <c r="ABN642"/>
      <c r="ABO642"/>
      <c r="ABP642"/>
      <c r="ABQ642"/>
      <c r="ABR642"/>
      <c r="ABS642"/>
      <c r="ABT642"/>
      <c r="ABU642"/>
      <c r="ABV642"/>
      <c r="ABW642"/>
      <c r="ABX642"/>
      <c r="ABY642"/>
      <c r="ABZ642"/>
      <c r="ACA642"/>
      <c r="ACB642"/>
      <c r="ACC642"/>
      <c r="ACD642"/>
      <c r="ACE642"/>
      <c r="ACF642"/>
      <c r="ACG642"/>
      <c r="ACH642"/>
      <c r="ACI642"/>
      <c r="ACJ642"/>
      <c r="ACK642"/>
      <c r="ACL642"/>
      <c r="ACM642"/>
      <c r="ACN642"/>
      <c r="ACO642"/>
      <c r="ACP642"/>
      <c r="ACQ642"/>
      <c r="ACR642"/>
      <c r="ACS642"/>
      <c r="ACT642"/>
      <c r="ACU642"/>
      <c r="ACV642"/>
      <c r="ACW642"/>
      <c r="ACX642"/>
      <c r="ACY642"/>
      <c r="ACZ642"/>
      <c r="ADA642"/>
      <c r="ADB642"/>
      <c r="ADC642"/>
      <c r="ADD642"/>
      <c r="ADE642"/>
      <c r="ADF642"/>
      <c r="ADG642"/>
      <c r="ADH642"/>
      <c r="ADI642"/>
      <c r="ADJ642"/>
      <c r="ADK642"/>
      <c r="ADL642"/>
      <c r="ADM642"/>
      <c r="ADN642"/>
      <c r="ADO642"/>
      <c r="ADP642"/>
      <c r="ADQ642"/>
      <c r="ADR642"/>
      <c r="ADS642"/>
      <c r="ADT642"/>
      <c r="ADU642"/>
      <c r="ADV642"/>
      <c r="ADW642"/>
      <c r="ADX642"/>
      <c r="ADY642"/>
      <c r="ADZ642"/>
      <c r="AEA642"/>
      <c r="AEB642"/>
      <c r="AEC642"/>
      <c r="AED642"/>
      <c r="AEE642"/>
      <c r="AEF642"/>
      <c r="AEG642"/>
      <c r="AEH642"/>
      <c r="AEI642"/>
      <c r="AEJ642"/>
      <c r="AEK642"/>
      <c r="AEL642"/>
      <c r="AEM642"/>
      <c r="AEN642"/>
      <c r="AEO642"/>
      <c r="AEP642"/>
      <c r="AEQ642"/>
      <c r="AER642"/>
      <c r="AES642"/>
      <c r="AET642"/>
      <c r="AEU642"/>
      <c r="AEV642"/>
      <c r="AEW642"/>
      <c r="AEX642"/>
      <c r="AEY642"/>
      <c r="AEZ642"/>
      <c r="AFA642"/>
      <c r="AFB642"/>
      <c r="AFC642"/>
      <c r="AFD642"/>
      <c r="AFE642"/>
      <c r="AFF642"/>
      <c r="AFG642"/>
      <c r="AFH642"/>
      <c r="AFI642"/>
      <c r="AFJ642"/>
      <c r="AFK642"/>
      <c r="AFL642"/>
      <c r="AFM642"/>
      <c r="AFN642"/>
      <c r="AFO642"/>
      <c r="AFP642"/>
      <c r="AFQ642"/>
      <c r="AFR642"/>
      <c r="AFS642"/>
      <c r="AFT642"/>
      <c r="AFU642"/>
      <c r="AFV642"/>
      <c r="AFW642"/>
      <c r="AFX642"/>
      <c r="AFY642"/>
      <c r="AFZ642"/>
      <c r="AGA642"/>
      <c r="AGB642"/>
      <c r="AGC642"/>
      <c r="AGD642"/>
      <c r="AGE642"/>
      <c r="AGF642"/>
      <c r="AGG642"/>
      <c r="AGH642"/>
      <c r="AGI642"/>
      <c r="AGJ642"/>
      <c r="AGK642"/>
      <c r="AGL642"/>
      <c r="AGM642"/>
      <c r="AGN642"/>
      <c r="AGO642"/>
      <c r="AGP642"/>
      <c r="AGQ642"/>
      <c r="AGR642"/>
      <c r="AGS642"/>
      <c r="AGT642"/>
      <c r="AGU642"/>
      <c r="AGV642"/>
      <c r="AGW642"/>
      <c r="AGX642"/>
      <c r="AGY642"/>
      <c r="AGZ642"/>
      <c r="AHA642"/>
      <c r="AHB642"/>
      <c r="AHC642"/>
      <c r="AHD642"/>
      <c r="AHE642"/>
      <c r="AHF642"/>
      <c r="AHG642"/>
      <c r="AHH642"/>
      <c r="AHI642"/>
      <c r="AHJ642"/>
      <c r="AHK642"/>
      <c r="AHL642"/>
      <c r="AHM642"/>
      <c r="AHN642"/>
      <c r="AHO642"/>
      <c r="AHP642"/>
      <c r="AHQ642"/>
      <c r="AHR642"/>
      <c r="AHS642"/>
      <c r="AHT642"/>
      <c r="AHU642"/>
      <c r="AHV642"/>
      <c r="AHW642"/>
      <c r="AHX642"/>
      <c r="AHY642"/>
      <c r="AHZ642"/>
      <c r="AIA642"/>
      <c r="AIB642"/>
      <c r="AIC642"/>
      <c r="AID642"/>
      <c r="AIE642"/>
      <c r="AIF642"/>
      <c r="AIG642"/>
      <c r="AIH642"/>
      <c r="AII642"/>
      <c r="AIJ642"/>
      <c r="AIK642"/>
      <c r="AIL642"/>
      <c r="AIM642"/>
      <c r="AIN642"/>
      <c r="AIO642"/>
      <c r="AIP642"/>
      <c r="AIQ642"/>
      <c r="AIR642"/>
      <c r="AIS642"/>
      <c r="AIT642"/>
      <c r="AIU642"/>
      <c r="AIV642"/>
      <c r="AIW642"/>
      <c r="AIX642"/>
      <c r="AIY642"/>
      <c r="AIZ642"/>
    </row>
    <row r="643" spans="1:936" s="6" customFormat="1" ht="18" customHeight="1" x14ac:dyDescent="0.25">
      <c r="A643" s="34">
        <v>637</v>
      </c>
      <c r="B643" s="16" t="s">
        <v>511</v>
      </c>
      <c r="C643" s="16" t="s">
        <v>873</v>
      </c>
      <c r="D643" s="16" t="s">
        <v>320</v>
      </c>
      <c r="E643" s="16" t="s">
        <v>140</v>
      </c>
      <c r="F643" s="17" t="s">
        <v>881</v>
      </c>
      <c r="G643" s="26">
        <v>70000</v>
      </c>
      <c r="H643" s="26">
        <v>5368.48</v>
      </c>
      <c r="I643" s="19">
        <v>25</v>
      </c>
      <c r="J643" s="46">
        <v>2009</v>
      </c>
      <c r="K643" s="42">
        <f t="shared" si="110"/>
        <v>4970</v>
      </c>
      <c r="L643" s="29">
        <f t="shared" si="111"/>
        <v>770.00000000000011</v>
      </c>
      <c r="M643" s="52">
        <v>2128</v>
      </c>
      <c r="N643" s="28">
        <f t="shared" si="112"/>
        <v>4963</v>
      </c>
      <c r="O643" s="28"/>
      <c r="P643" s="28">
        <f t="shared" si="113"/>
        <v>4137</v>
      </c>
      <c r="Q643" s="19">
        <f t="shared" si="107"/>
        <v>9530.48</v>
      </c>
      <c r="R643" s="28">
        <f t="shared" si="108"/>
        <v>10703</v>
      </c>
      <c r="S643" s="28">
        <f t="shared" si="109"/>
        <v>60469.520000000004</v>
      </c>
      <c r="T643" s="30" t="s">
        <v>41</v>
      </c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  <c r="XY643"/>
      <c r="XZ643"/>
      <c r="YA643"/>
      <c r="YB643"/>
      <c r="YC643"/>
      <c r="YD643"/>
      <c r="YE643"/>
      <c r="YF643"/>
      <c r="YG643"/>
      <c r="YH643"/>
      <c r="YI643"/>
      <c r="YJ643"/>
      <c r="YK643"/>
      <c r="YL643"/>
      <c r="YM643"/>
      <c r="YN643"/>
      <c r="YO643"/>
      <c r="YP643"/>
      <c r="YQ643"/>
      <c r="YR643"/>
      <c r="YS643"/>
      <c r="YT643"/>
      <c r="YU643"/>
      <c r="YV643"/>
      <c r="YW643"/>
      <c r="YX643"/>
      <c r="YY643"/>
      <c r="YZ643"/>
      <c r="ZA643"/>
      <c r="ZB643"/>
      <c r="ZC643"/>
      <c r="ZD643"/>
      <c r="ZE643"/>
      <c r="ZF643"/>
      <c r="ZG643"/>
      <c r="ZH643"/>
      <c r="ZI643"/>
      <c r="ZJ643"/>
      <c r="ZK643"/>
      <c r="ZL643"/>
      <c r="ZM643"/>
      <c r="ZN643"/>
      <c r="ZO643"/>
      <c r="ZP643"/>
      <c r="ZQ643"/>
      <c r="ZR643"/>
      <c r="ZS643"/>
      <c r="ZT643"/>
      <c r="ZU643"/>
      <c r="ZV643"/>
      <c r="ZW643"/>
      <c r="ZX643"/>
      <c r="ZY643"/>
      <c r="ZZ643"/>
      <c r="AAA643"/>
      <c r="AAB643"/>
      <c r="AAC643"/>
      <c r="AAD643"/>
      <c r="AAE643"/>
      <c r="AAF643"/>
      <c r="AAG643"/>
      <c r="AAH643"/>
      <c r="AAI643"/>
      <c r="AAJ643"/>
      <c r="AAK643"/>
      <c r="AAL643"/>
      <c r="AAM643"/>
      <c r="AAN643"/>
      <c r="AAO643"/>
      <c r="AAP643"/>
      <c r="AAQ643"/>
      <c r="AAR643"/>
      <c r="AAS643"/>
      <c r="AAT643"/>
      <c r="AAU643"/>
      <c r="AAV643"/>
      <c r="AAW643"/>
      <c r="AAX643"/>
      <c r="AAY643"/>
      <c r="AAZ643"/>
      <c r="ABA643"/>
      <c r="ABB643"/>
      <c r="ABC643"/>
      <c r="ABD643"/>
      <c r="ABE643"/>
      <c r="ABF643"/>
      <c r="ABG643"/>
      <c r="ABH643"/>
      <c r="ABI643"/>
      <c r="ABJ643"/>
      <c r="ABK643"/>
      <c r="ABL643"/>
      <c r="ABM643"/>
      <c r="ABN643"/>
      <c r="ABO643"/>
      <c r="ABP643"/>
      <c r="ABQ643"/>
      <c r="ABR643"/>
      <c r="ABS643"/>
      <c r="ABT643"/>
      <c r="ABU643"/>
      <c r="ABV643"/>
      <c r="ABW643"/>
      <c r="ABX643"/>
      <c r="ABY643"/>
      <c r="ABZ643"/>
      <c r="ACA643"/>
      <c r="ACB643"/>
      <c r="ACC643"/>
      <c r="ACD643"/>
      <c r="ACE643"/>
      <c r="ACF643"/>
      <c r="ACG643"/>
      <c r="ACH643"/>
      <c r="ACI643"/>
      <c r="ACJ643"/>
      <c r="ACK643"/>
      <c r="ACL643"/>
      <c r="ACM643"/>
      <c r="ACN643"/>
      <c r="ACO643"/>
      <c r="ACP643"/>
      <c r="ACQ643"/>
      <c r="ACR643"/>
      <c r="ACS643"/>
      <c r="ACT643"/>
      <c r="ACU643"/>
      <c r="ACV643"/>
      <c r="ACW643"/>
      <c r="ACX643"/>
      <c r="ACY643"/>
      <c r="ACZ643"/>
      <c r="ADA643"/>
      <c r="ADB643"/>
      <c r="ADC643"/>
      <c r="ADD643"/>
      <c r="ADE643"/>
      <c r="ADF643"/>
      <c r="ADG643"/>
      <c r="ADH643"/>
      <c r="ADI643"/>
      <c r="ADJ643"/>
      <c r="ADK643"/>
      <c r="ADL643"/>
      <c r="ADM643"/>
      <c r="ADN643"/>
      <c r="ADO643"/>
      <c r="ADP643"/>
      <c r="ADQ643"/>
      <c r="ADR643"/>
      <c r="ADS643"/>
      <c r="ADT643"/>
      <c r="ADU643"/>
      <c r="ADV643"/>
      <c r="ADW643"/>
      <c r="ADX643"/>
      <c r="ADY643"/>
      <c r="ADZ643"/>
      <c r="AEA643"/>
      <c r="AEB643"/>
      <c r="AEC643"/>
      <c r="AED643"/>
      <c r="AEE643"/>
      <c r="AEF643"/>
      <c r="AEG643"/>
      <c r="AEH643"/>
      <c r="AEI643"/>
      <c r="AEJ643"/>
      <c r="AEK643"/>
      <c r="AEL643"/>
      <c r="AEM643"/>
      <c r="AEN643"/>
      <c r="AEO643"/>
      <c r="AEP643"/>
      <c r="AEQ643"/>
      <c r="AER643"/>
      <c r="AES643"/>
      <c r="AET643"/>
      <c r="AEU643"/>
      <c r="AEV643"/>
      <c r="AEW643"/>
      <c r="AEX643"/>
      <c r="AEY643"/>
      <c r="AEZ643"/>
      <c r="AFA643"/>
      <c r="AFB643"/>
      <c r="AFC643"/>
      <c r="AFD643"/>
      <c r="AFE643"/>
      <c r="AFF643"/>
      <c r="AFG643"/>
      <c r="AFH643"/>
      <c r="AFI643"/>
      <c r="AFJ643"/>
      <c r="AFK643"/>
      <c r="AFL643"/>
      <c r="AFM643"/>
      <c r="AFN643"/>
      <c r="AFO643"/>
      <c r="AFP643"/>
      <c r="AFQ643"/>
      <c r="AFR643"/>
      <c r="AFS643"/>
      <c r="AFT643"/>
      <c r="AFU643"/>
      <c r="AFV643"/>
      <c r="AFW643"/>
      <c r="AFX643"/>
      <c r="AFY643"/>
      <c r="AFZ643"/>
      <c r="AGA643"/>
      <c r="AGB643"/>
      <c r="AGC643"/>
      <c r="AGD643"/>
      <c r="AGE643"/>
      <c r="AGF643"/>
      <c r="AGG643"/>
      <c r="AGH643"/>
      <c r="AGI643"/>
      <c r="AGJ643"/>
      <c r="AGK643"/>
      <c r="AGL643"/>
      <c r="AGM643"/>
      <c r="AGN643"/>
      <c r="AGO643"/>
      <c r="AGP643"/>
      <c r="AGQ643"/>
      <c r="AGR643"/>
      <c r="AGS643"/>
      <c r="AGT643"/>
      <c r="AGU643"/>
      <c r="AGV643"/>
      <c r="AGW643"/>
      <c r="AGX643"/>
      <c r="AGY643"/>
      <c r="AGZ643"/>
      <c r="AHA643"/>
      <c r="AHB643"/>
      <c r="AHC643"/>
      <c r="AHD643"/>
      <c r="AHE643"/>
      <c r="AHF643"/>
      <c r="AHG643"/>
      <c r="AHH643"/>
      <c r="AHI643"/>
      <c r="AHJ643"/>
      <c r="AHK643"/>
      <c r="AHL643"/>
      <c r="AHM643"/>
      <c r="AHN643"/>
      <c r="AHO643"/>
      <c r="AHP643"/>
      <c r="AHQ643"/>
      <c r="AHR643"/>
      <c r="AHS643"/>
      <c r="AHT643"/>
      <c r="AHU643"/>
      <c r="AHV643"/>
      <c r="AHW643"/>
      <c r="AHX643"/>
      <c r="AHY643"/>
      <c r="AHZ643"/>
      <c r="AIA643"/>
      <c r="AIB643"/>
      <c r="AIC643"/>
      <c r="AID643"/>
      <c r="AIE643"/>
      <c r="AIF643"/>
      <c r="AIG643"/>
      <c r="AIH643"/>
      <c r="AII643"/>
      <c r="AIJ643"/>
      <c r="AIK643"/>
      <c r="AIL643"/>
      <c r="AIM643"/>
      <c r="AIN643"/>
      <c r="AIO643"/>
      <c r="AIP643"/>
      <c r="AIQ643"/>
      <c r="AIR643"/>
      <c r="AIS643"/>
      <c r="AIT643"/>
      <c r="AIU643"/>
      <c r="AIV643"/>
      <c r="AIW643"/>
      <c r="AIX643"/>
      <c r="AIY643"/>
      <c r="AIZ643"/>
    </row>
    <row r="644" spans="1:936" s="6" customFormat="1" ht="18" customHeight="1" x14ac:dyDescent="0.25">
      <c r="A644" s="34">
        <v>638</v>
      </c>
      <c r="B644" s="16" t="s">
        <v>321</v>
      </c>
      <c r="C644" s="16" t="s">
        <v>872</v>
      </c>
      <c r="D644" s="16" t="s">
        <v>320</v>
      </c>
      <c r="E644" s="16" t="s">
        <v>65</v>
      </c>
      <c r="F644" s="17" t="s">
        <v>880</v>
      </c>
      <c r="G644" s="26">
        <v>25000</v>
      </c>
      <c r="H644" s="27">
        <v>0</v>
      </c>
      <c r="I644" s="19">
        <v>25</v>
      </c>
      <c r="J644" s="46">
        <v>717.5</v>
      </c>
      <c r="K644" s="42">
        <f t="shared" si="110"/>
        <v>1774.9999999999998</v>
      </c>
      <c r="L644" s="29">
        <f t="shared" si="111"/>
        <v>275</v>
      </c>
      <c r="M644" s="52">
        <v>760</v>
      </c>
      <c r="N644" s="28">
        <f t="shared" si="112"/>
        <v>1772.5000000000002</v>
      </c>
      <c r="O644" s="28"/>
      <c r="P644" s="28">
        <f t="shared" si="113"/>
        <v>1477.5</v>
      </c>
      <c r="Q644" s="19">
        <f t="shared" si="107"/>
        <v>1502.5</v>
      </c>
      <c r="R644" s="28">
        <f t="shared" si="108"/>
        <v>3822.5</v>
      </c>
      <c r="S644" s="28">
        <f t="shared" si="109"/>
        <v>23497.5</v>
      </c>
      <c r="T644" s="30" t="s">
        <v>41</v>
      </c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  <c r="TH644"/>
      <c r="TI644"/>
      <c r="TJ644"/>
      <c r="TK644"/>
      <c r="TL644"/>
      <c r="TM644"/>
      <c r="TN644"/>
      <c r="TO644"/>
      <c r="TP644"/>
      <c r="TQ644"/>
      <c r="TR644"/>
      <c r="TS644"/>
      <c r="TT644"/>
      <c r="TU644"/>
      <c r="TV644"/>
      <c r="TW644"/>
      <c r="TX644"/>
      <c r="TY644"/>
      <c r="TZ644"/>
      <c r="UA644"/>
      <c r="UB644"/>
      <c r="UC644"/>
      <c r="UD644"/>
      <c r="UE644"/>
      <c r="UF644"/>
      <c r="UG644"/>
      <c r="UH644"/>
      <c r="UI644"/>
      <c r="UJ644"/>
      <c r="UK644"/>
      <c r="UL644"/>
      <c r="UM644"/>
      <c r="UN644"/>
      <c r="UO644"/>
      <c r="UP644"/>
      <c r="UQ644"/>
      <c r="UR644"/>
      <c r="US644"/>
      <c r="UT644"/>
      <c r="UU644"/>
      <c r="UV644"/>
      <c r="UW644"/>
      <c r="UX644"/>
      <c r="UY644"/>
      <c r="UZ644"/>
      <c r="VA644"/>
      <c r="VB644"/>
      <c r="VC644"/>
      <c r="VD644"/>
      <c r="VE644"/>
      <c r="VF644"/>
      <c r="VG644"/>
      <c r="VH644"/>
      <c r="VI644"/>
      <c r="VJ644"/>
      <c r="VK644"/>
      <c r="VL644"/>
      <c r="VM644"/>
      <c r="VN644"/>
      <c r="VO644"/>
      <c r="VP644"/>
      <c r="VQ644"/>
      <c r="VR644"/>
      <c r="VS644"/>
      <c r="VT644"/>
      <c r="VU644"/>
      <c r="VV644"/>
      <c r="VW644"/>
      <c r="VX644"/>
      <c r="VY644"/>
      <c r="VZ644"/>
      <c r="WA644"/>
      <c r="WB644"/>
      <c r="WC644"/>
      <c r="WD644"/>
      <c r="WE644"/>
      <c r="WF644"/>
      <c r="WG644"/>
      <c r="WH644"/>
      <c r="WI644"/>
      <c r="WJ644"/>
      <c r="WK644"/>
      <c r="WL644"/>
      <c r="WM644"/>
      <c r="WN644"/>
      <c r="WO644"/>
      <c r="WP644"/>
      <c r="WQ644"/>
      <c r="WR644"/>
      <c r="WS644"/>
      <c r="WT644"/>
      <c r="WU644"/>
      <c r="WV644"/>
      <c r="WW644"/>
      <c r="WX644"/>
      <c r="WY644"/>
      <c r="WZ644"/>
      <c r="XA644"/>
      <c r="XB644"/>
      <c r="XC644"/>
      <c r="XD644"/>
      <c r="XE644"/>
      <c r="XF644"/>
      <c r="XG644"/>
      <c r="XH644"/>
      <c r="XI644"/>
      <c r="XJ644"/>
      <c r="XK644"/>
      <c r="XL644"/>
      <c r="XM644"/>
      <c r="XN644"/>
      <c r="XO644"/>
      <c r="XP644"/>
      <c r="XQ644"/>
      <c r="XR644"/>
      <c r="XS644"/>
      <c r="XT644"/>
      <c r="XU644"/>
      <c r="XV644"/>
      <c r="XW644"/>
      <c r="XX644"/>
      <c r="XY644"/>
      <c r="XZ644"/>
      <c r="YA644"/>
      <c r="YB644"/>
      <c r="YC644"/>
      <c r="YD644"/>
      <c r="YE644"/>
      <c r="YF644"/>
      <c r="YG644"/>
      <c r="YH644"/>
      <c r="YI644"/>
      <c r="YJ644"/>
      <c r="YK644"/>
      <c r="YL644"/>
      <c r="YM644"/>
      <c r="YN644"/>
      <c r="YO644"/>
      <c r="YP644"/>
      <c r="YQ644"/>
      <c r="YR644"/>
      <c r="YS644"/>
      <c r="YT644"/>
      <c r="YU644"/>
      <c r="YV644"/>
      <c r="YW644"/>
      <c r="YX644"/>
      <c r="YY644"/>
      <c r="YZ644"/>
      <c r="ZA644"/>
      <c r="ZB644"/>
      <c r="ZC644"/>
      <c r="ZD644"/>
      <c r="ZE644"/>
      <c r="ZF644"/>
      <c r="ZG644"/>
      <c r="ZH644"/>
      <c r="ZI644"/>
      <c r="ZJ644"/>
      <c r="ZK644"/>
      <c r="ZL644"/>
      <c r="ZM644"/>
      <c r="ZN644"/>
      <c r="ZO644"/>
      <c r="ZP644"/>
      <c r="ZQ644"/>
      <c r="ZR644"/>
      <c r="ZS644"/>
      <c r="ZT644"/>
      <c r="ZU644"/>
      <c r="ZV644"/>
      <c r="ZW644"/>
      <c r="ZX644"/>
      <c r="ZY644"/>
      <c r="ZZ644"/>
      <c r="AAA644"/>
      <c r="AAB644"/>
      <c r="AAC644"/>
      <c r="AAD644"/>
      <c r="AAE644"/>
      <c r="AAF644"/>
      <c r="AAG644"/>
      <c r="AAH644"/>
      <c r="AAI644"/>
      <c r="AAJ644"/>
      <c r="AAK644"/>
      <c r="AAL644"/>
      <c r="AAM644"/>
      <c r="AAN644"/>
      <c r="AAO644"/>
      <c r="AAP644"/>
      <c r="AAQ644"/>
      <c r="AAR644"/>
      <c r="AAS644"/>
      <c r="AAT644"/>
      <c r="AAU644"/>
      <c r="AAV644"/>
      <c r="AAW644"/>
      <c r="AAX644"/>
      <c r="AAY644"/>
      <c r="AAZ644"/>
      <c r="ABA644"/>
      <c r="ABB644"/>
      <c r="ABC644"/>
      <c r="ABD644"/>
      <c r="ABE644"/>
      <c r="ABF644"/>
      <c r="ABG644"/>
      <c r="ABH644"/>
      <c r="ABI644"/>
      <c r="ABJ644"/>
      <c r="ABK644"/>
      <c r="ABL644"/>
      <c r="ABM644"/>
      <c r="ABN644"/>
      <c r="ABO644"/>
      <c r="ABP644"/>
      <c r="ABQ644"/>
      <c r="ABR644"/>
      <c r="ABS644"/>
      <c r="ABT644"/>
      <c r="ABU644"/>
      <c r="ABV644"/>
      <c r="ABW644"/>
      <c r="ABX644"/>
      <c r="ABY644"/>
      <c r="ABZ644"/>
      <c r="ACA644"/>
      <c r="ACB644"/>
      <c r="ACC644"/>
      <c r="ACD644"/>
      <c r="ACE644"/>
      <c r="ACF644"/>
      <c r="ACG644"/>
      <c r="ACH644"/>
      <c r="ACI644"/>
      <c r="ACJ644"/>
      <c r="ACK644"/>
      <c r="ACL644"/>
      <c r="ACM644"/>
      <c r="ACN644"/>
      <c r="ACO644"/>
      <c r="ACP644"/>
      <c r="ACQ644"/>
      <c r="ACR644"/>
      <c r="ACS644"/>
      <c r="ACT644"/>
      <c r="ACU644"/>
      <c r="ACV644"/>
      <c r="ACW644"/>
      <c r="ACX644"/>
      <c r="ACY644"/>
      <c r="ACZ644"/>
      <c r="ADA644"/>
      <c r="ADB644"/>
      <c r="ADC644"/>
      <c r="ADD644"/>
      <c r="ADE644"/>
      <c r="ADF644"/>
      <c r="ADG644"/>
      <c r="ADH644"/>
      <c r="ADI644"/>
      <c r="ADJ644"/>
      <c r="ADK644"/>
      <c r="ADL644"/>
      <c r="ADM644"/>
      <c r="ADN644"/>
      <c r="ADO644"/>
      <c r="ADP644"/>
      <c r="ADQ644"/>
      <c r="ADR644"/>
      <c r="ADS644"/>
      <c r="ADT644"/>
      <c r="ADU644"/>
      <c r="ADV644"/>
      <c r="ADW644"/>
      <c r="ADX644"/>
      <c r="ADY644"/>
      <c r="ADZ644"/>
      <c r="AEA644"/>
      <c r="AEB644"/>
      <c r="AEC644"/>
      <c r="AED644"/>
      <c r="AEE644"/>
      <c r="AEF644"/>
      <c r="AEG644"/>
      <c r="AEH644"/>
      <c r="AEI644"/>
      <c r="AEJ644"/>
      <c r="AEK644"/>
      <c r="AEL644"/>
      <c r="AEM644"/>
      <c r="AEN644"/>
      <c r="AEO644"/>
      <c r="AEP644"/>
      <c r="AEQ644"/>
      <c r="AER644"/>
      <c r="AES644"/>
      <c r="AET644"/>
      <c r="AEU644"/>
      <c r="AEV644"/>
      <c r="AEW644"/>
      <c r="AEX644"/>
      <c r="AEY644"/>
      <c r="AEZ644"/>
      <c r="AFA644"/>
      <c r="AFB644"/>
      <c r="AFC644"/>
      <c r="AFD644"/>
      <c r="AFE644"/>
      <c r="AFF644"/>
      <c r="AFG644"/>
      <c r="AFH644"/>
      <c r="AFI644"/>
      <c r="AFJ644"/>
      <c r="AFK644"/>
      <c r="AFL644"/>
      <c r="AFM644"/>
      <c r="AFN644"/>
      <c r="AFO644"/>
      <c r="AFP644"/>
      <c r="AFQ644"/>
      <c r="AFR644"/>
      <c r="AFS644"/>
      <c r="AFT644"/>
      <c r="AFU644"/>
      <c r="AFV644"/>
      <c r="AFW644"/>
      <c r="AFX644"/>
      <c r="AFY644"/>
      <c r="AFZ644"/>
      <c r="AGA644"/>
      <c r="AGB644"/>
      <c r="AGC644"/>
      <c r="AGD644"/>
      <c r="AGE644"/>
      <c r="AGF644"/>
      <c r="AGG644"/>
      <c r="AGH644"/>
      <c r="AGI644"/>
      <c r="AGJ644"/>
      <c r="AGK644"/>
      <c r="AGL644"/>
      <c r="AGM644"/>
      <c r="AGN644"/>
      <c r="AGO644"/>
      <c r="AGP644"/>
      <c r="AGQ644"/>
      <c r="AGR644"/>
      <c r="AGS644"/>
      <c r="AGT644"/>
      <c r="AGU644"/>
      <c r="AGV644"/>
      <c r="AGW644"/>
      <c r="AGX644"/>
      <c r="AGY644"/>
      <c r="AGZ644"/>
      <c r="AHA644"/>
      <c r="AHB644"/>
      <c r="AHC644"/>
      <c r="AHD644"/>
      <c r="AHE644"/>
      <c r="AHF644"/>
      <c r="AHG644"/>
      <c r="AHH644"/>
      <c r="AHI644"/>
      <c r="AHJ644"/>
      <c r="AHK644"/>
      <c r="AHL644"/>
      <c r="AHM644"/>
      <c r="AHN644"/>
      <c r="AHO644"/>
      <c r="AHP644"/>
      <c r="AHQ644"/>
      <c r="AHR644"/>
      <c r="AHS644"/>
      <c r="AHT644"/>
      <c r="AHU644"/>
      <c r="AHV644"/>
      <c r="AHW644"/>
      <c r="AHX644"/>
      <c r="AHY644"/>
      <c r="AHZ644"/>
      <c r="AIA644"/>
      <c r="AIB644"/>
      <c r="AIC644"/>
      <c r="AID644"/>
      <c r="AIE644"/>
      <c r="AIF644"/>
      <c r="AIG644"/>
      <c r="AIH644"/>
      <c r="AII644"/>
      <c r="AIJ644"/>
      <c r="AIK644"/>
      <c r="AIL644"/>
      <c r="AIM644"/>
      <c r="AIN644"/>
      <c r="AIO644"/>
      <c r="AIP644"/>
      <c r="AIQ644"/>
      <c r="AIR644"/>
      <c r="AIS644"/>
      <c r="AIT644"/>
      <c r="AIU644"/>
      <c r="AIV644"/>
      <c r="AIW644"/>
      <c r="AIX644"/>
      <c r="AIY644"/>
      <c r="AIZ644"/>
    </row>
    <row r="645" spans="1:936" s="6" customFormat="1" ht="18" customHeight="1" x14ac:dyDescent="0.25">
      <c r="A645" s="34">
        <v>639</v>
      </c>
      <c r="B645" s="16" t="s">
        <v>750</v>
      </c>
      <c r="C645" s="16" t="s">
        <v>873</v>
      </c>
      <c r="D645" s="16" t="s">
        <v>749</v>
      </c>
      <c r="E645" s="16" t="s">
        <v>140</v>
      </c>
      <c r="F645" s="17" t="s">
        <v>881</v>
      </c>
      <c r="G645" s="26">
        <v>85000</v>
      </c>
      <c r="H645" s="26">
        <v>8576.99</v>
      </c>
      <c r="I645" s="19">
        <v>25</v>
      </c>
      <c r="J645" s="46">
        <v>2439.5</v>
      </c>
      <c r="K645" s="42">
        <f t="shared" si="110"/>
        <v>6034.9999999999991</v>
      </c>
      <c r="L645" s="29">
        <f t="shared" si="111"/>
        <v>935.00000000000011</v>
      </c>
      <c r="M645" s="52">
        <v>2584</v>
      </c>
      <c r="N645" s="28">
        <f t="shared" si="112"/>
        <v>6026.5</v>
      </c>
      <c r="O645" s="28"/>
      <c r="P645" s="28">
        <f t="shared" si="113"/>
        <v>5023.5</v>
      </c>
      <c r="Q645" s="19">
        <f t="shared" si="107"/>
        <v>13625.49</v>
      </c>
      <c r="R645" s="28">
        <f t="shared" si="108"/>
        <v>12996.5</v>
      </c>
      <c r="S645" s="28">
        <f t="shared" si="109"/>
        <v>71374.509999999995</v>
      </c>
      <c r="T645" s="30" t="s">
        <v>41</v>
      </c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  <c r="ZP645"/>
      <c r="ZQ645"/>
      <c r="ZR645"/>
      <c r="ZS645"/>
      <c r="ZT645"/>
      <c r="ZU645"/>
      <c r="ZV645"/>
      <c r="ZW645"/>
      <c r="ZX645"/>
      <c r="ZY645"/>
      <c r="ZZ645"/>
      <c r="AAA645"/>
      <c r="AAB645"/>
      <c r="AAC645"/>
      <c r="AAD645"/>
      <c r="AAE645"/>
      <c r="AAF645"/>
      <c r="AAG645"/>
      <c r="AAH645"/>
      <c r="AAI645"/>
      <c r="AAJ645"/>
      <c r="AAK645"/>
      <c r="AAL645"/>
      <c r="AAM645"/>
      <c r="AAN645"/>
      <c r="AAO645"/>
      <c r="AAP645"/>
      <c r="AAQ645"/>
      <c r="AAR645"/>
      <c r="AAS645"/>
      <c r="AAT645"/>
      <c r="AAU645"/>
      <c r="AAV645"/>
      <c r="AAW645"/>
      <c r="AAX645"/>
      <c r="AAY645"/>
      <c r="AAZ645"/>
      <c r="ABA645"/>
      <c r="ABB645"/>
      <c r="ABC645"/>
      <c r="ABD645"/>
      <c r="ABE645"/>
      <c r="ABF645"/>
      <c r="ABG645"/>
      <c r="ABH645"/>
      <c r="ABI645"/>
      <c r="ABJ645"/>
      <c r="ABK645"/>
      <c r="ABL645"/>
      <c r="ABM645"/>
      <c r="ABN645"/>
      <c r="ABO645"/>
      <c r="ABP645"/>
      <c r="ABQ645"/>
      <c r="ABR645"/>
      <c r="ABS645"/>
      <c r="ABT645"/>
      <c r="ABU645"/>
      <c r="ABV645"/>
      <c r="ABW645"/>
      <c r="ABX645"/>
      <c r="ABY645"/>
      <c r="ABZ645"/>
      <c r="ACA645"/>
      <c r="ACB645"/>
      <c r="ACC645"/>
      <c r="ACD645"/>
      <c r="ACE645"/>
      <c r="ACF645"/>
      <c r="ACG645"/>
      <c r="ACH645"/>
      <c r="ACI645"/>
      <c r="ACJ645"/>
      <c r="ACK645"/>
      <c r="ACL645"/>
      <c r="ACM645"/>
      <c r="ACN645"/>
      <c r="ACO645"/>
      <c r="ACP645"/>
      <c r="ACQ645"/>
      <c r="ACR645"/>
      <c r="ACS645"/>
      <c r="ACT645"/>
      <c r="ACU645"/>
      <c r="ACV645"/>
      <c r="ACW645"/>
      <c r="ACX645"/>
      <c r="ACY645"/>
      <c r="ACZ645"/>
      <c r="ADA645"/>
      <c r="ADB645"/>
      <c r="ADC645"/>
      <c r="ADD645"/>
      <c r="ADE645"/>
      <c r="ADF645"/>
      <c r="ADG645"/>
      <c r="ADH645"/>
      <c r="ADI645"/>
      <c r="ADJ645"/>
      <c r="ADK645"/>
      <c r="ADL645"/>
      <c r="ADM645"/>
      <c r="ADN645"/>
      <c r="ADO645"/>
      <c r="ADP645"/>
      <c r="ADQ645"/>
      <c r="ADR645"/>
      <c r="ADS645"/>
      <c r="ADT645"/>
      <c r="ADU645"/>
      <c r="ADV645"/>
      <c r="ADW645"/>
      <c r="ADX645"/>
      <c r="ADY645"/>
      <c r="ADZ645"/>
      <c r="AEA645"/>
      <c r="AEB645"/>
      <c r="AEC645"/>
      <c r="AED645"/>
      <c r="AEE645"/>
      <c r="AEF645"/>
      <c r="AEG645"/>
      <c r="AEH645"/>
      <c r="AEI645"/>
      <c r="AEJ645"/>
      <c r="AEK645"/>
      <c r="AEL645"/>
      <c r="AEM645"/>
      <c r="AEN645"/>
      <c r="AEO645"/>
      <c r="AEP645"/>
      <c r="AEQ645"/>
      <c r="AER645"/>
      <c r="AES645"/>
      <c r="AET645"/>
      <c r="AEU645"/>
      <c r="AEV645"/>
      <c r="AEW645"/>
      <c r="AEX645"/>
      <c r="AEY645"/>
      <c r="AEZ645"/>
      <c r="AFA645"/>
      <c r="AFB645"/>
      <c r="AFC645"/>
      <c r="AFD645"/>
      <c r="AFE645"/>
      <c r="AFF645"/>
      <c r="AFG645"/>
      <c r="AFH645"/>
      <c r="AFI645"/>
      <c r="AFJ645"/>
      <c r="AFK645"/>
      <c r="AFL645"/>
      <c r="AFM645"/>
      <c r="AFN645"/>
      <c r="AFO645"/>
      <c r="AFP645"/>
      <c r="AFQ645"/>
      <c r="AFR645"/>
      <c r="AFS645"/>
      <c r="AFT645"/>
      <c r="AFU645"/>
      <c r="AFV645"/>
      <c r="AFW645"/>
      <c r="AFX645"/>
      <c r="AFY645"/>
      <c r="AFZ645"/>
      <c r="AGA645"/>
      <c r="AGB645"/>
      <c r="AGC645"/>
      <c r="AGD645"/>
      <c r="AGE645"/>
      <c r="AGF645"/>
      <c r="AGG645"/>
      <c r="AGH645"/>
      <c r="AGI645"/>
      <c r="AGJ645"/>
      <c r="AGK645"/>
      <c r="AGL645"/>
      <c r="AGM645"/>
      <c r="AGN645"/>
      <c r="AGO645"/>
      <c r="AGP645"/>
      <c r="AGQ645"/>
      <c r="AGR645"/>
      <c r="AGS645"/>
      <c r="AGT645"/>
      <c r="AGU645"/>
      <c r="AGV645"/>
      <c r="AGW645"/>
      <c r="AGX645"/>
      <c r="AGY645"/>
      <c r="AGZ645"/>
      <c r="AHA645"/>
      <c r="AHB645"/>
      <c r="AHC645"/>
      <c r="AHD645"/>
      <c r="AHE645"/>
      <c r="AHF645"/>
      <c r="AHG645"/>
      <c r="AHH645"/>
      <c r="AHI645"/>
      <c r="AHJ645"/>
      <c r="AHK645"/>
      <c r="AHL645"/>
      <c r="AHM645"/>
      <c r="AHN645"/>
      <c r="AHO645"/>
      <c r="AHP645"/>
      <c r="AHQ645"/>
      <c r="AHR645"/>
      <c r="AHS645"/>
      <c r="AHT645"/>
      <c r="AHU645"/>
      <c r="AHV645"/>
      <c r="AHW645"/>
      <c r="AHX645"/>
      <c r="AHY645"/>
      <c r="AHZ645"/>
      <c r="AIA645"/>
      <c r="AIB645"/>
      <c r="AIC645"/>
      <c r="AID645"/>
      <c r="AIE645"/>
      <c r="AIF645"/>
      <c r="AIG645"/>
      <c r="AIH645"/>
      <c r="AII645"/>
      <c r="AIJ645"/>
      <c r="AIK645"/>
      <c r="AIL645"/>
      <c r="AIM645"/>
      <c r="AIN645"/>
      <c r="AIO645"/>
      <c r="AIP645"/>
      <c r="AIQ645"/>
      <c r="AIR645"/>
      <c r="AIS645"/>
      <c r="AIT645"/>
      <c r="AIU645"/>
      <c r="AIV645"/>
      <c r="AIW645"/>
      <c r="AIX645"/>
      <c r="AIY645"/>
      <c r="AIZ645"/>
    </row>
    <row r="646" spans="1:936" s="6" customFormat="1" ht="18" customHeight="1" x14ac:dyDescent="0.25">
      <c r="A646" s="34">
        <v>640</v>
      </c>
      <c r="B646" s="16" t="s">
        <v>755</v>
      </c>
      <c r="C646" s="16" t="s">
        <v>873</v>
      </c>
      <c r="D646" s="16" t="s">
        <v>749</v>
      </c>
      <c r="E646" s="16" t="s">
        <v>140</v>
      </c>
      <c r="F646" s="17" t="s">
        <v>881</v>
      </c>
      <c r="G646" s="26">
        <v>70000</v>
      </c>
      <c r="H646" s="26">
        <v>5368.48</v>
      </c>
      <c r="I646" s="19">
        <v>25</v>
      </c>
      <c r="J646" s="46">
        <v>2009</v>
      </c>
      <c r="K646" s="42">
        <f t="shared" si="110"/>
        <v>4970</v>
      </c>
      <c r="L646" s="29">
        <f t="shared" si="111"/>
        <v>770.00000000000011</v>
      </c>
      <c r="M646" s="52">
        <v>2128</v>
      </c>
      <c r="N646" s="28">
        <f t="shared" si="112"/>
        <v>4963</v>
      </c>
      <c r="O646" s="28"/>
      <c r="P646" s="28">
        <f t="shared" si="113"/>
        <v>4137</v>
      </c>
      <c r="Q646" s="19">
        <f t="shared" si="107"/>
        <v>9530.48</v>
      </c>
      <c r="R646" s="28">
        <f t="shared" si="108"/>
        <v>10703</v>
      </c>
      <c r="S646" s="28">
        <f t="shared" si="109"/>
        <v>60469.520000000004</v>
      </c>
      <c r="T646" s="30" t="s">
        <v>41</v>
      </c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  <c r="ZP646"/>
      <c r="ZQ646"/>
      <c r="ZR646"/>
      <c r="ZS646"/>
      <c r="ZT646"/>
      <c r="ZU646"/>
      <c r="ZV646"/>
      <c r="ZW646"/>
      <c r="ZX646"/>
      <c r="ZY646"/>
      <c r="ZZ646"/>
      <c r="AAA646"/>
      <c r="AAB646"/>
      <c r="AAC646"/>
      <c r="AAD646"/>
      <c r="AAE646"/>
      <c r="AAF646"/>
      <c r="AAG646"/>
      <c r="AAH646"/>
      <c r="AAI646"/>
      <c r="AAJ646"/>
      <c r="AAK646"/>
      <c r="AAL646"/>
      <c r="AAM646"/>
      <c r="AAN646"/>
      <c r="AAO646"/>
      <c r="AAP646"/>
      <c r="AAQ646"/>
      <c r="AAR646"/>
      <c r="AAS646"/>
      <c r="AAT646"/>
      <c r="AAU646"/>
      <c r="AAV646"/>
      <c r="AAW646"/>
      <c r="AAX646"/>
      <c r="AAY646"/>
      <c r="AAZ646"/>
      <c r="ABA646"/>
      <c r="ABB646"/>
      <c r="ABC646"/>
      <c r="ABD646"/>
      <c r="ABE646"/>
      <c r="ABF646"/>
      <c r="ABG646"/>
      <c r="ABH646"/>
      <c r="ABI646"/>
      <c r="ABJ646"/>
      <c r="ABK646"/>
      <c r="ABL646"/>
      <c r="ABM646"/>
      <c r="ABN646"/>
      <c r="ABO646"/>
      <c r="ABP646"/>
      <c r="ABQ646"/>
      <c r="ABR646"/>
      <c r="ABS646"/>
      <c r="ABT646"/>
      <c r="ABU646"/>
      <c r="ABV646"/>
      <c r="ABW646"/>
      <c r="ABX646"/>
      <c r="ABY646"/>
      <c r="ABZ646"/>
      <c r="ACA646"/>
      <c r="ACB646"/>
      <c r="ACC646"/>
      <c r="ACD646"/>
      <c r="ACE646"/>
      <c r="ACF646"/>
      <c r="ACG646"/>
      <c r="ACH646"/>
      <c r="ACI646"/>
      <c r="ACJ646"/>
      <c r="ACK646"/>
      <c r="ACL646"/>
      <c r="ACM646"/>
      <c r="ACN646"/>
      <c r="ACO646"/>
      <c r="ACP646"/>
      <c r="ACQ646"/>
      <c r="ACR646"/>
      <c r="ACS646"/>
      <c r="ACT646"/>
      <c r="ACU646"/>
      <c r="ACV646"/>
      <c r="ACW646"/>
      <c r="ACX646"/>
      <c r="ACY646"/>
      <c r="ACZ646"/>
      <c r="ADA646"/>
      <c r="ADB646"/>
      <c r="ADC646"/>
      <c r="ADD646"/>
      <c r="ADE646"/>
      <c r="ADF646"/>
      <c r="ADG646"/>
      <c r="ADH646"/>
      <c r="ADI646"/>
      <c r="ADJ646"/>
      <c r="ADK646"/>
      <c r="ADL646"/>
      <c r="ADM646"/>
      <c r="ADN646"/>
      <c r="ADO646"/>
      <c r="ADP646"/>
      <c r="ADQ646"/>
      <c r="ADR646"/>
      <c r="ADS646"/>
      <c r="ADT646"/>
      <c r="ADU646"/>
      <c r="ADV646"/>
      <c r="ADW646"/>
      <c r="ADX646"/>
      <c r="ADY646"/>
      <c r="ADZ646"/>
      <c r="AEA646"/>
      <c r="AEB646"/>
      <c r="AEC646"/>
      <c r="AED646"/>
      <c r="AEE646"/>
      <c r="AEF646"/>
      <c r="AEG646"/>
      <c r="AEH646"/>
      <c r="AEI646"/>
      <c r="AEJ646"/>
      <c r="AEK646"/>
      <c r="AEL646"/>
      <c r="AEM646"/>
      <c r="AEN646"/>
      <c r="AEO646"/>
      <c r="AEP646"/>
      <c r="AEQ646"/>
      <c r="AER646"/>
      <c r="AES646"/>
      <c r="AET646"/>
      <c r="AEU646"/>
      <c r="AEV646"/>
      <c r="AEW646"/>
      <c r="AEX646"/>
      <c r="AEY646"/>
      <c r="AEZ646"/>
      <c r="AFA646"/>
      <c r="AFB646"/>
      <c r="AFC646"/>
      <c r="AFD646"/>
      <c r="AFE646"/>
      <c r="AFF646"/>
      <c r="AFG646"/>
      <c r="AFH646"/>
      <c r="AFI646"/>
      <c r="AFJ646"/>
      <c r="AFK646"/>
      <c r="AFL646"/>
      <c r="AFM646"/>
      <c r="AFN646"/>
      <c r="AFO646"/>
      <c r="AFP646"/>
      <c r="AFQ646"/>
      <c r="AFR646"/>
      <c r="AFS646"/>
      <c r="AFT646"/>
      <c r="AFU646"/>
      <c r="AFV646"/>
      <c r="AFW646"/>
      <c r="AFX646"/>
      <c r="AFY646"/>
      <c r="AFZ646"/>
      <c r="AGA646"/>
      <c r="AGB646"/>
      <c r="AGC646"/>
      <c r="AGD646"/>
      <c r="AGE646"/>
      <c r="AGF646"/>
      <c r="AGG646"/>
      <c r="AGH646"/>
      <c r="AGI646"/>
      <c r="AGJ646"/>
      <c r="AGK646"/>
      <c r="AGL646"/>
      <c r="AGM646"/>
      <c r="AGN646"/>
      <c r="AGO646"/>
      <c r="AGP646"/>
      <c r="AGQ646"/>
      <c r="AGR646"/>
      <c r="AGS646"/>
      <c r="AGT646"/>
      <c r="AGU646"/>
      <c r="AGV646"/>
      <c r="AGW646"/>
      <c r="AGX646"/>
      <c r="AGY646"/>
      <c r="AGZ646"/>
      <c r="AHA646"/>
      <c r="AHB646"/>
      <c r="AHC646"/>
      <c r="AHD646"/>
      <c r="AHE646"/>
      <c r="AHF646"/>
      <c r="AHG646"/>
      <c r="AHH646"/>
      <c r="AHI646"/>
      <c r="AHJ646"/>
      <c r="AHK646"/>
      <c r="AHL646"/>
      <c r="AHM646"/>
      <c r="AHN646"/>
      <c r="AHO646"/>
      <c r="AHP646"/>
      <c r="AHQ646"/>
      <c r="AHR646"/>
      <c r="AHS646"/>
      <c r="AHT646"/>
      <c r="AHU646"/>
      <c r="AHV646"/>
      <c r="AHW646"/>
      <c r="AHX646"/>
      <c r="AHY646"/>
      <c r="AHZ646"/>
      <c r="AIA646"/>
      <c r="AIB646"/>
      <c r="AIC646"/>
      <c r="AID646"/>
      <c r="AIE646"/>
      <c r="AIF646"/>
      <c r="AIG646"/>
      <c r="AIH646"/>
      <c r="AII646"/>
      <c r="AIJ646"/>
      <c r="AIK646"/>
      <c r="AIL646"/>
      <c r="AIM646"/>
      <c r="AIN646"/>
      <c r="AIO646"/>
      <c r="AIP646"/>
      <c r="AIQ646"/>
      <c r="AIR646"/>
      <c r="AIS646"/>
      <c r="AIT646"/>
      <c r="AIU646"/>
      <c r="AIV646"/>
      <c r="AIW646"/>
      <c r="AIX646"/>
      <c r="AIY646"/>
      <c r="AIZ646"/>
    </row>
    <row r="647" spans="1:936" s="6" customFormat="1" ht="18" customHeight="1" x14ac:dyDescent="0.25">
      <c r="A647" s="34">
        <v>641</v>
      </c>
      <c r="B647" s="16" t="s">
        <v>756</v>
      </c>
      <c r="C647" s="16" t="s">
        <v>872</v>
      </c>
      <c r="D647" s="16" t="s">
        <v>749</v>
      </c>
      <c r="E647" s="16" t="s">
        <v>140</v>
      </c>
      <c r="F647" s="17" t="s">
        <v>881</v>
      </c>
      <c r="G647" s="26">
        <v>70000</v>
      </c>
      <c r="H647" s="26">
        <v>5368.48</v>
      </c>
      <c r="I647" s="19">
        <v>25</v>
      </c>
      <c r="J647" s="46">
        <v>2009</v>
      </c>
      <c r="K647" s="42">
        <f t="shared" si="110"/>
        <v>4970</v>
      </c>
      <c r="L647" s="29">
        <f t="shared" si="111"/>
        <v>770.00000000000011</v>
      </c>
      <c r="M647" s="52">
        <v>2128</v>
      </c>
      <c r="N647" s="28">
        <f t="shared" si="112"/>
        <v>4963</v>
      </c>
      <c r="O647" s="28"/>
      <c r="P647" s="28">
        <f t="shared" si="113"/>
        <v>4137</v>
      </c>
      <c r="Q647" s="19">
        <f t="shared" si="107"/>
        <v>9530.48</v>
      </c>
      <c r="R647" s="28">
        <f t="shared" si="108"/>
        <v>10703</v>
      </c>
      <c r="S647" s="28">
        <f t="shared" si="109"/>
        <v>60469.520000000004</v>
      </c>
      <c r="T647" s="30" t="s">
        <v>41</v>
      </c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  <c r="ZP647"/>
      <c r="ZQ647"/>
      <c r="ZR647"/>
      <c r="ZS647"/>
      <c r="ZT647"/>
      <c r="ZU647"/>
      <c r="ZV647"/>
      <c r="ZW647"/>
      <c r="ZX647"/>
      <c r="ZY647"/>
      <c r="ZZ647"/>
      <c r="AAA647"/>
      <c r="AAB647"/>
      <c r="AAC647"/>
      <c r="AAD647"/>
      <c r="AAE647"/>
      <c r="AAF647"/>
      <c r="AAG647"/>
      <c r="AAH647"/>
      <c r="AAI647"/>
      <c r="AAJ647"/>
      <c r="AAK647"/>
      <c r="AAL647"/>
      <c r="AAM647"/>
      <c r="AAN647"/>
      <c r="AAO647"/>
      <c r="AAP647"/>
      <c r="AAQ647"/>
      <c r="AAR647"/>
      <c r="AAS647"/>
      <c r="AAT647"/>
      <c r="AAU647"/>
      <c r="AAV647"/>
      <c r="AAW647"/>
      <c r="AAX647"/>
      <c r="AAY647"/>
      <c r="AAZ647"/>
      <c r="ABA647"/>
      <c r="ABB647"/>
      <c r="ABC647"/>
      <c r="ABD647"/>
      <c r="ABE647"/>
      <c r="ABF647"/>
      <c r="ABG647"/>
      <c r="ABH647"/>
      <c r="ABI647"/>
      <c r="ABJ647"/>
      <c r="ABK647"/>
      <c r="ABL647"/>
      <c r="ABM647"/>
      <c r="ABN647"/>
      <c r="ABO647"/>
      <c r="ABP647"/>
      <c r="ABQ647"/>
      <c r="ABR647"/>
      <c r="ABS647"/>
      <c r="ABT647"/>
      <c r="ABU647"/>
      <c r="ABV647"/>
      <c r="ABW647"/>
      <c r="ABX647"/>
      <c r="ABY647"/>
      <c r="ABZ647"/>
      <c r="ACA647"/>
      <c r="ACB647"/>
      <c r="ACC647"/>
      <c r="ACD647"/>
      <c r="ACE647"/>
      <c r="ACF647"/>
      <c r="ACG647"/>
      <c r="ACH647"/>
      <c r="ACI647"/>
      <c r="ACJ647"/>
      <c r="ACK647"/>
      <c r="ACL647"/>
      <c r="ACM647"/>
      <c r="ACN647"/>
      <c r="ACO647"/>
      <c r="ACP647"/>
      <c r="ACQ647"/>
      <c r="ACR647"/>
      <c r="ACS647"/>
      <c r="ACT647"/>
      <c r="ACU647"/>
      <c r="ACV647"/>
      <c r="ACW647"/>
      <c r="ACX647"/>
      <c r="ACY647"/>
      <c r="ACZ647"/>
      <c r="ADA647"/>
      <c r="ADB647"/>
      <c r="ADC647"/>
      <c r="ADD647"/>
      <c r="ADE647"/>
      <c r="ADF647"/>
      <c r="ADG647"/>
      <c r="ADH647"/>
      <c r="ADI647"/>
      <c r="ADJ647"/>
      <c r="ADK647"/>
      <c r="ADL647"/>
      <c r="ADM647"/>
      <c r="ADN647"/>
      <c r="ADO647"/>
      <c r="ADP647"/>
      <c r="ADQ647"/>
      <c r="ADR647"/>
      <c r="ADS647"/>
      <c r="ADT647"/>
      <c r="ADU647"/>
      <c r="ADV647"/>
      <c r="ADW647"/>
      <c r="ADX647"/>
      <c r="ADY647"/>
      <c r="ADZ647"/>
      <c r="AEA647"/>
      <c r="AEB647"/>
      <c r="AEC647"/>
      <c r="AED647"/>
      <c r="AEE647"/>
      <c r="AEF647"/>
      <c r="AEG647"/>
      <c r="AEH647"/>
      <c r="AEI647"/>
      <c r="AEJ647"/>
      <c r="AEK647"/>
      <c r="AEL647"/>
      <c r="AEM647"/>
      <c r="AEN647"/>
      <c r="AEO647"/>
      <c r="AEP647"/>
      <c r="AEQ647"/>
      <c r="AER647"/>
      <c r="AES647"/>
      <c r="AET647"/>
      <c r="AEU647"/>
      <c r="AEV647"/>
      <c r="AEW647"/>
      <c r="AEX647"/>
      <c r="AEY647"/>
      <c r="AEZ647"/>
      <c r="AFA647"/>
      <c r="AFB647"/>
      <c r="AFC647"/>
      <c r="AFD647"/>
      <c r="AFE647"/>
      <c r="AFF647"/>
      <c r="AFG647"/>
      <c r="AFH647"/>
      <c r="AFI647"/>
      <c r="AFJ647"/>
      <c r="AFK647"/>
      <c r="AFL647"/>
      <c r="AFM647"/>
      <c r="AFN647"/>
      <c r="AFO647"/>
      <c r="AFP647"/>
      <c r="AFQ647"/>
      <c r="AFR647"/>
      <c r="AFS647"/>
      <c r="AFT647"/>
      <c r="AFU647"/>
      <c r="AFV647"/>
      <c r="AFW647"/>
      <c r="AFX647"/>
      <c r="AFY647"/>
      <c r="AFZ647"/>
      <c r="AGA647"/>
      <c r="AGB647"/>
      <c r="AGC647"/>
      <c r="AGD647"/>
      <c r="AGE647"/>
      <c r="AGF647"/>
      <c r="AGG647"/>
      <c r="AGH647"/>
      <c r="AGI647"/>
      <c r="AGJ647"/>
      <c r="AGK647"/>
      <c r="AGL647"/>
      <c r="AGM647"/>
      <c r="AGN647"/>
      <c r="AGO647"/>
      <c r="AGP647"/>
      <c r="AGQ647"/>
      <c r="AGR647"/>
      <c r="AGS647"/>
      <c r="AGT647"/>
      <c r="AGU647"/>
      <c r="AGV647"/>
      <c r="AGW647"/>
      <c r="AGX647"/>
      <c r="AGY647"/>
      <c r="AGZ647"/>
      <c r="AHA647"/>
      <c r="AHB647"/>
      <c r="AHC647"/>
      <c r="AHD647"/>
      <c r="AHE647"/>
      <c r="AHF647"/>
      <c r="AHG647"/>
      <c r="AHH647"/>
      <c r="AHI647"/>
      <c r="AHJ647"/>
      <c r="AHK647"/>
      <c r="AHL647"/>
      <c r="AHM647"/>
      <c r="AHN647"/>
      <c r="AHO647"/>
      <c r="AHP647"/>
      <c r="AHQ647"/>
      <c r="AHR647"/>
      <c r="AHS647"/>
      <c r="AHT647"/>
      <c r="AHU647"/>
      <c r="AHV647"/>
      <c r="AHW647"/>
      <c r="AHX647"/>
      <c r="AHY647"/>
      <c r="AHZ647"/>
      <c r="AIA647"/>
      <c r="AIB647"/>
      <c r="AIC647"/>
      <c r="AID647"/>
      <c r="AIE647"/>
      <c r="AIF647"/>
      <c r="AIG647"/>
      <c r="AIH647"/>
      <c r="AII647"/>
      <c r="AIJ647"/>
      <c r="AIK647"/>
      <c r="AIL647"/>
      <c r="AIM647"/>
      <c r="AIN647"/>
      <c r="AIO647"/>
      <c r="AIP647"/>
      <c r="AIQ647"/>
      <c r="AIR647"/>
      <c r="AIS647"/>
      <c r="AIT647"/>
      <c r="AIU647"/>
      <c r="AIV647"/>
      <c r="AIW647"/>
      <c r="AIX647"/>
      <c r="AIY647"/>
      <c r="AIZ647"/>
    </row>
    <row r="648" spans="1:936" s="6" customFormat="1" ht="18" customHeight="1" x14ac:dyDescent="0.25">
      <c r="A648" s="34">
        <v>642</v>
      </c>
      <c r="B648" s="16" t="s">
        <v>589</v>
      </c>
      <c r="C648" s="16" t="s">
        <v>873</v>
      </c>
      <c r="D648" s="16" t="s">
        <v>749</v>
      </c>
      <c r="E648" s="16" t="s">
        <v>140</v>
      </c>
      <c r="F648" s="17" t="s">
        <v>881</v>
      </c>
      <c r="G648" s="18">
        <v>70000</v>
      </c>
      <c r="H648" s="18">
        <v>5368.48</v>
      </c>
      <c r="I648" s="19">
        <v>25</v>
      </c>
      <c r="J648" s="45">
        <v>2009</v>
      </c>
      <c r="K648" s="39">
        <f t="shared" si="110"/>
        <v>4970</v>
      </c>
      <c r="L648" s="29">
        <f t="shared" si="111"/>
        <v>770.00000000000011</v>
      </c>
      <c r="M648" s="44">
        <v>2128</v>
      </c>
      <c r="N648" s="19">
        <f t="shared" si="112"/>
        <v>4963</v>
      </c>
      <c r="O648" s="19"/>
      <c r="P648" s="19">
        <f t="shared" si="113"/>
        <v>4137</v>
      </c>
      <c r="Q648" s="19">
        <f t="shared" ref="Q648:Q709" si="114">+H648+I648+J648+M648+O648</f>
        <v>9530.48</v>
      </c>
      <c r="R648" s="19">
        <f t="shared" ref="R648:R709" si="115">+K648+L648+N648</f>
        <v>10703</v>
      </c>
      <c r="S648" s="19">
        <f t="shared" si="109"/>
        <v>60469.520000000004</v>
      </c>
      <c r="T648" s="30" t="s">
        <v>41</v>
      </c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  <c r="XY648"/>
      <c r="XZ648"/>
      <c r="YA648"/>
      <c r="YB648"/>
      <c r="YC648"/>
      <c r="YD648"/>
      <c r="YE648"/>
      <c r="YF648"/>
      <c r="YG648"/>
      <c r="YH648"/>
      <c r="YI648"/>
      <c r="YJ648"/>
      <c r="YK648"/>
      <c r="YL648"/>
      <c r="YM648"/>
      <c r="YN648"/>
      <c r="YO648"/>
      <c r="YP648"/>
      <c r="YQ648"/>
      <c r="YR648"/>
      <c r="YS648"/>
      <c r="YT648"/>
      <c r="YU648"/>
      <c r="YV648"/>
      <c r="YW648"/>
      <c r="YX648"/>
      <c r="YY648"/>
      <c r="YZ648"/>
      <c r="ZA648"/>
      <c r="ZB648"/>
      <c r="ZC648"/>
      <c r="ZD648"/>
      <c r="ZE648"/>
      <c r="ZF648"/>
      <c r="ZG648"/>
      <c r="ZH648"/>
      <c r="ZI648"/>
      <c r="ZJ648"/>
      <c r="ZK648"/>
      <c r="ZL648"/>
      <c r="ZM648"/>
      <c r="ZN648"/>
      <c r="ZO648"/>
      <c r="ZP648"/>
      <c r="ZQ648"/>
      <c r="ZR648"/>
      <c r="ZS648"/>
      <c r="ZT648"/>
      <c r="ZU648"/>
      <c r="ZV648"/>
      <c r="ZW648"/>
      <c r="ZX648"/>
      <c r="ZY648"/>
      <c r="ZZ648"/>
      <c r="AAA648"/>
      <c r="AAB648"/>
      <c r="AAC648"/>
      <c r="AAD648"/>
      <c r="AAE648"/>
      <c r="AAF648"/>
      <c r="AAG648"/>
      <c r="AAH648"/>
      <c r="AAI648"/>
      <c r="AAJ648"/>
      <c r="AAK648"/>
      <c r="AAL648"/>
      <c r="AAM648"/>
      <c r="AAN648"/>
      <c r="AAO648"/>
      <c r="AAP648"/>
      <c r="AAQ648"/>
      <c r="AAR648"/>
      <c r="AAS648"/>
      <c r="AAT648"/>
      <c r="AAU648"/>
      <c r="AAV648"/>
      <c r="AAW648"/>
      <c r="AAX648"/>
      <c r="AAY648"/>
      <c r="AAZ648"/>
      <c r="ABA648"/>
      <c r="ABB648"/>
      <c r="ABC648"/>
      <c r="ABD648"/>
      <c r="ABE648"/>
      <c r="ABF648"/>
      <c r="ABG648"/>
      <c r="ABH648"/>
      <c r="ABI648"/>
      <c r="ABJ648"/>
      <c r="ABK648"/>
      <c r="ABL648"/>
      <c r="ABM648"/>
      <c r="ABN648"/>
      <c r="ABO648"/>
      <c r="ABP648"/>
      <c r="ABQ648"/>
      <c r="ABR648"/>
      <c r="ABS648"/>
      <c r="ABT648"/>
      <c r="ABU648"/>
      <c r="ABV648"/>
      <c r="ABW648"/>
      <c r="ABX648"/>
      <c r="ABY648"/>
      <c r="ABZ648"/>
      <c r="ACA648"/>
      <c r="ACB648"/>
      <c r="ACC648"/>
      <c r="ACD648"/>
      <c r="ACE648"/>
      <c r="ACF648"/>
      <c r="ACG648"/>
      <c r="ACH648"/>
      <c r="ACI648"/>
      <c r="ACJ648"/>
      <c r="ACK648"/>
      <c r="ACL648"/>
      <c r="ACM648"/>
      <c r="ACN648"/>
      <c r="ACO648"/>
      <c r="ACP648"/>
      <c r="ACQ648"/>
      <c r="ACR648"/>
      <c r="ACS648"/>
      <c r="ACT648"/>
      <c r="ACU648"/>
      <c r="ACV648"/>
      <c r="ACW648"/>
      <c r="ACX648"/>
      <c r="ACY648"/>
      <c r="ACZ648"/>
      <c r="ADA648"/>
      <c r="ADB648"/>
      <c r="ADC648"/>
      <c r="ADD648"/>
      <c r="ADE648"/>
      <c r="ADF648"/>
      <c r="ADG648"/>
      <c r="ADH648"/>
      <c r="ADI648"/>
      <c r="ADJ648"/>
      <c r="ADK648"/>
      <c r="ADL648"/>
      <c r="ADM648"/>
      <c r="ADN648"/>
      <c r="ADO648"/>
      <c r="ADP648"/>
      <c r="ADQ648"/>
      <c r="ADR648"/>
      <c r="ADS648"/>
      <c r="ADT648"/>
      <c r="ADU648"/>
      <c r="ADV648"/>
      <c r="ADW648"/>
      <c r="ADX648"/>
      <c r="ADY648"/>
      <c r="ADZ648"/>
      <c r="AEA648"/>
      <c r="AEB648"/>
      <c r="AEC648"/>
      <c r="AED648"/>
      <c r="AEE648"/>
      <c r="AEF648"/>
      <c r="AEG648"/>
      <c r="AEH648"/>
      <c r="AEI648"/>
      <c r="AEJ648"/>
      <c r="AEK648"/>
      <c r="AEL648"/>
      <c r="AEM648"/>
      <c r="AEN648"/>
      <c r="AEO648"/>
      <c r="AEP648"/>
      <c r="AEQ648"/>
      <c r="AER648"/>
      <c r="AES648"/>
      <c r="AET648"/>
      <c r="AEU648"/>
      <c r="AEV648"/>
      <c r="AEW648"/>
      <c r="AEX648"/>
      <c r="AEY648"/>
      <c r="AEZ648"/>
      <c r="AFA648"/>
      <c r="AFB648"/>
      <c r="AFC648"/>
      <c r="AFD648"/>
      <c r="AFE648"/>
      <c r="AFF648"/>
      <c r="AFG648"/>
      <c r="AFH648"/>
      <c r="AFI648"/>
      <c r="AFJ648"/>
      <c r="AFK648"/>
      <c r="AFL648"/>
      <c r="AFM648"/>
      <c r="AFN648"/>
      <c r="AFO648"/>
      <c r="AFP648"/>
      <c r="AFQ648"/>
      <c r="AFR648"/>
      <c r="AFS648"/>
      <c r="AFT648"/>
      <c r="AFU648"/>
      <c r="AFV648"/>
      <c r="AFW648"/>
      <c r="AFX648"/>
      <c r="AFY648"/>
      <c r="AFZ648"/>
      <c r="AGA648"/>
      <c r="AGB648"/>
      <c r="AGC648"/>
      <c r="AGD648"/>
      <c r="AGE648"/>
      <c r="AGF648"/>
      <c r="AGG648"/>
      <c r="AGH648"/>
      <c r="AGI648"/>
      <c r="AGJ648"/>
      <c r="AGK648"/>
      <c r="AGL648"/>
      <c r="AGM648"/>
      <c r="AGN648"/>
      <c r="AGO648"/>
      <c r="AGP648"/>
      <c r="AGQ648"/>
      <c r="AGR648"/>
      <c r="AGS648"/>
      <c r="AGT648"/>
      <c r="AGU648"/>
      <c r="AGV648"/>
      <c r="AGW648"/>
      <c r="AGX648"/>
      <c r="AGY648"/>
      <c r="AGZ648"/>
      <c r="AHA648"/>
      <c r="AHB648"/>
      <c r="AHC648"/>
      <c r="AHD648"/>
      <c r="AHE648"/>
      <c r="AHF648"/>
      <c r="AHG648"/>
      <c r="AHH648"/>
      <c r="AHI648"/>
      <c r="AHJ648"/>
      <c r="AHK648"/>
      <c r="AHL648"/>
      <c r="AHM648"/>
      <c r="AHN648"/>
      <c r="AHO648"/>
      <c r="AHP648"/>
      <c r="AHQ648"/>
      <c r="AHR648"/>
      <c r="AHS648"/>
      <c r="AHT648"/>
      <c r="AHU648"/>
      <c r="AHV648"/>
      <c r="AHW648"/>
      <c r="AHX648"/>
      <c r="AHY648"/>
      <c r="AHZ648"/>
      <c r="AIA648"/>
      <c r="AIB648"/>
      <c r="AIC648"/>
      <c r="AID648"/>
      <c r="AIE648"/>
      <c r="AIF648"/>
      <c r="AIG648"/>
      <c r="AIH648"/>
      <c r="AII648"/>
      <c r="AIJ648"/>
      <c r="AIK648"/>
      <c r="AIL648"/>
      <c r="AIM648"/>
      <c r="AIN648"/>
      <c r="AIO648"/>
      <c r="AIP648"/>
      <c r="AIQ648"/>
      <c r="AIR648"/>
      <c r="AIS648"/>
      <c r="AIT648"/>
      <c r="AIU648"/>
      <c r="AIV648"/>
      <c r="AIW648"/>
      <c r="AIX648"/>
      <c r="AIY648"/>
      <c r="AIZ648"/>
    </row>
    <row r="649" spans="1:936" s="6" customFormat="1" ht="18" customHeight="1" x14ac:dyDescent="0.25">
      <c r="A649" s="34">
        <v>643</v>
      </c>
      <c r="B649" s="16" t="s">
        <v>754</v>
      </c>
      <c r="C649" s="16" t="s">
        <v>872</v>
      </c>
      <c r="D649" s="16" t="s">
        <v>749</v>
      </c>
      <c r="E649" s="16" t="s">
        <v>160</v>
      </c>
      <c r="F649" s="17" t="s">
        <v>881</v>
      </c>
      <c r="G649" s="26">
        <v>45000</v>
      </c>
      <c r="H649" s="27">
        <v>891.01</v>
      </c>
      <c r="I649" s="19">
        <v>25</v>
      </c>
      <c r="J649" s="46">
        <v>1291.5</v>
      </c>
      <c r="K649" s="42">
        <f t="shared" si="110"/>
        <v>3194.9999999999995</v>
      </c>
      <c r="L649" s="29">
        <f t="shared" si="111"/>
        <v>495.00000000000006</v>
      </c>
      <c r="M649" s="52">
        <v>1368</v>
      </c>
      <c r="N649" s="28">
        <f t="shared" si="112"/>
        <v>3190.5</v>
      </c>
      <c r="O649" s="28"/>
      <c r="P649" s="28">
        <f t="shared" si="113"/>
        <v>2659.5</v>
      </c>
      <c r="Q649" s="19">
        <f t="shared" si="114"/>
        <v>3575.51</v>
      </c>
      <c r="R649" s="28">
        <f t="shared" si="115"/>
        <v>6880.5</v>
      </c>
      <c r="S649" s="28">
        <f t="shared" si="109"/>
        <v>41424.49</v>
      </c>
      <c r="T649" s="30" t="s">
        <v>41</v>
      </c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  <c r="UU649"/>
      <c r="UV649"/>
      <c r="UW649"/>
      <c r="UX649"/>
      <c r="UY649"/>
      <c r="UZ649"/>
      <c r="VA649"/>
      <c r="VB649"/>
      <c r="VC649"/>
      <c r="VD649"/>
      <c r="VE649"/>
      <c r="VF649"/>
      <c r="VG649"/>
      <c r="VH649"/>
      <c r="VI649"/>
      <c r="VJ649"/>
      <c r="VK649"/>
      <c r="VL649"/>
      <c r="VM649"/>
      <c r="VN649"/>
      <c r="VO649"/>
      <c r="VP649"/>
      <c r="VQ649"/>
      <c r="VR649"/>
      <c r="VS649"/>
      <c r="VT649"/>
      <c r="VU649"/>
      <c r="VV649"/>
      <c r="VW649"/>
      <c r="VX649"/>
      <c r="VY649"/>
      <c r="VZ649"/>
      <c r="WA649"/>
      <c r="WB649"/>
      <c r="WC649"/>
      <c r="WD649"/>
      <c r="WE649"/>
      <c r="WF649"/>
      <c r="WG649"/>
      <c r="WH649"/>
      <c r="WI649"/>
      <c r="WJ649"/>
      <c r="WK649"/>
      <c r="WL649"/>
      <c r="WM649"/>
      <c r="WN649"/>
      <c r="WO649"/>
      <c r="WP649"/>
      <c r="WQ649"/>
      <c r="WR649"/>
      <c r="WS649"/>
      <c r="WT649"/>
      <c r="WU649"/>
      <c r="WV649"/>
      <c r="WW649"/>
      <c r="WX649"/>
      <c r="WY649"/>
      <c r="WZ649"/>
      <c r="XA649"/>
      <c r="XB649"/>
      <c r="XC649"/>
      <c r="XD649"/>
      <c r="XE649"/>
      <c r="XF649"/>
      <c r="XG649"/>
      <c r="XH649"/>
      <c r="XI649"/>
      <c r="XJ649"/>
      <c r="XK649"/>
      <c r="XL649"/>
      <c r="XM649"/>
      <c r="XN649"/>
      <c r="XO649"/>
      <c r="XP649"/>
      <c r="XQ649"/>
      <c r="XR649"/>
      <c r="XS649"/>
      <c r="XT649"/>
      <c r="XU649"/>
      <c r="XV649"/>
      <c r="XW649"/>
      <c r="XX649"/>
      <c r="XY649"/>
      <c r="XZ649"/>
      <c r="YA649"/>
      <c r="YB649"/>
      <c r="YC649"/>
      <c r="YD649"/>
      <c r="YE649"/>
      <c r="YF649"/>
      <c r="YG649"/>
      <c r="YH649"/>
      <c r="YI649"/>
      <c r="YJ649"/>
      <c r="YK649"/>
      <c r="YL649"/>
      <c r="YM649"/>
      <c r="YN649"/>
      <c r="YO649"/>
      <c r="YP649"/>
      <c r="YQ649"/>
      <c r="YR649"/>
      <c r="YS649"/>
      <c r="YT649"/>
      <c r="YU649"/>
      <c r="YV649"/>
      <c r="YW649"/>
      <c r="YX649"/>
      <c r="YY649"/>
      <c r="YZ649"/>
      <c r="ZA649"/>
      <c r="ZB649"/>
      <c r="ZC649"/>
      <c r="ZD649"/>
      <c r="ZE649"/>
      <c r="ZF649"/>
      <c r="ZG649"/>
      <c r="ZH649"/>
      <c r="ZI649"/>
      <c r="ZJ649"/>
      <c r="ZK649"/>
      <c r="ZL649"/>
      <c r="ZM649"/>
      <c r="ZN649"/>
      <c r="ZO649"/>
      <c r="ZP649"/>
      <c r="ZQ649"/>
      <c r="ZR649"/>
      <c r="ZS649"/>
      <c r="ZT649"/>
      <c r="ZU649"/>
      <c r="ZV649"/>
      <c r="ZW649"/>
      <c r="ZX649"/>
      <c r="ZY649"/>
      <c r="ZZ649"/>
      <c r="AAA649"/>
      <c r="AAB649"/>
      <c r="AAC649"/>
      <c r="AAD649"/>
      <c r="AAE649"/>
      <c r="AAF649"/>
      <c r="AAG649"/>
      <c r="AAH649"/>
      <c r="AAI649"/>
      <c r="AAJ649"/>
      <c r="AAK649"/>
      <c r="AAL649"/>
      <c r="AAM649"/>
      <c r="AAN649"/>
      <c r="AAO649"/>
      <c r="AAP649"/>
      <c r="AAQ649"/>
      <c r="AAR649"/>
      <c r="AAS649"/>
      <c r="AAT649"/>
      <c r="AAU649"/>
      <c r="AAV649"/>
      <c r="AAW649"/>
      <c r="AAX649"/>
      <c r="AAY649"/>
      <c r="AAZ649"/>
      <c r="ABA649"/>
      <c r="ABB649"/>
      <c r="ABC649"/>
      <c r="ABD649"/>
      <c r="ABE649"/>
      <c r="ABF649"/>
      <c r="ABG649"/>
      <c r="ABH649"/>
      <c r="ABI649"/>
      <c r="ABJ649"/>
      <c r="ABK649"/>
      <c r="ABL649"/>
      <c r="ABM649"/>
      <c r="ABN649"/>
      <c r="ABO649"/>
      <c r="ABP649"/>
      <c r="ABQ649"/>
      <c r="ABR649"/>
      <c r="ABS649"/>
      <c r="ABT649"/>
      <c r="ABU649"/>
      <c r="ABV649"/>
      <c r="ABW649"/>
      <c r="ABX649"/>
      <c r="ABY649"/>
      <c r="ABZ649"/>
      <c r="ACA649"/>
      <c r="ACB649"/>
      <c r="ACC649"/>
      <c r="ACD649"/>
      <c r="ACE649"/>
      <c r="ACF649"/>
      <c r="ACG649"/>
      <c r="ACH649"/>
      <c r="ACI649"/>
      <c r="ACJ649"/>
      <c r="ACK649"/>
      <c r="ACL649"/>
      <c r="ACM649"/>
      <c r="ACN649"/>
      <c r="ACO649"/>
      <c r="ACP649"/>
      <c r="ACQ649"/>
      <c r="ACR649"/>
      <c r="ACS649"/>
      <c r="ACT649"/>
      <c r="ACU649"/>
      <c r="ACV649"/>
      <c r="ACW649"/>
      <c r="ACX649"/>
      <c r="ACY649"/>
      <c r="ACZ649"/>
      <c r="ADA649"/>
      <c r="ADB649"/>
      <c r="ADC649"/>
      <c r="ADD649"/>
      <c r="ADE649"/>
      <c r="ADF649"/>
      <c r="ADG649"/>
      <c r="ADH649"/>
      <c r="ADI649"/>
      <c r="ADJ649"/>
      <c r="ADK649"/>
      <c r="ADL649"/>
      <c r="ADM649"/>
      <c r="ADN649"/>
      <c r="ADO649"/>
      <c r="ADP649"/>
      <c r="ADQ649"/>
      <c r="ADR649"/>
      <c r="ADS649"/>
      <c r="ADT649"/>
      <c r="ADU649"/>
      <c r="ADV649"/>
      <c r="ADW649"/>
      <c r="ADX649"/>
      <c r="ADY649"/>
      <c r="ADZ649"/>
      <c r="AEA649"/>
      <c r="AEB649"/>
      <c r="AEC649"/>
      <c r="AED649"/>
      <c r="AEE649"/>
      <c r="AEF649"/>
      <c r="AEG649"/>
      <c r="AEH649"/>
      <c r="AEI649"/>
      <c r="AEJ649"/>
      <c r="AEK649"/>
      <c r="AEL649"/>
      <c r="AEM649"/>
      <c r="AEN649"/>
      <c r="AEO649"/>
      <c r="AEP649"/>
      <c r="AEQ649"/>
      <c r="AER649"/>
      <c r="AES649"/>
      <c r="AET649"/>
      <c r="AEU649"/>
      <c r="AEV649"/>
      <c r="AEW649"/>
      <c r="AEX649"/>
      <c r="AEY649"/>
      <c r="AEZ649"/>
      <c r="AFA649"/>
      <c r="AFB649"/>
      <c r="AFC649"/>
      <c r="AFD649"/>
      <c r="AFE649"/>
      <c r="AFF649"/>
      <c r="AFG649"/>
      <c r="AFH649"/>
      <c r="AFI649"/>
      <c r="AFJ649"/>
      <c r="AFK649"/>
      <c r="AFL649"/>
      <c r="AFM649"/>
      <c r="AFN649"/>
      <c r="AFO649"/>
      <c r="AFP649"/>
      <c r="AFQ649"/>
      <c r="AFR649"/>
      <c r="AFS649"/>
      <c r="AFT649"/>
      <c r="AFU649"/>
      <c r="AFV649"/>
      <c r="AFW649"/>
      <c r="AFX649"/>
      <c r="AFY649"/>
      <c r="AFZ649"/>
      <c r="AGA649"/>
      <c r="AGB649"/>
      <c r="AGC649"/>
      <c r="AGD649"/>
      <c r="AGE649"/>
      <c r="AGF649"/>
      <c r="AGG649"/>
      <c r="AGH649"/>
      <c r="AGI649"/>
      <c r="AGJ649"/>
      <c r="AGK649"/>
      <c r="AGL649"/>
      <c r="AGM649"/>
      <c r="AGN649"/>
      <c r="AGO649"/>
      <c r="AGP649"/>
      <c r="AGQ649"/>
      <c r="AGR649"/>
      <c r="AGS649"/>
      <c r="AGT649"/>
      <c r="AGU649"/>
      <c r="AGV649"/>
      <c r="AGW649"/>
      <c r="AGX649"/>
      <c r="AGY649"/>
      <c r="AGZ649"/>
      <c r="AHA649"/>
      <c r="AHB649"/>
      <c r="AHC649"/>
      <c r="AHD649"/>
      <c r="AHE649"/>
      <c r="AHF649"/>
      <c r="AHG649"/>
      <c r="AHH649"/>
      <c r="AHI649"/>
      <c r="AHJ649"/>
      <c r="AHK649"/>
      <c r="AHL649"/>
      <c r="AHM649"/>
      <c r="AHN649"/>
      <c r="AHO649"/>
      <c r="AHP649"/>
      <c r="AHQ649"/>
      <c r="AHR649"/>
      <c r="AHS649"/>
      <c r="AHT649"/>
      <c r="AHU649"/>
      <c r="AHV649"/>
      <c r="AHW649"/>
      <c r="AHX649"/>
      <c r="AHY649"/>
      <c r="AHZ649"/>
      <c r="AIA649"/>
      <c r="AIB649"/>
      <c r="AIC649"/>
      <c r="AID649"/>
      <c r="AIE649"/>
      <c r="AIF649"/>
      <c r="AIG649"/>
      <c r="AIH649"/>
      <c r="AII649"/>
      <c r="AIJ649"/>
      <c r="AIK649"/>
      <c r="AIL649"/>
      <c r="AIM649"/>
      <c r="AIN649"/>
      <c r="AIO649"/>
      <c r="AIP649"/>
      <c r="AIQ649"/>
      <c r="AIR649"/>
      <c r="AIS649"/>
      <c r="AIT649"/>
      <c r="AIU649"/>
      <c r="AIV649"/>
      <c r="AIW649"/>
      <c r="AIX649"/>
      <c r="AIY649"/>
      <c r="AIZ649"/>
    </row>
    <row r="650" spans="1:936" s="6" customFormat="1" ht="18" customHeight="1" x14ac:dyDescent="0.25">
      <c r="A650" s="34">
        <v>644</v>
      </c>
      <c r="B650" s="16" t="s">
        <v>751</v>
      </c>
      <c r="C650" s="16" t="s">
        <v>872</v>
      </c>
      <c r="D650" s="16" t="s">
        <v>749</v>
      </c>
      <c r="E650" s="16" t="s">
        <v>101</v>
      </c>
      <c r="F650" s="17" t="s">
        <v>881</v>
      </c>
      <c r="G650" s="26">
        <v>25000</v>
      </c>
      <c r="H650" s="27">
        <v>0</v>
      </c>
      <c r="I650" s="19">
        <v>25</v>
      </c>
      <c r="J650" s="46">
        <v>717.5</v>
      </c>
      <c r="K650" s="42">
        <f t="shared" si="110"/>
        <v>1774.9999999999998</v>
      </c>
      <c r="L650" s="29">
        <f t="shared" si="111"/>
        <v>275</v>
      </c>
      <c r="M650" s="52">
        <v>760</v>
      </c>
      <c r="N650" s="28">
        <f t="shared" si="112"/>
        <v>1772.5000000000002</v>
      </c>
      <c r="O650" s="28"/>
      <c r="P650" s="28">
        <f t="shared" si="113"/>
        <v>1477.5</v>
      </c>
      <c r="Q650" s="19">
        <f t="shared" si="114"/>
        <v>1502.5</v>
      </c>
      <c r="R650" s="28">
        <f t="shared" si="115"/>
        <v>3822.5</v>
      </c>
      <c r="S650" s="28">
        <f t="shared" si="109"/>
        <v>23497.5</v>
      </c>
      <c r="T650" s="30" t="s">
        <v>41</v>
      </c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  <c r="XY650"/>
      <c r="XZ650"/>
      <c r="YA650"/>
      <c r="YB650"/>
      <c r="YC650"/>
      <c r="YD650"/>
      <c r="YE650"/>
      <c r="YF650"/>
      <c r="YG650"/>
      <c r="YH650"/>
      <c r="YI650"/>
      <c r="YJ650"/>
      <c r="YK650"/>
      <c r="YL650"/>
      <c r="YM650"/>
      <c r="YN650"/>
      <c r="YO650"/>
      <c r="YP650"/>
      <c r="YQ650"/>
      <c r="YR650"/>
      <c r="YS650"/>
      <c r="YT650"/>
      <c r="YU650"/>
      <c r="YV650"/>
      <c r="YW650"/>
      <c r="YX650"/>
      <c r="YY650"/>
      <c r="YZ650"/>
      <c r="ZA650"/>
      <c r="ZB650"/>
      <c r="ZC650"/>
      <c r="ZD650"/>
      <c r="ZE650"/>
      <c r="ZF650"/>
      <c r="ZG650"/>
      <c r="ZH650"/>
      <c r="ZI650"/>
      <c r="ZJ650"/>
      <c r="ZK650"/>
      <c r="ZL650"/>
      <c r="ZM650"/>
      <c r="ZN650"/>
      <c r="ZO650"/>
      <c r="ZP650"/>
      <c r="ZQ650"/>
      <c r="ZR650"/>
      <c r="ZS650"/>
      <c r="ZT650"/>
      <c r="ZU650"/>
      <c r="ZV650"/>
      <c r="ZW650"/>
      <c r="ZX650"/>
      <c r="ZY650"/>
      <c r="ZZ650"/>
      <c r="AAA650"/>
      <c r="AAB650"/>
      <c r="AAC650"/>
      <c r="AAD650"/>
      <c r="AAE650"/>
      <c r="AAF650"/>
      <c r="AAG650"/>
      <c r="AAH650"/>
      <c r="AAI650"/>
      <c r="AAJ650"/>
      <c r="AAK650"/>
      <c r="AAL650"/>
      <c r="AAM650"/>
      <c r="AAN650"/>
      <c r="AAO650"/>
      <c r="AAP650"/>
      <c r="AAQ650"/>
      <c r="AAR650"/>
      <c r="AAS650"/>
      <c r="AAT650"/>
      <c r="AAU650"/>
      <c r="AAV650"/>
      <c r="AAW650"/>
      <c r="AAX650"/>
      <c r="AAY650"/>
      <c r="AAZ650"/>
      <c r="ABA650"/>
      <c r="ABB650"/>
      <c r="ABC650"/>
      <c r="ABD650"/>
      <c r="ABE650"/>
      <c r="ABF650"/>
      <c r="ABG650"/>
      <c r="ABH650"/>
      <c r="ABI650"/>
      <c r="ABJ650"/>
      <c r="ABK650"/>
      <c r="ABL650"/>
      <c r="ABM650"/>
      <c r="ABN650"/>
      <c r="ABO650"/>
      <c r="ABP650"/>
      <c r="ABQ650"/>
      <c r="ABR650"/>
      <c r="ABS650"/>
      <c r="ABT650"/>
      <c r="ABU650"/>
      <c r="ABV650"/>
      <c r="ABW650"/>
      <c r="ABX650"/>
      <c r="ABY650"/>
      <c r="ABZ650"/>
      <c r="ACA650"/>
      <c r="ACB650"/>
      <c r="ACC650"/>
      <c r="ACD650"/>
      <c r="ACE650"/>
      <c r="ACF650"/>
      <c r="ACG650"/>
      <c r="ACH650"/>
      <c r="ACI650"/>
      <c r="ACJ650"/>
      <c r="ACK650"/>
      <c r="ACL650"/>
      <c r="ACM650"/>
      <c r="ACN650"/>
      <c r="ACO650"/>
      <c r="ACP650"/>
      <c r="ACQ650"/>
      <c r="ACR650"/>
      <c r="ACS650"/>
      <c r="ACT650"/>
      <c r="ACU650"/>
      <c r="ACV650"/>
      <c r="ACW650"/>
      <c r="ACX650"/>
      <c r="ACY650"/>
      <c r="ACZ650"/>
      <c r="ADA650"/>
      <c r="ADB650"/>
      <c r="ADC650"/>
      <c r="ADD650"/>
      <c r="ADE650"/>
      <c r="ADF650"/>
      <c r="ADG650"/>
      <c r="ADH650"/>
      <c r="ADI650"/>
      <c r="ADJ650"/>
      <c r="ADK650"/>
      <c r="ADL650"/>
      <c r="ADM650"/>
      <c r="ADN650"/>
      <c r="ADO650"/>
      <c r="ADP650"/>
      <c r="ADQ650"/>
      <c r="ADR650"/>
      <c r="ADS650"/>
      <c r="ADT650"/>
      <c r="ADU650"/>
      <c r="ADV650"/>
      <c r="ADW650"/>
      <c r="ADX650"/>
      <c r="ADY650"/>
      <c r="ADZ650"/>
      <c r="AEA650"/>
      <c r="AEB650"/>
      <c r="AEC650"/>
      <c r="AED650"/>
      <c r="AEE650"/>
      <c r="AEF650"/>
      <c r="AEG650"/>
      <c r="AEH650"/>
      <c r="AEI650"/>
      <c r="AEJ650"/>
      <c r="AEK650"/>
      <c r="AEL650"/>
      <c r="AEM650"/>
      <c r="AEN650"/>
      <c r="AEO650"/>
      <c r="AEP650"/>
      <c r="AEQ650"/>
      <c r="AER650"/>
      <c r="AES650"/>
      <c r="AET650"/>
      <c r="AEU650"/>
      <c r="AEV650"/>
      <c r="AEW650"/>
      <c r="AEX650"/>
      <c r="AEY650"/>
      <c r="AEZ650"/>
      <c r="AFA650"/>
      <c r="AFB650"/>
      <c r="AFC650"/>
      <c r="AFD650"/>
      <c r="AFE650"/>
      <c r="AFF650"/>
      <c r="AFG650"/>
      <c r="AFH650"/>
      <c r="AFI650"/>
      <c r="AFJ650"/>
      <c r="AFK650"/>
      <c r="AFL650"/>
      <c r="AFM650"/>
      <c r="AFN650"/>
      <c r="AFO650"/>
      <c r="AFP650"/>
      <c r="AFQ650"/>
      <c r="AFR650"/>
      <c r="AFS650"/>
      <c r="AFT650"/>
      <c r="AFU650"/>
      <c r="AFV650"/>
      <c r="AFW650"/>
      <c r="AFX650"/>
      <c r="AFY650"/>
      <c r="AFZ650"/>
      <c r="AGA650"/>
      <c r="AGB650"/>
      <c r="AGC650"/>
      <c r="AGD650"/>
      <c r="AGE650"/>
      <c r="AGF650"/>
      <c r="AGG650"/>
      <c r="AGH650"/>
      <c r="AGI650"/>
      <c r="AGJ650"/>
      <c r="AGK650"/>
      <c r="AGL650"/>
      <c r="AGM650"/>
      <c r="AGN650"/>
      <c r="AGO650"/>
      <c r="AGP650"/>
      <c r="AGQ650"/>
      <c r="AGR650"/>
      <c r="AGS650"/>
      <c r="AGT650"/>
      <c r="AGU650"/>
      <c r="AGV650"/>
      <c r="AGW650"/>
      <c r="AGX650"/>
      <c r="AGY650"/>
      <c r="AGZ650"/>
      <c r="AHA650"/>
      <c r="AHB650"/>
      <c r="AHC650"/>
      <c r="AHD650"/>
      <c r="AHE650"/>
      <c r="AHF650"/>
      <c r="AHG650"/>
      <c r="AHH650"/>
      <c r="AHI650"/>
      <c r="AHJ650"/>
      <c r="AHK650"/>
      <c r="AHL650"/>
      <c r="AHM650"/>
      <c r="AHN650"/>
      <c r="AHO650"/>
      <c r="AHP650"/>
      <c r="AHQ650"/>
      <c r="AHR650"/>
      <c r="AHS650"/>
      <c r="AHT650"/>
      <c r="AHU650"/>
      <c r="AHV650"/>
      <c r="AHW650"/>
      <c r="AHX650"/>
      <c r="AHY650"/>
      <c r="AHZ650"/>
      <c r="AIA650"/>
      <c r="AIB650"/>
      <c r="AIC650"/>
      <c r="AID650"/>
      <c r="AIE650"/>
      <c r="AIF650"/>
      <c r="AIG650"/>
      <c r="AIH650"/>
      <c r="AII650"/>
      <c r="AIJ650"/>
      <c r="AIK650"/>
      <c r="AIL650"/>
      <c r="AIM650"/>
      <c r="AIN650"/>
      <c r="AIO650"/>
      <c r="AIP650"/>
      <c r="AIQ650"/>
      <c r="AIR650"/>
      <c r="AIS650"/>
      <c r="AIT650"/>
      <c r="AIU650"/>
      <c r="AIV650"/>
      <c r="AIW650"/>
      <c r="AIX650"/>
      <c r="AIY650"/>
      <c r="AIZ650"/>
    </row>
    <row r="651" spans="1:936" s="6" customFormat="1" ht="18" customHeight="1" x14ac:dyDescent="0.25">
      <c r="A651" s="34">
        <v>645</v>
      </c>
      <c r="B651" s="16" t="s">
        <v>753</v>
      </c>
      <c r="C651" s="16" t="s">
        <v>872</v>
      </c>
      <c r="D651" s="16" t="s">
        <v>749</v>
      </c>
      <c r="E651" s="16" t="s">
        <v>35</v>
      </c>
      <c r="F651" s="17" t="s">
        <v>880</v>
      </c>
      <c r="G651" s="26">
        <v>25000</v>
      </c>
      <c r="H651" s="27">
        <v>0</v>
      </c>
      <c r="I651" s="19">
        <v>25</v>
      </c>
      <c r="J651" s="46">
        <v>717.5</v>
      </c>
      <c r="K651" s="42">
        <f t="shared" si="110"/>
        <v>1774.9999999999998</v>
      </c>
      <c r="L651" s="29">
        <f t="shared" si="111"/>
        <v>275</v>
      </c>
      <c r="M651" s="52">
        <v>760</v>
      </c>
      <c r="N651" s="28">
        <f t="shared" si="112"/>
        <v>1772.5000000000002</v>
      </c>
      <c r="O651" s="28"/>
      <c r="P651" s="28">
        <f t="shared" si="113"/>
        <v>1477.5</v>
      </c>
      <c r="Q651" s="19">
        <f t="shared" si="114"/>
        <v>1502.5</v>
      </c>
      <c r="R651" s="28">
        <f t="shared" si="115"/>
        <v>3822.5</v>
      </c>
      <c r="S651" s="28">
        <f t="shared" si="109"/>
        <v>23497.5</v>
      </c>
      <c r="T651" s="30" t="s">
        <v>41</v>
      </c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  <c r="UU651"/>
      <c r="UV651"/>
      <c r="UW651"/>
      <c r="UX651"/>
      <c r="UY651"/>
      <c r="UZ651"/>
      <c r="VA651"/>
      <c r="VB651"/>
      <c r="VC651"/>
      <c r="VD651"/>
      <c r="VE651"/>
      <c r="VF651"/>
      <c r="VG651"/>
      <c r="VH651"/>
      <c r="VI651"/>
      <c r="VJ651"/>
      <c r="VK651"/>
      <c r="VL651"/>
      <c r="VM651"/>
      <c r="VN651"/>
      <c r="VO651"/>
      <c r="VP651"/>
      <c r="VQ651"/>
      <c r="VR651"/>
      <c r="VS651"/>
      <c r="VT651"/>
      <c r="VU651"/>
      <c r="VV651"/>
      <c r="VW651"/>
      <c r="VX651"/>
      <c r="VY651"/>
      <c r="VZ651"/>
      <c r="WA651"/>
      <c r="WB651"/>
      <c r="WC651"/>
      <c r="WD651"/>
      <c r="WE651"/>
      <c r="WF651"/>
      <c r="WG651"/>
      <c r="WH651"/>
      <c r="WI651"/>
      <c r="WJ651"/>
      <c r="WK651"/>
      <c r="WL651"/>
      <c r="WM651"/>
      <c r="WN651"/>
      <c r="WO651"/>
      <c r="WP651"/>
      <c r="WQ651"/>
      <c r="WR651"/>
      <c r="WS651"/>
      <c r="WT651"/>
      <c r="WU651"/>
      <c r="WV651"/>
      <c r="WW651"/>
      <c r="WX651"/>
      <c r="WY651"/>
      <c r="WZ651"/>
      <c r="XA651"/>
      <c r="XB651"/>
      <c r="XC651"/>
      <c r="XD651"/>
      <c r="XE651"/>
      <c r="XF651"/>
      <c r="XG651"/>
      <c r="XH651"/>
      <c r="XI651"/>
      <c r="XJ651"/>
      <c r="XK651"/>
      <c r="XL651"/>
      <c r="XM651"/>
      <c r="XN651"/>
      <c r="XO651"/>
      <c r="XP651"/>
      <c r="XQ651"/>
      <c r="XR651"/>
      <c r="XS651"/>
      <c r="XT651"/>
      <c r="XU651"/>
      <c r="XV651"/>
      <c r="XW651"/>
      <c r="XX651"/>
      <c r="XY651"/>
      <c r="XZ651"/>
      <c r="YA651"/>
      <c r="YB651"/>
      <c r="YC651"/>
      <c r="YD651"/>
      <c r="YE651"/>
      <c r="YF651"/>
      <c r="YG651"/>
      <c r="YH651"/>
      <c r="YI651"/>
      <c r="YJ651"/>
      <c r="YK651"/>
      <c r="YL651"/>
      <c r="YM651"/>
      <c r="YN651"/>
      <c r="YO651"/>
      <c r="YP651"/>
      <c r="YQ651"/>
      <c r="YR651"/>
      <c r="YS651"/>
      <c r="YT651"/>
      <c r="YU651"/>
      <c r="YV651"/>
      <c r="YW651"/>
      <c r="YX651"/>
      <c r="YY651"/>
      <c r="YZ651"/>
      <c r="ZA651"/>
      <c r="ZB651"/>
      <c r="ZC651"/>
      <c r="ZD651"/>
      <c r="ZE651"/>
      <c r="ZF651"/>
      <c r="ZG651"/>
      <c r="ZH651"/>
      <c r="ZI651"/>
      <c r="ZJ651"/>
      <c r="ZK651"/>
      <c r="ZL651"/>
      <c r="ZM651"/>
      <c r="ZN651"/>
      <c r="ZO651"/>
      <c r="ZP651"/>
      <c r="ZQ651"/>
      <c r="ZR651"/>
      <c r="ZS651"/>
      <c r="ZT651"/>
      <c r="ZU651"/>
      <c r="ZV651"/>
      <c r="ZW651"/>
      <c r="ZX651"/>
      <c r="ZY651"/>
      <c r="ZZ651"/>
      <c r="AAA651"/>
      <c r="AAB651"/>
      <c r="AAC651"/>
      <c r="AAD651"/>
      <c r="AAE651"/>
      <c r="AAF651"/>
      <c r="AAG651"/>
      <c r="AAH651"/>
      <c r="AAI651"/>
      <c r="AAJ651"/>
      <c r="AAK651"/>
      <c r="AAL651"/>
      <c r="AAM651"/>
      <c r="AAN651"/>
      <c r="AAO651"/>
      <c r="AAP651"/>
      <c r="AAQ651"/>
      <c r="AAR651"/>
      <c r="AAS651"/>
      <c r="AAT651"/>
      <c r="AAU651"/>
      <c r="AAV651"/>
      <c r="AAW651"/>
      <c r="AAX651"/>
      <c r="AAY651"/>
      <c r="AAZ651"/>
      <c r="ABA651"/>
      <c r="ABB651"/>
      <c r="ABC651"/>
      <c r="ABD651"/>
      <c r="ABE651"/>
      <c r="ABF651"/>
      <c r="ABG651"/>
      <c r="ABH651"/>
      <c r="ABI651"/>
      <c r="ABJ651"/>
      <c r="ABK651"/>
      <c r="ABL651"/>
      <c r="ABM651"/>
      <c r="ABN651"/>
      <c r="ABO651"/>
      <c r="ABP651"/>
      <c r="ABQ651"/>
      <c r="ABR651"/>
      <c r="ABS651"/>
      <c r="ABT651"/>
      <c r="ABU651"/>
      <c r="ABV651"/>
      <c r="ABW651"/>
      <c r="ABX651"/>
      <c r="ABY651"/>
      <c r="ABZ651"/>
      <c r="ACA651"/>
      <c r="ACB651"/>
      <c r="ACC651"/>
      <c r="ACD651"/>
      <c r="ACE651"/>
      <c r="ACF651"/>
      <c r="ACG651"/>
      <c r="ACH651"/>
      <c r="ACI651"/>
      <c r="ACJ651"/>
      <c r="ACK651"/>
      <c r="ACL651"/>
      <c r="ACM651"/>
      <c r="ACN651"/>
      <c r="ACO651"/>
      <c r="ACP651"/>
      <c r="ACQ651"/>
      <c r="ACR651"/>
      <c r="ACS651"/>
      <c r="ACT651"/>
      <c r="ACU651"/>
      <c r="ACV651"/>
      <c r="ACW651"/>
      <c r="ACX651"/>
      <c r="ACY651"/>
      <c r="ACZ651"/>
      <c r="ADA651"/>
      <c r="ADB651"/>
      <c r="ADC651"/>
      <c r="ADD651"/>
      <c r="ADE651"/>
      <c r="ADF651"/>
      <c r="ADG651"/>
      <c r="ADH651"/>
      <c r="ADI651"/>
      <c r="ADJ651"/>
      <c r="ADK651"/>
      <c r="ADL651"/>
      <c r="ADM651"/>
      <c r="ADN651"/>
      <c r="ADO651"/>
      <c r="ADP651"/>
      <c r="ADQ651"/>
      <c r="ADR651"/>
      <c r="ADS651"/>
      <c r="ADT651"/>
      <c r="ADU651"/>
      <c r="ADV651"/>
      <c r="ADW651"/>
      <c r="ADX651"/>
      <c r="ADY651"/>
      <c r="ADZ651"/>
      <c r="AEA651"/>
      <c r="AEB651"/>
      <c r="AEC651"/>
      <c r="AED651"/>
      <c r="AEE651"/>
      <c r="AEF651"/>
      <c r="AEG651"/>
      <c r="AEH651"/>
      <c r="AEI651"/>
      <c r="AEJ651"/>
      <c r="AEK651"/>
      <c r="AEL651"/>
      <c r="AEM651"/>
      <c r="AEN651"/>
      <c r="AEO651"/>
      <c r="AEP651"/>
      <c r="AEQ651"/>
      <c r="AER651"/>
      <c r="AES651"/>
      <c r="AET651"/>
      <c r="AEU651"/>
      <c r="AEV651"/>
      <c r="AEW651"/>
      <c r="AEX651"/>
      <c r="AEY651"/>
      <c r="AEZ651"/>
      <c r="AFA651"/>
      <c r="AFB651"/>
      <c r="AFC651"/>
      <c r="AFD651"/>
      <c r="AFE651"/>
      <c r="AFF651"/>
      <c r="AFG651"/>
      <c r="AFH651"/>
      <c r="AFI651"/>
      <c r="AFJ651"/>
      <c r="AFK651"/>
      <c r="AFL651"/>
      <c r="AFM651"/>
      <c r="AFN651"/>
      <c r="AFO651"/>
      <c r="AFP651"/>
      <c r="AFQ651"/>
      <c r="AFR651"/>
      <c r="AFS651"/>
      <c r="AFT651"/>
      <c r="AFU651"/>
      <c r="AFV651"/>
      <c r="AFW651"/>
      <c r="AFX651"/>
      <c r="AFY651"/>
      <c r="AFZ651"/>
      <c r="AGA651"/>
      <c r="AGB651"/>
      <c r="AGC651"/>
      <c r="AGD651"/>
      <c r="AGE651"/>
      <c r="AGF651"/>
      <c r="AGG651"/>
      <c r="AGH651"/>
      <c r="AGI651"/>
      <c r="AGJ651"/>
      <c r="AGK651"/>
      <c r="AGL651"/>
      <c r="AGM651"/>
      <c r="AGN651"/>
      <c r="AGO651"/>
      <c r="AGP651"/>
      <c r="AGQ651"/>
      <c r="AGR651"/>
      <c r="AGS651"/>
      <c r="AGT651"/>
      <c r="AGU651"/>
      <c r="AGV651"/>
      <c r="AGW651"/>
      <c r="AGX651"/>
      <c r="AGY651"/>
      <c r="AGZ651"/>
      <c r="AHA651"/>
      <c r="AHB651"/>
      <c r="AHC651"/>
      <c r="AHD651"/>
      <c r="AHE651"/>
      <c r="AHF651"/>
      <c r="AHG651"/>
      <c r="AHH651"/>
      <c r="AHI651"/>
      <c r="AHJ651"/>
      <c r="AHK651"/>
      <c r="AHL651"/>
      <c r="AHM651"/>
      <c r="AHN651"/>
      <c r="AHO651"/>
      <c r="AHP651"/>
      <c r="AHQ651"/>
      <c r="AHR651"/>
      <c r="AHS651"/>
      <c r="AHT651"/>
      <c r="AHU651"/>
      <c r="AHV651"/>
      <c r="AHW651"/>
      <c r="AHX651"/>
      <c r="AHY651"/>
      <c r="AHZ651"/>
      <c r="AIA651"/>
      <c r="AIB651"/>
      <c r="AIC651"/>
      <c r="AID651"/>
      <c r="AIE651"/>
      <c r="AIF651"/>
      <c r="AIG651"/>
      <c r="AIH651"/>
      <c r="AII651"/>
      <c r="AIJ651"/>
      <c r="AIK651"/>
      <c r="AIL651"/>
      <c r="AIM651"/>
      <c r="AIN651"/>
      <c r="AIO651"/>
      <c r="AIP651"/>
      <c r="AIQ651"/>
      <c r="AIR651"/>
      <c r="AIS651"/>
      <c r="AIT651"/>
      <c r="AIU651"/>
      <c r="AIV651"/>
      <c r="AIW651"/>
      <c r="AIX651"/>
      <c r="AIY651"/>
      <c r="AIZ651"/>
    </row>
    <row r="652" spans="1:936" s="6" customFormat="1" ht="18" customHeight="1" x14ac:dyDescent="0.25">
      <c r="A652" s="34">
        <v>646</v>
      </c>
      <c r="B652" s="16" t="s">
        <v>848</v>
      </c>
      <c r="C652" s="16" t="s">
        <v>872</v>
      </c>
      <c r="D652" s="16" t="s">
        <v>749</v>
      </c>
      <c r="E652" s="16" t="s">
        <v>35</v>
      </c>
      <c r="F652" s="17" t="s">
        <v>880</v>
      </c>
      <c r="G652" s="26">
        <v>25000</v>
      </c>
      <c r="H652" s="16">
        <v>0</v>
      </c>
      <c r="I652" s="19">
        <v>25</v>
      </c>
      <c r="J652" s="46">
        <v>717.5</v>
      </c>
      <c r="K652" s="42">
        <f t="shared" si="110"/>
        <v>1774.9999999999998</v>
      </c>
      <c r="L652" s="29">
        <f t="shared" si="111"/>
        <v>275</v>
      </c>
      <c r="M652" s="52">
        <v>760</v>
      </c>
      <c r="N652" s="28">
        <f t="shared" si="112"/>
        <v>1772.5000000000002</v>
      </c>
      <c r="O652" s="28"/>
      <c r="P652" s="28">
        <f t="shared" si="113"/>
        <v>1477.5</v>
      </c>
      <c r="Q652" s="19">
        <f t="shared" si="114"/>
        <v>1502.5</v>
      </c>
      <c r="R652" s="28">
        <f t="shared" si="115"/>
        <v>3822.5</v>
      </c>
      <c r="S652" s="28">
        <f t="shared" si="109"/>
        <v>23497.5</v>
      </c>
      <c r="T652" s="30" t="s">
        <v>41</v>
      </c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  <c r="UR652"/>
      <c r="US652"/>
      <c r="UT652"/>
      <c r="UU652"/>
      <c r="UV652"/>
      <c r="UW652"/>
      <c r="UX652"/>
      <c r="UY652"/>
      <c r="UZ652"/>
      <c r="VA652"/>
      <c r="VB652"/>
      <c r="VC652"/>
      <c r="VD652"/>
      <c r="VE652"/>
      <c r="VF652"/>
      <c r="VG652"/>
      <c r="VH652"/>
      <c r="VI652"/>
      <c r="VJ652"/>
      <c r="VK652"/>
      <c r="VL652"/>
      <c r="VM652"/>
      <c r="VN652"/>
      <c r="VO652"/>
      <c r="VP652"/>
      <c r="VQ652"/>
      <c r="VR652"/>
      <c r="VS652"/>
      <c r="VT652"/>
      <c r="VU652"/>
      <c r="VV652"/>
      <c r="VW652"/>
      <c r="VX652"/>
      <c r="VY652"/>
      <c r="VZ652"/>
      <c r="WA652"/>
      <c r="WB652"/>
      <c r="WC652"/>
      <c r="WD652"/>
      <c r="WE652"/>
      <c r="WF652"/>
      <c r="WG652"/>
      <c r="WH652"/>
      <c r="WI652"/>
      <c r="WJ652"/>
      <c r="WK652"/>
      <c r="WL652"/>
      <c r="WM652"/>
      <c r="WN652"/>
      <c r="WO652"/>
      <c r="WP652"/>
      <c r="WQ652"/>
      <c r="WR652"/>
      <c r="WS652"/>
      <c r="WT652"/>
      <c r="WU652"/>
      <c r="WV652"/>
      <c r="WW652"/>
      <c r="WX652"/>
      <c r="WY652"/>
      <c r="WZ652"/>
      <c r="XA652"/>
      <c r="XB652"/>
      <c r="XC652"/>
      <c r="XD652"/>
      <c r="XE652"/>
      <c r="XF652"/>
      <c r="XG652"/>
      <c r="XH652"/>
      <c r="XI652"/>
      <c r="XJ652"/>
      <c r="XK652"/>
      <c r="XL652"/>
      <c r="XM652"/>
      <c r="XN652"/>
      <c r="XO652"/>
      <c r="XP652"/>
      <c r="XQ652"/>
      <c r="XR652"/>
      <c r="XS652"/>
      <c r="XT652"/>
      <c r="XU652"/>
      <c r="XV652"/>
      <c r="XW652"/>
      <c r="XX652"/>
      <c r="XY652"/>
      <c r="XZ652"/>
      <c r="YA652"/>
      <c r="YB652"/>
      <c r="YC652"/>
      <c r="YD652"/>
      <c r="YE652"/>
      <c r="YF652"/>
      <c r="YG652"/>
      <c r="YH652"/>
      <c r="YI652"/>
      <c r="YJ652"/>
      <c r="YK652"/>
      <c r="YL652"/>
      <c r="YM652"/>
      <c r="YN652"/>
      <c r="YO652"/>
      <c r="YP652"/>
      <c r="YQ652"/>
      <c r="YR652"/>
      <c r="YS652"/>
      <c r="YT652"/>
      <c r="YU652"/>
      <c r="YV652"/>
      <c r="YW652"/>
      <c r="YX652"/>
      <c r="YY652"/>
      <c r="YZ652"/>
      <c r="ZA652"/>
      <c r="ZB652"/>
      <c r="ZC652"/>
      <c r="ZD652"/>
      <c r="ZE652"/>
      <c r="ZF652"/>
      <c r="ZG652"/>
      <c r="ZH652"/>
      <c r="ZI652"/>
      <c r="ZJ652"/>
      <c r="ZK652"/>
      <c r="ZL652"/>
      <c r="ZM652"/>
      <c r="ZN652"/>
      <c r="ZO652"/>
      <c r="ZP652"/>
      <c r="ZQ652"/>
      <c r="ZR652"/>
      <c r="ZS652"/>
      <c r="ZT652"/>
      <c r="ZU652"/>
      <c r="ZV652"/>
      <c r="ZW652"/>
      <c r="ZX652"/>
      <c r="ZY652"/>
      <c r="ZZ652"/>
      <c r="AAA652"/>
      <c r="AAB652"/>
      <c r="AAC652"/>
      <c r="AAD652"/>
      <c r="AAE652"/>
      <c r="AAF652"/>
      <c r="AAG652"/>
      <c r="AAH652"/>
      <c r="AAI652"/>
      <c r="AAJ652"/>
      <c r="AAK652"/>
      <c r="AAL652"/>
      <c r="AAM652"/>
      <c r="AAN652"/>
      <c r="AAO652"/>
      <c r="AAP652"/>
      <c r="AAQ652"/>
      <c r="AAR652"/>
      <c r="AAS652"/>
      <c r="AAT652"/>
      <c r="AAU652"/>
      <c r="AAV652"/>
      <c r="AAW652"/>
      <c r="AAX652"/>
      <c r="AAY652"/>
      <c r="AAZ652"/>
      <c r="ABA652"/>
      <c r="ABB652"/>
      <c r="ABC652"/>
      <c r="ABD652"/>
      <c r="ABE652"/>
      <c r="ABF652"/>
      <c r="ABG652"/>
      <c r="ABH652"/>
      <c r="ABI652"/>
      <c r="ABJ652"/>
      <c r="ABK652"/>
      <c r="ABL652"/>
      <c r="ABM652"/>
      <c r="ABN652"/>
      <c r="ABO652"/>
      <c r="ABP652"/>
      <c r="ABQ652"/>
      <c r="ABR652"/>
      <c r="ABS652"/>
      <c r="ABT652"/>
      <c r="ABU652"/>
      <c r="ABV652"/>
      <c r="ABW652"/>
      <c r="ABX652"/>
      <c r="ABY652"/>
      <c r="ABZ652"/>
      <c r="ACA652"/>
      <c r="ACB652"/>
      <c r="ACC652"/>
      <c r="ACD652"/>
      <c r="ACE652"/>
      <c r="ACF652"/>
      <c r="ACG652"/>
      <c r="ACH652"/>
      <c r="ACI652"/>
      <c r="ACJ652"/>
      <c r="ACK652"/>
      <c r="ACL652"/>
      <c r="ACM652"/>
      <c r="ACN652"/>
      <c r="ACO652"/>
      <c r="ACP652"/>
      <c r="ACQ652"/>
      <c r="ACR652"/>
      <c r="ACS652"/>
      <c r="ACT652"/>
      <c r="ACU652"/>
      <c r="ACV652"/>
      <c r="ACW652"/>
      <c r="ACX652"/>
      <c r="ACY652"/>
      <c r="ACZ652"/>
      <c r="ADA652"/>
      <c r="ADB652"/>
      <c r="ADC652"/>
      <c r="ADD652"/>
      <c r="ADE652"/>
      <c r="ADF652"/>
      <c r="ADG652"/>
      <c r="ADH652"/>
      <c r="ADI652"/>
      <c r="ADJ652"/>
      <c r="ADK652"/>
      <c r="ADL652"/>
      <c r="ADM652"/>
      <c r="ADN652"/>
      <c r="ADO652"/>
      <c r="ADP652"/>
      <c r="ADQ652"/>
      <c r="ADR652"/>
      <c r="ADS652"/>
      <c r="ADT652"/>
      <c r="ADU652"/>
      <c r="ADV652"/>
      <c r="ADW652"/>
      <c r="ADX652"/>
      <c r="ADY652"/>
      <c r="ADZ652"/>
      <c r="AEA652"/>
      <c r="AEB652"/>
      <c r="AEC652"/>
      <c r="AED652"/>
      <c r="AEE652"/>
      <c r="AEF652"/>
      <c r="AEG652"/>
      <c r="AEH652"/>
      <c r="AEI652"/>
      <c r="AEJ652"/>
      <c r="AEK652"/>
      <c r="AEL652"/>
      <c r="AEM652"/>
      <c r="AEN652"/>
      <c r="AEO652"/>
      <c r="AEP652"/>
      <c r="AEQ652"/>
      <c r="AER652"/>
      <c r="AES652"/>
      <c r="AET652"/>
      <c r="AEU652"/>
      <c r="AEV652"/>
      <c r="AEW652"/>
      <c r="AEX652"/>
      <c r="AEY652"/>
      <c r="AEZ652"/>
      <c r="AFA652"/>
      <c r="AFB652"/>
      <c r="AFC652"/>
      <c r="AFD652"/>
      <c r="AFE652"/>
      <c r="AFF652"/>
      <c r="AFG652"/>
      <c r="AFH652"/>
      <c r="AFI652"/>
      <c r="AFJ652"/>
      <c r="AFK652"/>
      <c r="AFL652"/>
      <c r="AFM652"/>
      <c r="AFN652"/>
      <c r="AFO652"/>
      <c r="AFP652"/>
      <c r="AFQ652"/>
      <c r="AFR652"/>
      <c r="AFS652"/>
      <c r="AFT652"/>
      <c r="AFU652"/>
      <c r="AFV652"/>
      <c r="AFW652"/>
      <c r="AFX652"/>
      <c r="AFY652"/>
      <c r="AFZ652"/>
      <c r="AGA652"/>
      <c r="AGB652"/>
      <c r="AGC652"/>
      <c r="AGD652"/>
      <c r="AGE652"/>
      <c r="AGF652"/>
      <c r="AGG652"/>
      <c r="AGH652"/>
      <c r="AGI652"/>
      <c r="AGJ652"/>
      <c r="AGK652"/>
      <c r="AGL652"/>
      <c r="AGM652"/>
      <c r="AGN652"/>
      <c r="AGO652"/>
      <c r="AGP652"/>
      <c r="AGQ652"/>
      <c r="AGR652"/>
      <c r="AGS652"/>
      <c r="AGT652"/>
      <c r="AGU652"/>
      <c r="AGV652"/>
      <c r="AGW652"/>
      <c r="AGX652"/>
      <c r="AGY652"/>
      <c r="AGZ652"/>
      <c r="AHA652"/>
      <c r="AHB652"/>
      <c r="AHC652"/>
      <c r="AHD652"/>
      <c r="AHE652"/>
      <c r="AHF652"/>
      <c r="AHG652"/>
      <c r="AHH652"/>
      <c r="AHI652"/>
      <c r="AHJ652"/>
      <c r="AHK652"/>
      <c r="AHL652"/>
      <c r="AHM652"/>
      <c r="AHN652"/>
      <c r="AHO652"/>
      <c r="AHP652"/>
      <c r="AHQ652"/>
      <c r="AHR652"/>
      <c r="AHS652"/>
      <c r="AHT652"/>
      <c r="AHU652"/>
      <c r="AHV652"/>
      <c r="AHW652"/>
      <c r="AHX652"/>
      <c r="AHY652"/>
      <c r="AHZ652"/>
      <c r="AIA652"/>
      <c r="AIB652"/>
      <c r="AIC652"/>
      <c r="AID652"/>
      <c r="AIE652"/>
      <c r="AIF652"/>
      <c r="AIG652"/>
      <c r="AIH652"/>
      <c r="AII652"/>
      <c r="AIJ652"/>
      <c r="AIK652"/>
      <c r="AIL652"/>
      <c r="AIM652"/>
      <c r="AIN652"/>
      <c r="AIO652"/>
      <c r="AIP652"/>
      <c r="AIQ652"/>
      <c r="AIR652"/>
      <c r="AIS652"/>
      <c r="AIT652"/>
      <c r="AIU652"/>
      <c r="AIV652"/>
      <c r="AIW652"/>
      <c r="AIX652"/>
      <c r="AIY652"/>
      <c r="AIZ652"/>
    </row>
    <row r="653" spans="1:936" s="6" customFormat="1" ht="18" customHeight="1" x14ac:dyDescent="0.25">
      <c r="A653" s="34">
        <v>647</v>
      </c>
      <c r="B653" s="16" t="s">
        <v>752</v>
      </c>
      <c r="C653" s="16" t="s">
        <v>873</v>
      </c>
      <c r="D653" s="16" t="s">
        <v>749</v>
      </c>
      <c r="E653" s="16" t="s">
        <v>61</v>
      </c>
      <c r="F653" s="17" t="s">
        <v>881</v>
      </c>
      <c r="G653" s="26">
        <v>18000</v>
      </c>
      <c r="H653" s="27">
        <v>0</v>
      </c>
      <c r="I653" s="19">
        <v>25</v>
      </c>
      <c r="J653" s="46">
        <v>516.6</v>
      </c>
      <c r="K653" s="42">
        <f t="shared" si="110"/>
        <v>1277.9999999999998</v>
      </c>
      <c r="L653" s="29">
        <f t="shared" si="111"/>
        <v>198.00000000000003</v>
      </c>
      <c r="M653" s="52">
        <v>547.20000000000005</v>
      </c>
      <c r="N653" s="28">
        <f t="shared" si="112"/>
        <v>1276.2</v>
      </c>
      <c r="O653" s="28"/>
      <c r="P653" s="28">
        <f t="shared" si="113"/>
        <v>1063.8000000000002</v>
      </c>
      <c r="Q653" s="19">
        <f t="shared" si="114"/>
        <v>1088.8000000000002</v>
      </c>
      <c r="R653" s="28">
        <f t="shared" si="115"/>
        <v>2752.2</v>
      </c>
      <c r="S653" s="28">
        <f t="shared" si="109"/>
        <v>16911.2</v>
      </c>
      <c r="T653" s="30" t="s">
        <v>41</v>
      </c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  <c r="TH653"/>
      <c r="TI653"/>
      <c r="TJ653"/>
      <c r="TK653"/>
      <c r="TL653"/>
      <c r="TM653"/>
      <c r="TN653"/>
      <c r="TO653"/>
      <c r="TP653"/>
      <c r="TQ653"/>
      <c r="TR653"/>
      <c r="TS653"/>
      <c r="TT653"/>
      <c r="TU653"/>
      <c r="TV653"/>
      <c r="TW653"/>
      <c r="TX653"/>
      <c r="TY653"/>
      <c r="TZ653"/>
      <c r="UA653"/>
      <c r="UB653"/>
      <c r="UC653"/>
      <c r="UD653"/>
      <c r="UE653"/>
      <c r="UF653"/>
      <c r="UG653"/>
      <c r="UH653"/>
      <c r="UI653"/>
      <c r="UJ653"/>
      <c r="UK653"/>
      <c r="UL653"/>
      <c r="UM653"/>
      <c r="UN653"/>
      <c r="UO653"/>
      <c r="UP653"/>
      <c r="UQ653"/>
      <c r="UR653"/>
      <c r="US653"/>
      <c r="UT653"/>
      <c r="UU653"/>
      <c r="UV653"/>
      <c r="UW653"/>
      <c r="UX653"/>
      <c r="UY653"/>
      <c r="UZ653"/>
      <c r="VA653"/>
      <c r="VB653"/>
      <c r="VC653"/>
      <c r="VD653"/>
      <c r="VE653"/>
      <c r="VF653"/>
      <c r="VG653"/>
      <c r="VH653"/>
      <c r="VI653"/>
      <c r="VJ653"/>
      <c r="VK653"/>
      <c r="VL653"/>
      <c r="VM653"/>
      <c r="VN653"/>
      <c r="VO653"/>
      <c r="VP653"/>
      <c r="VQ653"/>
      <c r="VR653"/>
      <c r="VS653"/>
      <c r="VT653"/>
      <c r="VU653"/>
      <c r="VV653"/>
      <c r="VW653"/>
      <c r="VX653"/>
      <c r="VY653"/>
      <c r="VZ653"/>
      <c r="WA653"/>
      <c r="WB653"/>
      <c r="WC653"/>
      <c r="WD653"/>
      <c r="WE653"/>
      <c r="WF653"/>
      <c r="WG653"/>
      <c r="WH653"/>
      <c r="WI653"/>
      <c r="WJ653"/>
      <c r="WK653"/>
      <c r="WL653"/>
      <c r="WM653"/>
      <c r="WN653"/>
      <c r="WO653"/>
      <c r="WP653"/>
      <c r="WQ653"/>
      <c r="WR653"/>
      <c r="WS653"/>
      <c r="WT653"/>
      <c r="WU653"/>
      <c r="WV653"/>
      <c r="WW653"/>
      <c r="WX653"/>
      <c r="WY653"/>
      <c r="WZ653"/>
      <c r="XA653"/>
      <c r="XB653"/>
      <c r="XC653"/>
      <c r="XD653"/>
      <c r="XE653"/>
      <c r="XF653"/>
      <c r="XG653"/>
      <c r="XH653"/>
      <c r="XI653"/>
      <c r="XJ653"/>
      <c r="XK653"/>
      <c r="XL653"/>
      <c r="XM653"/>
      <c r="XN653"/>
      <c r="XO653"/>
      <c r="XP653"/>
      <c r="XQ653"/>
      <c r="XR653"/>
      <c r="XS653"/>
      <c r="XT653"/>
      <c r="XU653"/>
      <c r="XV653"/>
      <c r="XW653"/>
      <c r="XX653"/>
      <c r="XY653"/>
      <c r="XZ653"/>
      <c r="YA653"/>
      <c r="YB653"/>
      <c r="YC653"/>
      <c r="YD653"/>
      <c r="YE653"/>
      <c r="YF653"/>
      <c r="YG653"/>
      <c r="YH653"/>
      <c r="YI653"/>
      <c r="YJ653"/>
      <c r="YK653"/>
      <c r="YL653"/>
      <c r="YM653"/>
      <c r="YN653"/>
      <c r="YO653"/>
      <c r="YP653"/>
      <c r="YQ653"/>
      <c r="YR653"/>
      <c r="YS653"/>
      <c r="YT653"/>
      <c r="YU653"/>
      <c r="YV653"/>
      <c r="YW653"/>
      <c r="YX653"/>
      <c r="YY653"/>
      <c r="YZ653"/>
      <c r="ZA653"/>
      <c r="ZB653"/>
      <c r="ZC653"/>
      <c r="ZD653"/>
      <c r="ZE653"/>
      <c r="ZF653"/>
      <c r="ZG653"/>
      <c r="ZH653"/>
      <c r="ZI653"/>
      <c r="ZJ653"/>
      <c r="ZK653"/>
      <c r="ZL653"/>
      <c r="ZM653"/>
      <c r="ZN653"/>
      <c r="ZO653"/>
      <c r="ZP653"/>
      <c r="ZQ653"/>
      <c r="ZR653"/>
      <c r="ZS653"/>
      <c r="ZT653"/>
      <c r="ZU653"/>
      <c r="ZV653"/>
      <c r="ZW653"/>
      <c r="ZX653"/>
      <c r="ZY653"/>
      <c r="ZZ653"/>
      <c r="AAA653"/>
      <c r="AAB653"/>
      <c r="AAC653"/>
      <c r="AAD653"/>
      <c r="AAE653"/>
      <c r="AAF653"/>
      <c r="AAG653"/>
      <c r="AAH653"/>
      <c r="AAI653"/>
      <c r="AAJ653"/>
      <c r="AAK653"/>
      <c r="AAL653"/>
      <c r="AAM653"/>
      <c r="AAN653"/>
      <c r="AAO653"/>
      <c r="AAP653"/>
      <c r="AAQ653"/>
      <c r="AAR653"/>
      <c r="AAS653"/>
      <c r="AAT653"/>
      <c r="AAU653"/>
      <c r="AAV653"/>
      <c r="AAW653"/>
      <c r="AAX653"/>
      <c r="AAY653"/>
      <c r="AAZ653"/>
      <c r="ABA653"/>
      <c r="ABB653"/>
      <c r="ABC653"/>
      <c r="ABD653"/>
      <c r="ABE653"/>
      <c r="ABF653"/>
      <c r="ABG653"/>
      <c r="ABH653"/>
      <c r="ABI653"/>
      <c r="ABJ653"/>
      <c r="ABK653"/>
      <c r="ABL653"/>
      <c r="ABM653"/>
      <c r="ABN653"/>
      <c r="ABO653"/>
      <c r="ABP653"/>
      <c r="ABQ653"/>
      <c r="ABR653"/>
      <c r="ABS653"/>
      <c r="ABT653"/>
      <c r="ABU653"/>
      <c r="ABV653"/>
      <c r="ABW653"/>
      <c r="ABX653"/>
      <c r="ABY653"/>
      <c r="ABZ653"/>
      <c r="ACA653"/>
      <c r="ACB653"/>
      <c r="ACC653"/>
      <c r="ACD653"/>
      <c r="ACE653"/>
      <c r="ACF653"/>
      <c r="ACG653"/>
      <c r="ACH653"/>
      <c r="ACI653"/>
      <c r="ACJ653"/>
      <c r="ACK653"/>
      <c r="ACL653"/>
      <c r="ACM653"/>
      <c r="ACN653"/>
      <c r="ACO653"/>
      <c r="ACP653"/>
      <c r="ACQ653"/>
      <c r="ACR653"/>
      <c r="ACS653"/>
      <c r="ACT653"/>
      <c r="ACU653"/>
      <c r="ACV653"/>
      <c r="ACW653"/>
      <c r="ACX653"/>
      <c r="ACY653"/>
      <c r="ACZ653"/>
      <c r="ADA653"/>
      <c r="ADB653"/>
      <c r="ADC653"/>
      <c r="ADD653"/>
      <c r="ADE653"/>
      <c r="ADF653"/>
      <c r="ADG653"/>
      <c r="ADH653"/>
      <c r="ADI653"/>
      <c r="ADJ653"/>
      <c r="ADK653"/>
      <c r="ADL653"/>
      <c r="ADM653"/>
      <c r="ADN653"/>
      <c r="ADO653"/>
      <c r="ADP653"/>
      <c r="ADQ653"/>
      <c r="ADR653"/>
      <c r="ADS653"/>
      <c r="ADT653"/>
      <c r="ADU653"/>
      <c r="ADV653"/>
      <c r="ADW653"/>
      <c r="ADX653"/>
      <c r="ADY653"/>
      <c r="ADZ653"/>
      <c r="AEA653"/>
      <c r="AEB653"/>
      <c r="AEC653"/>
      <c r="AED653"/>
      <c r="AEE653"/>
      <c r="AEF653"/>
      <c r="AEG653"/>
      <c r="AEH653"/>
      <c r="AEI653"/>
      <c r="AEJ653"/>
      <c r="AEK653"/>
      <c r="AEL653"/>
      <c r="AEM653"/>
      <c r="AEN653"/>
      <c r="AEO653"/>
      <c r="AEP653"/>
      <c r="AEQ653"/>
      <c r="AER653"/>
      <c r="AES653"/>
      <c r="AET653"/>
      <c r="AEU653"/>
      <c r="AEV653"/>
      <c r="AEW653"/>
      <c r="AEX653"/>
      <c r="AEY653"/>
      <c r="AEZ653"/>
      <c r="AFA653"/>
      <c r="AFB653"/>
      <c r="AFC653"/>
      <c r="AFD653"/>
      <c r="AFE653"/>
      <c r="AFF653"/>
      <c r="AFG653"/>
      <c r="AFH653"/>
      <c r="AFI653"/>
      <c r="AFJ653"/>
      <c r="AFK653"/>
      <c r="AFL653"/>
      <c r="AFM653"/>
      <c r="AFN653"/>
      <c r="AFO653"/>
      <c r="AFP653"/>
      <c r="AFQ653"/>
      <c r="AFR653"/>
      <c r="AFS653"/>
      <c r="AFT653"/>
      <c r="AFU653"/>
      <c r="AFV653"/>
      <c r="AFW653"/>
      <c r="AFX653"/>
      <c r="AFY653"/>
      <c r="AFZ653"/>
      <c r="AGA653"/>
      <c r="AGB653"/>
      <c r="AGC653"/>
      <c r="AGD653"/>
      <c r="AGE653"/>
      <c r="AGF653"/>
      <c r="AGG653"/>
      <c r="AGH653"/>
      <c r="AGI653"/>
      <c r="AGJ653"/>
      <c r="AGK653"/>
      <c r="AGL653"/>
      <c r="AGM653"/>
      <c r="AGN653"/>
      <c r="AGO653"/>
      <c r="AGP653"/>
      <c r="AGQ653"/>
      <c r="AGR653"/>
      <c r="AGS653"/>
      <c r="AGT653"/>
      <c r="AGU653"/>
      <c r="AGV653"/>
      <c r="AGW653"/>
      <c r="AGX653"/>
      <c r="AGY653"/>
      <c r="AGZ653"/>
      <c r="AHA653"/>
      <c r="AHB653"/>
      <c r="AHC653"/>
      <c r="AHD653"/>
      <c r="AHE653"/>
      <c r="AHF653"/>
      <c r="AHG653"/>
      <c r="AHH653"/>
      <c r="AHI653"/>
      <c r="AHJ653"/>
      <c r="AHK653"/>
      <c r="AHL653"/>
      <c r="AHM653"/>
      <c r="AHN653"/>
      <c r="AHO653"/>
      <c r="AHP653"/>
      <c r="AHQ653"/>
      <c r="AHR653"/>
      <c r="AHS653"/>
      <c r="AHT653"/>
      <c r="AHU653"/>
      <c r="AHV653"/>
      <c r="AHW653"/>
      <c r="AHX653"/>
      <c r="AHY653"/>
      <c r="AHZ653"/>
      <c r="AIA653"/>
      <c r="AIB653"/>
      <c r="AIC653"/>
      <c r="AID653"/>
      <c r="AIE653"/>
      <c r="AIF653"/>
      <c r="AIG653"/>
      <c r="AIH653"/>
      <c r="AII653"/>
      <c r="AIJ653"/>
      <c r="AIK653"/>
      <c r="AIL653"/>
      <c r="AIM653"/>
      <c r="AIN653"/>
      <c r="AIO653"/>
      <c r="AIP653"/>
      <c r="AIQ653"/>
      <c r="AIR653"/>
      <c r="AIS653"/>
      <c r="AIT653"/>
      <c r="AIU653"/>
      <c r="AIV653"/>
      <c r="AIW653"/>
      <c r="AIX653"/>
      <c r="AIY653"/>
      <c r="AIZ653"/>
    </row>
    <row r="654" spans="1:936" s="6" customFormat="1" ht="18" customHeight="1" x14ac:dyDescent="0.25">
      <c r="A654" s="34">
        <v>648</v>
      </c>
      <c r="B654" s="16" t="s">
        <v>630</v>
      </c>
      <c r="C654" s="16" t="s">
        <v>873</v>
      </c>
      <c r="D654" s="16" t="s">
        <v>512</v>
      </c>
      <c r="E654" s="16" t="s">
        <v>802</v>
      </c>
      <c r="F654" s="17" t="s">
        <v>881</v>
      </c>
      <c r="G654" s="26">
        <v>85000</v>
      </c>
      <c r="H654" s="26">
        <v>8148.13</v>
      </c>
      <c r="I654" s="19">
        <v>25</v>
      </c>
      <c r="J654" s="46">
        <v>2439.5</v>
      </c>
      <c r="K654" s="42">
        <f t="shared" si="110"/>
        <v>6034.9999999999991</v>
      </c>
      <c r="L654" s="29">
        <f t="shared" si="111"/>
        <v>935.00000000000011</v>
      </c>
      <c r="M654" s="52">
        <v>2584</v>
      </c>
      <c r="N654" s="28">
        <f t="shared" si="112"/>
        <v>6026.5</v>
      </c>
      <c r="O654" s="28"/>
      <c r="P654" s="28">
        <f t="shared" si="113"/>
        <v>5023.5</v>
      </c>
      <c r="Q654" s="19">
        <f t="shared" si="114"/>
        <v>13196.630000000001</v>
      </c>
      <c r="R654" s="28">
        <f t="shared" si="115"/>
        <v>12996.5</v>
      </c>
      <c r="S654" s="28">
        <f t="shared" si="109"/>
        <v>71803.37</v>
      </c>
      <c r="T654" s="30" t="s">
        <v>41</v>
      </c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  <c r="XY654"/>
      <c r="XZ654"/>
      <c r="YA654"/>
      <c r="YB654"/>
      <c r="YC654"/>
      <c r="YD654"/>
      <c r="YE654"/>
      <c r="YF654"/>
      <c r="YG654"/>
      <c r="YH654"/>
      <c r="YI654"/>
      <c r="YJ654"/>
      <c r="YK654"/>
      <c r="YL654"/>
      <c r="YM654"/>
      <c r="YN654"/>
      <c r="YO654"/>
      <c r="YP654"/>
      <c r="YQ654"/>
      <c r="YR654"/>
      <c r="YS654"/>
      <c r="YT654"/>
      <c r="YU654"/>
      <c r="YV654"/>
      <c r="YW654"/>
      <c r="YX654"/>
      <c r="YY654"/>
      <c r="YZ654"/>
      <c r="ZA654"/>
      <c r="ZB654"/>
      <c r="ZC654"/>
      <c r="ZD654"/>
      <c r="ZE654"/>
      <c r="ZF654"/>
      <c r="ZG654"/>
      <c r="ZH654"/>
      <c r="ZI654"/>
      <c r="ZJ654"/>
      <c r="ZK654"/>
      <c r="ZL654"/>
      <c r="ZM654"/>
      <c r="ZN654"/>
      <c r="ZO654"/>
      <c r="ZP654"/>
      <c r="ZQ654"/>
      <c r="ZR654"/>
      <c r="ZS654"/>
      <c r="ZT654"/>
      <c r="ZU654"/>
      <c r="ZV654"/>
      <c r="ZW654"/>
      <c r="ZX654"/>
      <c r="ZY654"/>
      <c r="ZZ654"/>
      <c r="AAA654"/>
      <c r="AAB654"/>
      <c r="AAC654"/>
      <c r="AAD654"/>
      <c r="AAE654"/>
      <c r="AAF654"/>
      <c r="AAG654"/>
      <c r="AAH654"/>
      <c r="AAI654"/>
      <c r="AAJ654"/>
      <c r="AAK654"/>
      <c r="AAL654"/>
      <c r="AAM654"/>
      <c r="AAN654"/>
      <c r="AAO654"/>
      <c r="AAP654"/>
      <c r="AAQ654"/>
      <c r="AAR654"/>
      <c r="AAS654"/>
      <c r="AAT654"/>
      <c r="AAU654"/>
      <c r="AAV654"/>
      <c r="AAW654"/>
      <c r="AAX654"/>
      <c r="AAY654"/>
      <c r="AAZ654"/>
      <c r="ABA654"/>
      <c r="ABB654"/>
      <c r="ABC654"/>
      <c r="ABD654"/>
      <c r="ABE654"/>
      <c r="ABF654"/>
      <c r="ABG654"/>
      <c r="ABH654"/>
      <c r="ABI654"/>
      <c r="ABJ654"/>
      <c r="ABK654"/>
      <c r="ABL654"/>
      <c r="ABM654"/>
      <c r="ABN654"/>
      <c r="ABO654"/>
      <c r="ABP654"/>
      <c r="ABQ654"/>
      <c r="ABR654"/>
      <c r="ABS654"/>
      <c r="ABT654"/>
      <c r="ABU654"/>
      <c r="ABV654"/>
      <c r="ABW654"/>
      <c r="ABX654"/>
      <c r="ABY654"/>
      <c r="ABZ654"/>
      <c r="ACA654"/>
      <c r="ACB654"/>
      <c r="ACC654"/>
      <c r="ACD654"/>
      <c r="ACE654"/>
      <c r="ACF654"/>
      <c r="ACG654"/>
      <c r="ACH654"/>
      <c r="ACI654"/>
      <c r="ACJ654"/>
      <c r="ACK654"/>
      <c r="ACL654"/>
      <c r="ACM654"/>
      <c r="ACN654"/>
      <c r="ACO654"/>
      <c r="ACP654"/>
      <c r="ACQ654"/>
      <c r="ACR654"/>
      <c r="ACS654"/>
      <c r="ACT654"/>
      <c r="ACU654"/>
      <c r="ACV654"/>
      <c r="ACW654"/>
      <c r="ACX654"/>
      <c r="ACY654"/>
      <c r="ACZ654"/>
      <c r="ADA654"/>
      <c r="ADB654"/>
      <c r="ADC654"/>
      <c r="ADD654"/>
      <c r="ADE654"/>
      <c r="ADF654"/>
      <c r="ADG654"/>
      <c r="ADH654"/>
      <c r="ADI654"/>
      <c r="ADJ654"/>
      <c r="ADK654"/>
      <c r="ADL654"/>
      <c r="ADM654"/>
      <c r="ADN654"/>
      <c r="ADO654"/>
      <c r="ADP654"/>
      <c r="ADQ654"/>
      <c r="ADR654"/>
      <c r="ADS654"/>
      <c r="ADT654"/>
      <c r="ADU654"/>
      <c r="ADV654"/>
      <c r="ADW654"/>
      <c r="ADX654"/>
      <c r="ADY654"/>
      <c r="ADZ654"/>
      <c r="AEA654"/>
      <c r="AEB654"/>
      <c r="AEC654"/>
      <c r="AED654"/>
      <c r="AEE654"/>
      <c r="AEF654"/>
      <c r="AEG654"/>
      <c r="AEH654"/>
      <c r="AEI654"/>
      <c r="AEJ654"/>
      <c r="AEK654"/>
      <c r="AEL654"/>
      <c r="AEM654"/>
      <c r="AEN654"/>
      <c r="AEO654"/>
      <c r="AEP654"/>
      <c r="AEQ654"/>
      <c r="AER654"/>
      <c r="AES654"/>
      <c r="AET654"/>
      <c r="AEU654"/>
      <c r="AEV654"/>
      <c r="AEW654"/>
      <c r="AEX654"/>
      <c r="AEY654"/>
      <c r="AEZ654"/>
      <c r="AFA654"/>
      <c r="AFB654"/>
      <c r="AFC654"/>
      <c r="AFD654"/>
      <c r="AFE654"/>
      <c r="AFF654"/>
      <c r="AFG654"/>
      <c r="AFH654"/>
      <c r="AFI654"/>
      <c r="AFJ654"/>
      <c r="AFK654"/>
      <c r="AFL654"/>
      <c r="AFM654"/>
      <c r="AFN654"/>
      <c r="AFO654"/>
      <c r="AFP654"/>
      <c r="AFQ654"/>
      <c r="AFR654"/>
      <c r="AFS654"/>
      <c r="AFT654"/>
      <c r="AFU654"/>
      <c r="AFV654"/>
      <c r="AFW654"/>
      <c r="AFX654"/>
      <c r="AFY654"/>
      <c r="AFZ654"/>
      <c r="AGA654"/>
      <c r="AGB654"/>
      <c r="AGC654"/>
      <c r="AGD654"/>
      <c r="AGE654"/>
      <c r="AGF654"/>
      <c r="AGG654"/>
      <c r="AGH654"/>
      <c r="AGI654"/>
      <c r="AGJ654"/>
      <c r="AGK654"/>
      <c r="AGL654"/>
      <c r="AGM654"/>
      <c r="AGN654"/>
      <c r="AGO654"/>
      <c r="AGP654"/>
      <c r="AGQ654"/>
      <c r="AGR654"/>
      <c r="AGS654"/>
      <c r="AGT654"/>
      <c r="AGU654"/>
      <c r="AGV654"/>
      <c r="AGW654"/>
      <c r="AGX654"/>
      <c r="AGY654"/>
      <c r="AGZ654"/>
      <c r="AHA654"/>
      <c r="AHB654"/>
      <c r="AHC654"/>
      <c r="AHD654"/>
      <c r="AHE654"/>
      <c r="AHF654"/>
      <c r="AHG654"/>
      <c r="AHH654"/>
      <c r="AHI654"/>
      <c r="AHJ654"/>
      <c r="AHK654"/>
      <c r="AHL654"/>
      <c r="AHM654"/>
      <c r="AHN654"/>
      <c r="AHO654"/>
      <c r="AHP654"/>
      <c r="AHQ654"/>
      <c r="AHR654"/>
      <c r="AHS654"/>
      <c r="AHT654"/>
      <c r="AHU654"/>
      <c r="AHV654"/>
      <c r="AHW654"/>
      <c r="AHX654"/>
      <c r="AHY654"/>
      <c r="AHZ654"/>
      <c r="AIA654"/>
      <c r="AIB654"/>
      <c r="AIC654"/>
      <c r="AID654"/>
      <c r="AIE654"/>
      <c r="AIF654"/>
      <c r="AIG654"/>
      <c r="AIH654"/>
      <c r="AII654"/>
      <c r="AIJ654"/>
      <c r="AIK654"/>
      <c r="AIL654"/>
      <c r="AIM654"/>
      <c r="AIN654"/>
      <c r="AIO654"/>
      <c r="AIP654"/>
      <c r="AIQ654"/>
      <c r="AIR654"/>
      <c r="AIS654"/>
      <c r="AIT654"/>
      <c r="AIU654"/>
      <c r="AIV654"/>
      <c r="AIW654"/>
      <c r="AIX654"/>
      <c r="AIY654"/>
      <c r="AIZ654"/>
    </row>
    <row r="655" spans="1:936" s="6" customFormat="1" ht="18" customHeight="1" x14ac:dyDescent="0.25">
      <c r="A655" s="34">
        <v>649</v>
      </c>
      <c r="B655" s="16" t="s">
        <v>515</v>
      </c>
      <c r="C655" s="16" t="s">
        <v>873</v>
      </c>
      <c r="D655" s="16" t="s">
        <v>512</v>
      </c>
      <c r="E655" s="16" t="s">
        <v>140</v>
      </c>
      <c r="F655" s="17" t="s">
        <v>881</v>
      </c>
      <c r="G655" s="26">
        <v>70000</v>
      </c>
      <c r="H655" s="26">
        <v>5368.48</v>
      </c>
      <c r="I655" s="19">
        <v>25</v>
      </c>
      <c r="J655" s="46">
        <v>2009</v>
      </c>
      <c r="K655" s="42">
        <f t="shared" si="110"/>
        <v>4970</v>
      </c>
      <c r="L655" s="29">
        <f t="shared" si="111"/>
        <v>770.00000000000011</v>
      </c>
      <c r="M655" s="52">
        <v>2128</v>
      </c>
      <c r="N655" s="28">
        <f t="shared" si="112"/>
        <v>4963</v>
      </c>
      <c r="O655" s="28"/>
      <c r="P655" s="28">
        <f t="shared" si="113"/>
        <v>4137</v>
      </c>
      <c r="Q655" s="19">
        <f t="shared" si="114"/>
        <v>9530.48</v>
      </c>
      <c r="R655" s="28">
        <f t="shared" si="115"/>
        <v>10703</v>
      </c>
      <c r="S655" s="28">
        <f t="shared" si="109"/>
        <v>60469.520000000004</v>
      </c>
      <c r="T655" s="30" t="s">
        <v>41</v>
      </c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  <c r="TE655"/>
      <c r="TF655"/>
      <c r="TG655"/>
      <c r="TH655"/>
      <c r="TI655"/>
      <c r="TJ655"/>
      <c r="TK655"/>
      <c r="TL655"/>
      <c r="TM655"/>
      <c r="TN655"/>
      <c r="TO655"/>
      <c r="TP655"/>
      <c r="TQ655"/>
      <c r="TR655"/>
      <c r="TS655"/>
      <c r="TT655"/>
      <c r="TU655"/>
      <c r="TV655"/>
      <c r="TW655"/>
      <c r="TX655"/>
      <c r="TY655"/>
      <c r="TZ655"/>
      <c r="UA655"/>
      <c r="UB655"/>
      <c r="UC655"/>
      <c r="UD655"/>
      <c r="UE655"/>
      <c r="UF655"/>
      <c r="UG655"/>
      <c r="UH655"/>
      <c r="UI655"/>
      <c r="UJ655"/>
      <c r="UK655"/>
      <c r="UL655"/>
      <c r="UM655"/>
      <c r="UN655"/>
      <c r="UO655"/>
      <c r="UP655"/>
      <c r="UQ655"/>
      <c r="UR655"/>
      <c r="US655"/>
      <c r="UT655"/>
      <c r="UU655"/>
      <c r="UV655"/>
      <c r="UW655"/>
      <c r="UX655"/>
      <c r="UY655"/>
      <c r="UZ655"/>
      <c r="VA655"/>
      <c r="VB655"/>
      <c r="VC655"/>
      <c r="VD655"/>
      <c r="VE655"/>
      <c r="VF655"/>
      <c r="VG655"/>
      <c r="VH655"/>
      <c r="VI655"/>
      <c r="VJ655"/>
      <c r="VK655"/>
      <c r="VL655"/>
      <c r="VM655"/>
      <c r="VN655"/>
      <c r="VO655"/>
      <c r="VP655"/>
      <c r="VQ655"/>
      <c r="VR655"/>
      <c r="VS655"/>
      <c r="VT655"/>
      <c r="VU655"/>
      <c r="VV655"/>
      <c r="VW655"/>
      <c r="VX655"/>
      <c r="VY655"/>
      <c r="VZ655"/>
      <c r="WA655"/>
      <c r="WB655"/>
      <c r="WC655"/>
      <c r="WD655"/>
      <c r="WE655"/>
      <c r="WF655"/>
      <c r="WG655"/>
      <c r="WH655"/>
      <c r="WI655"/>
      <c r="WJ655"/>
      <c r="WK655"/>
      <c r="WL655"/>
      <c r="WM655"/>
      <c r="WN655"/>
      <c r="WO655"/>
      <c r="WP655"/>
      <c r="WQ655"/>
      <c r="WR655"/>
      <c r="WS655"/>
      <c r="WT655"/>
      <c r="WU655"/>
      <c r="WV655"/>
      <c r="WW655"/>
      <c r="WX655"/>
      <c r="WY655"/>
      <c r="WZ655"/>
      <c r="XA655"/>
      <c r="XB655"/>
      <c r="XC655"/>
      <c r="XD655"/>
      <c r="XE655"/>
      <c r="XF655"/>
      <c r="XG655"/>
      <c r="XH655"/>
      <c r="XI655"/>
      <c r="XJ655"/>
      <c r="XK655"/>
      <c r="XL655"/>
      <c r="XM655"/>
      <c r="XN655"/>
      <c r="XO655"/>
      <c r="XP655"/>
      <c r="XQ655"/>
      <c r="XR655"/>
      <c r="XS655"/>
      <c r="XT655"/>
      <c r="XU655"/>
      <c r="XV655"/>
      <c r="XW655"/>
      <c r="XX655"/>
      <c r="XY655"/>
      <c r="XZ655"/>
      <c r="YA655"/>
      <c r="YB655"/>
      <c r="YC655"/>
      <c r="YD655"/>
      <c r="YE655"/>
      <c r="YF655"/>
      <c r="YG655"/>
      <c r="YH655"/>
      <c r="YI655"/>
      <c r="YJ655"/>
      <c r="YK655"/>
      <c r="YL655"/>
      <c r="YM655"/>
      <c r="YN655"/>
      <c r="YO655"/>
      <c r="YP655"/>
      <c r="YQ655"/>
      <c r="YR655"/>
      <c r="YS655"/>
      <c r="YT655"/>
      <c r="YU655"/>
      <c r="YV655"/>
      <c r="YW655"/>
      <c r="YX655"/>
      <c r="YY655"/>
      <c r="YZ655"/>
      <c r="ZA655"/>
      <c r="ZB655"/>
      <c r="ZC655"/>
      <c r="ZD655"/>
      <c r="ZE655"/>
      <c r="ZF655"/>
      <c r="ZG655"/>
      <c r="ZH655"/>
      <c r="ZI655"/>
      <c r="ZJ655"/>
      <c r="ZK655"/>
      <c r="ZL655"/>
      <c r="ZM655"/>
      <c r="ZN655"/>
      <c r="ZO655"/>
      <c r="ZP655"/>
      <c r="ZQ655"/>
      <c r="ZR655"/>
      <c r="ZS655"/>
      <c r="ZT655"/>
      <c r="ZU655"/>
      <c r="ZV655"/>
      <c r="ZW655"/>
      <c r="ZX655"/>
      <c r="ZY655"/>
      <c r="ZZ655"/>
      <c r="AAA655"/>
      <c r="AAB655"/>
      <c r="AAC655"/>
      <c r="AAD655"/>
      <c r="AAE655"/>
      <c r="AAF655"/>
      <c r="AAG655"/>
      <c r="AAH655"/>
      <c r="AAI655"/>
      <c r="AAJ655"/>
      <c r="AAK655"/>
      <c r="AAL655"/>
      <c r="AAM655"/>
      <c r="AAN655"/>
      <c r="AAO655"/>
      <c r="AAP655"/>
      <c r="AAQ655"/>
      <c r="AAR655"/>
      <c r="AAS655"/>
      <c r="AAT655"/>
      <c r="AAU655"/>
      <c r="AAV655"/>
      <c r="AAW655"/>
      <c r="AAX655"/>
      <c r="AAY655"/>
      <c r="AAZ655"/>
      <c r="ABA655"/>
      <c r="ABB655"/>
      <c r="ABC655"/>
      <c r="ABD655"/>
      <c r="ABE655"/>
      <c r="ABF655"/>
      <c r="ABG655"/>
      <c r="ABH655"/>
      <c r="ABI655"/>
      <c r="ABJ655"/>
      <c r="ABK655"/>
      <c r="ABL655"/>
      <c r="ABM655"/>
      <c r="ABN655"/>
      <c r="ABO655"/>
      <c r="ABP655"/>
      <c r="ABQ655"/>
      <c r="ABR655"/>
      <c r="ABS655"/>
      <c r="ABT655"/>
      <c r="ABU655"/>
      <c r="ABV655"/>
      <c r="ABW655"/>
      <c r="ABX655"/>
      <c r="ABY655"/>
      <c r="ABZ655"/>
      <c r="ACA655"/>
      <c r="ACB655"/>
      <c r="ACC655"/>
      <c r="ACD655"/>
      <c r="ACE655"/>
      <c r="ACF655"/>
      <c r="ACG655"/>
      <c r="ACH655"/>
      <c r="ACI655"/>
      <c r="ACJ655"/>
      <c r="ACK655"/>
      <c r="ACL655"/>
      <c r="ACM655"/>
      <c r="ACN655"/>
      <c r="ACO655"/>
      <c r="ACP655"/>
      <c r="ACQ655"/>
      <c r="ACR655"/>
      <c r="ACS655"/>
      <c r="ACT655"/>
      <c r="ACU655"/>
      <c r="ACV655"/>
      <c r="ACW655"/>
      <c r="ACX655"/>
      <c r="ACY655"/>
      <c r="ACZ655"/>
      <c r="ADA655"/>
      <c r="ADB655"/>
      <c r="ADC655"/>
      <c r="ADD655"/>
      <c r="ADE655"/>
      <c r="ADF655"/>
      <c r="ADG655"/>
      <c r="ADH655"/>
      <c r="ADI655"/>
      <c r="ADJ655"/>
      <c r="ADK655"/>
      <c r="ADL655"/>
      <c r="ADM655"/>
      <c r="ADN655"/>
      <c r="ADO655"/>
      <c r="ADP655"/>
      <c r="ADQ655"/>
      <c r="ADR655"/>
      <c r="ADS655"/>
      <c r="ADT655"/>
      <c r="ADU655"/>
      <c r="ADV655"/>
      <c r="ADW655"/>
      <c r="ADX655"/>
      <c r="ADY655"/>
      <c r="ADZ655"/>
      <c r="AEA655"/>
      <c r="AEB655"/>
      <c r="AEC655"/>
      <c r="AED655"/>
      <c r="AEE655"/>
      <c r="AEF655"/>
      <c r="AEG655"/>
      <c r="AEH655"/>
      <c r="AEI655"/>
      <c r="AEJ655"/>
      <c r="AEK655"/>
      <c r="AEL655"/>
      <c r="AEM655"/>
      <c r="AEN655"/>
      <c r="AEO655"/>
      <c r="AEP655"/>
      <c r="AEQ655"/>
      <c r="AER655"/>
      <c r="AES655"/>
      <c r="AET655"/>
      <c r="AEU655"/>
      <c r="AEV655"/>
      <c r="AEW655"/>
      <c r="AEX655"/>
      <c r="AEY655"/>
      <c r="AEZ655"/>
      <c r="AFA655"/>
      <c r="AFB655"/>
      <c r="AFC655"/>
      <c r="AFD655"/>
      <c r="AFE655"/>
      <c r="AFF655"/>
      <c r="AFG655"/>
      <c r="AFH655"/>
      <c r="AFI655"/>
      <c r="AFJ655"/>
      <c r="AFK655"/>
      <c r="AFL655"/>
      <c r="AFM655"/>
      <c r="AFN655"/>
      <c r="AFO655"/>
      <c r="AFP655"/>
      <c r="AFQ655"/>
      <c r="AFR655"/>
      <c r="AFS655"/>
      <c r="AFT655"/>
      <c r="AFU655"/>
      <c r="AFV655"/>
      <c r="AFW655"/>
      <c r="AFX655"/>
      <c r="AFY655"/>
      <c r="AFZ655"/>
      <c r="AGA655"/>
      <c r="AGB655"/>
      <c r="AGC655"/>
      <c r="AGD655"/>
      <c r="AGE655"/>
      <c r="AGF655"/>
      <c r="AGG655"/>
      <c r="AGH655"/>
      <c r="AGI655"/>
      <c r="AGJ655"/>
      <c r="AGK655"/>
      <c r="AGL655"/>
      <c r="AGM655"/>
      <c r="AGN655"/>
      <c r="AGO655"/>
      <c r="AGP655"/>
      <c r="AGQ655"/>
      <c r="AGR655"/>
      <c r="AGS655"/>
      <c r="AGT655"/>
      <c r="AGU655"/>
      <c r="AGV655"/>
      <c r="AGW655"/>
      <c r="AGX655"/>
      <c r="AGY655"/>
      <c r="AGZ655"/>
      <c r="AHA655"/>
      <c r="AHB655"/>
      <c r="AHC655"/>
      <c r="AHD655"/>
      <c r="AHE655"/>
      <c r="AHF655"/>
      <c r="AHG655"/>
      <c r="AHH655"/>
      <c r="AHI655"/>
      <c r="AHJ655"/>
      <c r="AHK655"/>
      <c r="AHL655"/>
      <c r="AHM655"/>
      <c r="AHN655"/>
      <c r="AHO655"/>
      <c r="AHP655"/>
      <c r="AHQ655"/>
      <c r="AHR655"/>
      <c r="AHS655"/>
      <c r="AHT655"/>
      <c r="AHU655"/>
      <c r="AHV655"/>
      <c r="AHW655"/>
      <c r="AHX655"/>
      <c r="AHY655"/>
      <c r="AHZ655"/>
      <c r="AIA655"/>
      <c r="AIB655"/>
      <c r="AIC655"/>
      <c r="AID655"/>
      <c r="AIE655"/>
      <c r="AIF655"/>
      <c r="AIG655"/>
      <c r="AIH655"/>
      <c r="AII655"/>
      <c r="AIJ655"/>
      <c r="AIK655"/>
      <c r="AIL655"/>
      <c r="AIM655"/>
      <c r="AIN655"/>
      <c r="AIO655"/>
      <c r="AIP655"/>
      <c r="AIQ655"/>
      <c r="AIR655"/>
      <c r="AIS655"/>
      <c r="AIT655"/>
      <c r="AIU655"/>
      <c r="AIV655"/>
      <c r="AIW655"/>
      <c r="AIX655"/>
      <c r="AIY655"/>
      <c r="AIZ655"/>
    </row>
    <row r="656" spans="1:936" s="6" customFormat="1" ht="18" customHeight="1" x14ac:dyDescent="0.25">
      <c r="A656" s="34">
        <v>650</v>
      </c>
      <c r="B656" s="16" t="s">
        <v>513</v>
      </c>
      <c r="C656" s="16" t="s">
        <v>872</v>
      </c>
      <c r="D656" s="16" t="s">
        <v>512</v>
      </c>
      <c r="E656" s="16" t="s">
        <v>101</v>
      </c>
      <c r="F656" s="17" t="s">
        <v>881</v>
      </c>
      <c r="G656" s="26">
        <v>25000</v>
      </c>
      <c r="H656" s="27">
        <v>0</v>
      </c>
      <c r="I656" s="19">
        <v>25</v>
      </c>
      <c r="J656" s="46">
        <v>717.5</v>
      </c>
      <c r="K656" s="42">
        <f t="shared" si="110"/>
        <v>1774.9999999999998</v>
      </c>
      <c r="L656" s="29">
        <f t="shared" si="111"/>
        <v>275</v>
      </c>
      <c r="M656" s="52">
        <v>760</v>
      </c>
      <c r="N656" s="28">
        <f t="shared" si="112"/>
        <v>1772.5000000000002</v>
      </c>
      <c r="O656" s="28"/>
      <c r="P656" s="28">
        <f t="shared" si="113"/>
        <v>1477.5</v>
      </c>
      <c r="Q656" s="19">
        <f t="shared" si="114"/>
        <v>1502.5</v>
      </c>
      <c r="R656" s="28">
        <f t="shared" si="115"/>
        <v>3822.5</v>
      </c>
      <c r="S656" s="28">
        <f t="shared" si="109"/>
        <v>23497.5</v>
      </c>
      <c r="T656" s="30" t="s">
        <v>41</v>
      </c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  <c r="TH656"/>
      <c r="TI656"/>
      <c r="TJ656"/>
      <c r="TK656"/>
      <c r="TL656"/>
      <c r="TM656"/>
      <c r="TN656"/>
      <c r="TO656"/>
      <c r="TP656"/>
      <c r="TQ656"/>
      <c r="TR656"/>
      <c r="TS656"/>
      <c r="TT656"/>
      <c r="TU656"/>
      <c r="TV656"/>
      <c r="TW656"/>
      <c r="TX656"/>
      <c r="TY656"/>
      <c r="TZ656"/>
      <c r="UA656"/>
      <c r="UB656"/>
      <c r="UC656"/>
      <c r="UD656"/>
      <c r="UE656"/>
      <c r="UF656"/>
      <c r="UG656"/>
      <c r="UH656"/>
      <c r="UI656"/>
      <c r="UJ656"/>
      <c r="UK656"/>
      <c r="UL656"/>
      <c r="UM656"/>
      <c r="UN656"/>
      <c r="UO656"/>
      <c r="UP656"/>
      <c r="UQ656"/>
      <c r="UR656"/>
      <c r="US656"/>
      <c r="UT656"/>
      <c r="UU656"/>
      <c r="UV656"/>
      <c r="UW656"/>
      <c r="UX656"/>
      <c r="UY656"/>
      <c r="UZ656"/>
      <c r="VA656"/>
      <c r="VB656"/>
      <c r="VC656"/>
      <c r="VD656"/>
      <c r="VE656"/>
      <c r="VF656"/>
      <c r="VG656"/>
      <c r="VH656"/>
      <c r="VI656"/>
      <c r="VJ656"/>
      <c r="VK656"/>
      <c r="VL656"/>
      <c r="VM656"/>
      <c r="VN656"/>
      <c r="VO656"/>
      <c r="VP656"/>
      <c r="VQ656"/>
      <c r="VR656"/>
      <c r="VS656"/>
      <c r="VT656"/>
      <c r="VU656"/>
      <c r="VV656"/>
      <c r="VW656"/>
      <c r="VX656"/>
      <c r="VY656"/>
      <c r="VZ656"/>
      <c r="WA656"/>
      <c r="WB656"/>
      <c r="WC656"/>
      <c r="WD656"/>
      <c r="WE656"/>
      <c r="WF656"/>
      <c r="WG656"/>
      <c r="WH656"/>
      <c r="WI656"/>
      <c r="WJ656"/>
      <c r="WK656"/>
      <c r="WL656"/>
      <c r="WM656"/>
      <c r="WN656"/>
      <c r="WO656"/>
      <c r="WP656"/>
      <c r="WQ656"/>
      <c r="WR656"/>
      <c r="WS656"/>
      <c r="WT656"/>
      <c r="WU656"/>
      <c r="WV656"/>
      <c r="WW656"/>
      <c r="WX656"/>
      <c r="WY656"/>
      <c r="WZ656"/>
      <c r="XA656"/>
      <c r="XB656"/>
      <c r="XC656"/>
      <c r="XD656"/>
      <c r="XE656"/>
      <c r="XF656"/>
      <c r="XG656"/>
      <c r="XH656"/>
      <c r="XI656"/>
      <c r="XJ656"/>
      <c r="XK656"/>
      <c r="XL656"/>
      <c r="XM656"/>
      <c r="XN656"/>
      <c r="XO656"/>
      <c r="XP656"/>
      <c r="XQ656"/>
      <c r="XR656"/>
      <c r="XS656"/>
      <c r="XT656"/>
      <c r="XU656"/>
      <c r="XV656"/>
      <c r="XW656"/>
      <c r="XX656"/>
      <c r="XY656"/>
      <c r="XZ656"/>
      <c r="YA656"/>
      <c r="YB656"/>
      <c r="YC656"/>
      <c r="YD656"/>
      <c r="YE656"/>
      <c r="YF656"/>
      <c r="YG656"/>
      <c r="YH656"/>
      <c r="YI656"/>
      <c r="YJ656"/>
      <c r="YK656"/>
      <c r="YL656"/>
      <c r="YM656"/>
      <c r="YN656"/>
      <c r="YO656"/>
      <c r="YP656"/>
      <c r="YQ656"/>
      <c r="YR656"/>
      <c r="YS656"/>
      <c r="YT656"/>
      <c r="YU656"/>
      <c r="YV656"/>
      <c r="YW656"/>
      <c r="YX656"/>
      <c r="YY656"/>
      <c r="YZ656"/>
      <c r="ZA656"/>
      <c r="ZB656"/>
      <c r="ZC656"/>
      <c r="ZD656"/>
      <c r="ZE656"/>
      <c r="ZF656"/>
      <c r="ZG656"/>
      <c r="ZH656"/>
      <c r="ZI656"/>
      <c r="ZJ656"/>
      <c r="ZK656"/>
      <c r="ZL656"/>
      <c r="ZM656"/>
      <c r="ZN656"/>
      <c r="ZO656"/>
      <c r="ZP656"/>
      <c r="ZQ656"/>
      <c r="ZR656"/>
      <c r="ZS656"/>
      <c r="ZT656"/>
      <c r="ZU656"/>
      <c r="ZV656"/>
      <c r="ZW656"/>
      <c r="ZX656"/>
      <c r="ZY656"/>
      <c r="ZZ656"/>
      <c r="AAA656"/>
      <c r="AAB656"/>
      <c r="AAC656"/>
      <c r="AAD656"/>
      <c r="AAE656"/>
      <c r="AAF656"/>
      <c r="AAG656"/>
      <c r="AAH656"/>
      <c r="AAI656"/>
      <c r="AAJ656"/>
      <c r="AAK656"/>
      <c r="AAL656"/>
      <c r="AAM656"/>
      <c r="AAN656"/>
      <c r="AAO656"/>
      <c r="AAP656"/>
      <c r="AAQ656"/>
      <c r="AAR656"/>
      <c r="AAS656"/>
      <c r="AAT656"/>
      <c r="AAU656"/>
      <c r="AAV656"/>
      <c r="AAW656"/>
      <c r="AAX656"/>
      <c r="AAY656"/>
      <c r="AAZ656"/>
      <c r="ABA656"/>
      <c r="ABB656"/>
      <c r="ABC656"/>
      <c r="ABD656"/>
      <c r="ABE656"/>
      <c r="ABF656"/>
      <c r="ABG656"/>
      <c r="ABH656"/>
      <c r="ABI656"/>
      <c r="ABJ656"/>
      <c r="ABK656"/>
      <c r="ABL656"/>
      <c r="ABM656"/>
      <c r="ABN656"/>
      <c r="ABO656"/>
      <c r="ABP656"/>
      <c r="ABQ656"/>
      <c r="ABR656"/>
      <c r="ABS656"/>
      <c r="ABT656"/>
      <c r="ABU656"/>
      <c r="ABV656"/>
      <c r="ABW656"/>
      <c r="ABX656"/>
      <c r="ABY656"/>
      <c r="ABZ656"/>
      <c r="ACA656"/>
      <c r="ACB656"/>
      <c r="ACC656"/>
      <c r="ACD656"/>
      <c r="ACE656"/>
      <c r="ACF656"/>
      <c r="ACG656"/>
      <c r="ACH656"/>
      <c r="ACI656"/>
      <c r="ACJ656"/>
      <c r="ACK656"/>
      <c r="ACL656"/>
      <c r="ACM656"/>
      <c r="ACN656"/>
      <c r="ACO656"/>
      <c r="ACP656"/>
      <c r="ACQ656"/>
      <c r="ACR656"/>
      <c r="ACS656"/>
      <c r="ACT656"/>
      <c r="ACU656"/>
      <c r="ACV656"/>
      <c r="ACW656"/>
      <c r="ACX656"/>
      <c r="ACY656"/>
      <c r="ACZ656"/>
      <c r="ADA656"/>
      <c r="ADB656"/>
      <c r="ADC656"/>
      <c r="ADD656"/>
      <c r="ADE656"/>
      <c r="ADF656"/>
      <c r="ADG656"/>
      <c r="ADH656"/>
      <c r="ADI656"/>
      <c r="ADJ656"/>
      <c r="ADK656"/>
      <c r="ADL656"/>
      <c r="ADM656"/>
      <c r="ADN656"/>
      <c r="ADO656"/>
      <c r="ADP656"/>
      <c r="ADQ656"/>
      <c r="ADR656"/>
      <c r="ADS656"/>
      <c r="ADT656"/>
      <c r="ADU656"/>
      <c r="ADV656"/>
      <c r="ADW656"/>
      <c r="ADX656"/>
      <c r="ADY656"/>
      <c r="ADZ656"/>
      <c r="AEA656"/>
      <c r="AEB656"/>
      <c r="AEC656"/>
      <c r="AED656"/>
      <c r="AEE656"/>
      <c r="AEF656"/>
      <c r="AEG656"/>
      <c r="AEH656"/>
      <c r="AEI656"/>
      <c r="AEJ656"/>
      <c r="AEK656"/>
      <c r="AEL656"/>
      <c r="AEM656"/>
      <c r="AEN656"/>
      <c r="AEO656"/>
      <c r="AEP656"/>
      <c r="AEQ656"/>
      <c r="AER656"/>
      <c r="AES656"/>
      <c r="AET656"/>
      <c r="AEU656"/>
      <c r="AEV656"/>
      <c r="AEW656"/>
      <c r="AEX656"/>
      <c r="AEY656"/>
      <c r="AEZ656"/>
      <c r="AFA656"/>
      <c r="AFB656"/>
      <c r="AFC656"/>
      <c r="AFD656"/>
      <c r="AFE656"/>
      <c r="AFF656"/>
      <c r="AFG656"/>
      <c r="AFH656"/>
      <c r="AFI656"/>
      <c r="AFJ656"/>
      <c r="AFK656"/>
      <c r="AFL656"/>
      <c r="AFM656"/>
      <c r="AFN656"/>
      <c r="AFO656"/>
      <c r="AFP656"/>
      <c r="AFQ656"/>
      <c r="AFR656"/>
      <c r="AFS656"/>
      <c r="AFT656"/>
      <c r="AFU656"/>
      <c r="AFV656"/>
      <c r="AFW656"/>
      <c r="AFX656"/>
      <c r="AFY656"/>
      <c r="AFZ656"/>
      <c r="AGA656"/>
      <c r="AGB656"/>
      <c r="AGC656"/>
      <c r="AGD656"/>
      <c r="AGE656"/>
      <c r="AGF656"/>
      <c r="AGG656"/>
      <c r="AGH656"/>
      <c r="AGI656"/>
      <c r="AGJ656"/>
      <c r="AGK656"/>
      <c r="AGL656"/>
      <c r="AGM656"/>
      <c r="AGN656"/>
      <c r="AGO656"/>
      <c r="AGP656"/>
      <c r="AGQ656"/>
      <c r="AGR656"/>
      <c r="AGS656"/>
      <c r="AGT656"/>
      <c r="AGU656"/>
      <c r="AGV656"/>
      <c r="AGW656"/>
      <c r="AGX656"/>
      <c r="AGY656"/>
      <c r="AGZ656"/>
      <c r="AHA656"/>
      <c r="AHB656"/>
      <c r="AHC656"/>
      <c r="AHD656"/>
      <c r="AHE656"/>
      <c r="AHF656"/>
      <c r="AHG656"/>
      <c r="AHH656"/>
      <c r="AHI656"/>
      <c r="AHJ656"/>
      <c r="AHK656"/>
      <c r="AHL656"/>
      <c r="AHM656"/>
      <c r="AHN656"/>
      <c r="AHO656"/>
      <c r="AHP656"/>
      <c r="AHQ656"/>
      <c r="AHR656"/>
      <c r="AHS656"/>
      <c r="AHT656"/>
      <c r="AHU656"/>
      <c r="AHV656"/>
      <c r="AHW656"/>
      <c r="AHX656"/>
      <c r="AHY656"/>
      <c r="AHZ656"/>
      <c r="AIA656"/>
      <c r="AIB656"/>
      <c r="AIC656"/>
      <c r="AID656"/>
      <c r="AIE656"/>
      <c r="AIF656"/>
      <c r="AIG656"/>
      <c r="AIH656"/>
      <c r="AII656"/>
      <c r="AIJ656"/>
      <c r="AIK656"/>
      <c r="AIL656"/>
      <c r="AIM656"/>
      <c r="AIN656"/>
      <c r="AIO656"/>
      <c r="AIP656"/>
      <c r="AIQ656"/>
      <c r="AIR656"/>
      <c r="AIS656"/>
      <c r="AIT656"/>
      <c r="AIU656"/>
      <c r="AIV656"/>
      <c r="AIW656"/>
      <c r="AIX656"/>
      <c r="AIY656"/>
      <c r="AIZ656"/>
    </row>
    <row r="657" spans="1:936" s="6" customFormat="1" ht="18" customHeight="1" x14ac:dyDescent="0.25">
      <c r="A657" s="34">
        <v>651</v>
      </c>
      <c r="B657" s="16" t="s">
        <v>516</v>
      </c>
      <c r="C657" s="16" t="s">
        <v>873</v>
      </c>
      <c r="D657" s="16" t="s">
        <v>512</v>
      </c>
      <c r="E657" s="16" t="s">
        <v>66</v>
      </c>
      <c r="F657" s="17" t="s">
        <v>876</v>
      </c>
      <c r="G657" s="26">
        <v>18000</v>
      </c>
      <c r="H657" s="27">
        <v>0</v>
      </c>
      <c r="I657" s="19">
        <v>25</v>
      </c>
      <c r="J657" s="46">
        <v>516.6</v>
      </c>
      <c r="K657" s="42">
        <f t="shared" si="110"/>
        <v>1277.9999999999998</v>
      </c>
      <c r="L657" s="29">
        <f t="shared" si="111"/>
        <v>198.00000000000003</v>
      </c>
      <c r="M657" s="52">
        <v>547.20000000000005</v>
      </c>
      <c r="N657" s="28">
        <f t="shared" si="112"/>
        <v>1276.2</v>
      </c>
      <c r="O657" s="28"/>
      <c r="P657" s="28">
        <f t="shared" si="113"/>
        <v>1063.8000000000002</v>
      </c>
      <c r="Q657" s="19">
        <f t="shared" si="114"/>
        <v>1088.8000000000002</v>
      </c>
      <c r="R657" s="28">
        <f t="shared" si="115"/>
        <v>2752.2</v>
      </c>
      <c r="S657" s="28">
        <f t="shared" si="109"/>
        <v>16911.2</v>
      </c>
      <c r="T657" s="30" t="s">
        <v>41</v>
      </c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  <c r="XY657"/>
      <c r="XZ657"/>
      <c r="YA657"/>
      <c r="YB657"/>
      <c r="YC657"/>
      <c r="YD657"/>
      <c r="YE657"/>
      <c r="YF657"/>
      <c r="YG657"/>
      <c r="YH657"/>
      <c r="YI657"/>
      <c r="YJ657"/>
      <c r="YK657"/>
      <c r="YL657"/>
      <c r="YM657"/>
      <c r="YN657"/>
      <c r="YO657"/>
      <c r="YP657"/>
      <c r="YQ657"/>
      <c r="YR657"/>
      <c r="YS657"/>
      <c r="YT657"/>
      <c r="YU657"/>
      <c r="YV657"/>
      <c r="YW657"/>
      <c r="YX657"/>
      <c r="YY657"/>
      <c r="YZ657"/>
      <c r="ZA657"/>
      <c r="ZB657"/>
      <c r="ZC657"/>
      <c r="ZD657"/>
      <c r="ZE657"/>
      <c r="ZF657"/>
      <c r="ZG657"/>
      <c r="ZH657"/>
      <c r="ZI657"/>
      <c r="ZJ657"/>
      <c r="ZK657"/>
      <c r="ZL657"/>
      <c r="ZM657"/>
      <c r="ZN657"/>
      <c r="ZO657"/>
      <c r="ZP657"/>
      <c r="ZQ657"/>
      <c r="ZR657"/>
      <c r="ZS657"/>
      <c r="ZT657"/>
      <c r="ZU657"/>
      <c r="ZV657"/>
      <c r="ZW657"/>
      <c r="ZX657"/>
      <c r="ZY657"/>
      <c r="ZZ657"/>
      <c r="AAA657"/>
      <c r="AAB657"/>
      <c r="AAC657"/>
      <c r="AAD657"/>
      <c r="AAE657"/>
      <c r="AAF657"/>
      <c r="AAG657"/>
      <c r="AAH657"/>
      <c r="AAI657"/>
      <c r="AAJ657"/>
      <c r="AAK657"/>
      <c r="AAL657"/>
      <c r="AAM657"/>
      <c r="AAN657"/>
      <c r="AAO657"/>
      <c r="AAP657"/>
      <c r="AAQ657"/>
      <c r="AAR657"/>
      <c r="AAS657"/>
      <c r="AAT657"/>
      <c r="AAU657"/>
      <c r="AAV657"/>
      <c r="AAW657"/>
      <c r="AAX657"/>
      <c r="AAY657"/>
      <c r="AAZ657"/>
      <c r="ABA657"/>
      <c r="ABB657"/>
      <c r="ABC657"/>
      <c r="ABD657"/>
      <c r="ABE657"/>
      <c r="ABF657"/>
      <c r="ABG657"/>
      <c r="ABH657"/>
      <c r="ABI657"/>
      <c r="ABJ657"/>
      <c r="ABK657"/>
      <c r="ABL657"/>
      <c r="ABM657"/>
      <c r="ABN657"/>
      <c r="ABO657"/>
      <c r="ABP657"/>
      <c r="ABQ657"/>
      <c r="ABR657"/>
      <c r="ABS657"/>
      <c r="ABT657"/>
      <c r="ABU657"/>
      <c r="ABV657"/>
      <c r="ABW657"/>
      <c r="ABX657"/>
      <c r="ABY657"/>
      <c r="ABZ657"/>
      <c r="ACA657"/>
      <c r="ACB657"/>
      <c r="ACC657"/>
      <c r="ACD657"/>
      <c r="ACE657"/>
      <c r="ACF657"/>
      <c r="ACG657"/>
      <c r="ACH657"/>
      <c r="ACI657"/>
      <c r="ACJ657"/>
      <c r="ACK657"/>
      <c r="ACL657"/>
      <c r="ACM657"/>
      <c r="ACN657"/>
      <c r="ACO657"/>
      <c r="ACP657"/>
      <c r="ACQ657"/>
      <c r="ACR657"/>
      <c r="ACS657"/>
      <c r="ACT657"/>
      <c r="ACU657"/>
      <c r="ACV657"/>
      <c r="ACW657"/>
      <c r="ACX657"/>
      <c r="ACY657"/>
      <c r="ACZ657"/>
      <c r="ADA657"/>
      <c r="ADB657"/>
      <c r="ADC657"/>
      <c r="ADD657"/>
      <c r="ADE657"/>
      <c r="ADF657"/>
      <c r="ADG657"/>
      <c r="ADH657"/>
      <c r="ADI657"/>
      <c r="ADJ657"/>
      <c r="ADK657"/>
      <c r="ADL657"/>
      <c r="ADM657"/>
      <c r="ADN657"/>
      <c r="ADO657"/>
      <c r="ADP657"/>
      <c r="ADQ657"/>
      <c r="ADR657"/>
      <c r="ADS657"/>
      <c r="ADT657"/>
      <c r="ADU657"/>
      <c r="ADV657"/>
      <c r="ADW657"/>
      <c r="ADX657"/>
      <c r="ADY657"/>
      <c r="ADZ657"/>
      <c r="AEA657"/>
      <c r="AEB657"/>
      <c r="AEC657"/>
      <c r="AED657"/>
      <c r="AEE657"/>
      <c r="AEF657"/>
      <c r="AEG657"/>
      <c r="AEH657"/>
      <c r="AEI657"/>
      <c r="AEJ657"/>
      <c r="AEK657"/>
      <c r="AEL657"/>
      <c r="AEM657"/>
      <c r="AEN657"/>
      <c r="AEO657"/>
      <c r="AEP657"/>
      <c r="AEQ657"/>
      <c r="AER657"/>
      <c r="AES657"/>
      <c r="AET657"/>
      <c r="AEU657"/>
      <c r="AEV657"/>
      <c r="AEW657"/>
      <c r="AEX657"/>
      <c r="AEY657"/>
      <c r="AEZ657"/>
      <c r="AFA657"/>
      <c r="AFB657"/>
      <c r="AFC657"/>
      <c r="AFD657"/>
      <c r="AFE657"/>
      <c r="AFF657"/>
      <c r="AFG657"/>
      <c r="AFH657"/>
      <c r="AFI657"/>
      <c r="AFJ657"/>
      <c r="AFK657"/>
      <c r="AFL657"/>
      <c r="AFM657"/>
      <c r="AFN657"/>
      <c r="AFO657"/>
      <c r="AFP657"/>
      <c r="AFQ657"/>
      <c r="AFR657"/>
      <c r="AFS657"/>
      <c r="AFT657"/>
      <c r="AFU657"/>
      <c r="AFV657"/>
      <c r="AFW657"/>
      <c r="AFX657"/>
      <c r="AFY657"/>
      <c r="AFZ657"/>
      <c r="AGA657"/>
      <c r="AGB657"/>
      <c r="AGC657"/>
      <c r="AGD657"/>
      <c r="AGE657"/>
      <c r="AGF657"/>
      <c r="AGG657"/>
      <c r="AGH657"/>
      <c r="AGI657"/>
      <c r="AGJ657"/>
      <c r="AGK657"/>
      <c r="AGL657"/>
      <c r="AGM657"/>
      <c r="AGN657"/>
      <c r="AGO657"/>
      <c r="AGP657"/>
      <c r="AGQ657"/>
      <c r="AGR657"/>
      <c r="AGS657"/>
      <c r="AGT657"/>
      <c r="AGU657"/>
      <c r="AGV657"/>
      <c r="AGW657"/>
      <c r="AGX657"/>
      <c r="AGY657"/>
      <c r="AGZ657"/>
      <c r="AHA657"/>
      <c r="AHB657"/>
      <c r="AHC657"/>
      <c r="AHD657"/>
      <c r="AHE657"/>
      <c r="AHF657"/>
      <c r="AHG657"/>
      <c r="AHH657"/>
      <c r="AHI657"/>
      <c r="AHJ657"/>
      <c r="AHK657"/>
      <c r="AHL657"/>
      <c r="AHM657"/>
      <c r="AHN657"/>
      <c r="AHO657"/>
      <c r="AHP657"/>
      <c r="AHQ657"/>
      <c r="AHR657"/>
      <c r="AHS657"/>
      <c r="AHT657"/>
      <c r="AHU657"/>
      <c r="AHV657"/>
      <c r="AHW657"/>
      <c r="AHX657"/>
      <c r="AHY657"/>
      <c r="AHZ657"/>
      <c r="AIA657"/>
      <c r="AIB657"/>
      <c r="AIC657"/>
      <c r="AID657"/>
      <c r="AIE657"/>
      <c r="AIF657"/>
      <c r="AIG657"/>
      <c r="AIH657"/>
      <c r="AII657"/>
      <c r="AIJ657"/>
      <c r="AIK657"/>
      <c r="AIL657"/>
      <c r="AIM657"/>
      <c r="AIN657"/>
      <c r="AIO657"/>
      <c r="AIP657"/>
      <c r="AIQ657"/>
      <c r="AIR657"/>
      <c r="AIS657"/>
      <c r="AIT657"/>
      <c r="AIU657"/>
      <c r="AIV657"/>
      <c r="AIW657"/>
      <c r="AIX657"/>
      <c r="AIY657"/>
      <c r="AIZ657"/>
    </row>
    <row r="658" spans="1:936" s="6" customFormat="1" ht="18" customHeight="1" x14ac:dyDescent="0.25">
      <c r="A658" s="34">
        <v>652</v>
      </c>
      <c r="B658" s="16" t="s">
        <v>891</v>
      </c>
      <c r="C658" s="16" t="s">
        <v>872</v>
      </c>
      <c r="D658" s="16" t="s">
        <v>512</v>
      </c>
      <c r="E658" s="16" t="s">
        <v>176</v>
      </c>
      <c r="F658" s="17" t="s">
        <v>876</v>
      </c>
      <c r="G658" s="26">
        <v>16000</v>
      </c>
      <c r="H658" s="16">
        <v>0</v>
      </c>
      <c r="I658" s="19">
        <v>25</v>
      </c>
      <c r="J658" s="46">
        <v>459.2</v>
      </c>
      <c r="K658" s="42">
        <f t="shared" si="110"/>
        <v>1136</v>
      </c>
      <c r="L658" s="29">
        <f t="shared" si="111"/>
        <v>176.00000000000003</v>
      </c>
      <c r="M658" s="52">
        <v>486.4</v>
      </c>
      <c r="N658" s="28">
        <f t="shared" si="112"/>
        <v>1134.4000000000001</v>
      </c>
      <c r="O658" s="28"/>
      <c r="P658" s="28">
        <f t="shared" si="113"/>
        <v>945.59999999999991</v>
      </c>
      <c r="Q658" s="19">
        <f t="shared" si="114"/>
        <v>970.59999999999991</v>
      </c>
      <c r="R658" s="28">
        <f t="shared" si="115"/>
        <v>2446.4</v>
      </c>
      <c r="S658" s="28">
        <f t="shared" si="109"/>
        <v>15029.4</v>
      </c>
      <c r="T658" s="30" t="s">
        <v>41</v>
      </c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  <c r="TH658"/>
      <c r="TI658"/>
      <c r="TJ658"/>
      <c r="TK658"/>
      <c r="TL658"/>
      <c r="TM658"/>
      <c r="TN658"/>
      <c r="TO658"/>
      <c r="TP658"/>
      <c r="TQ658"/>
      <c r="TR658"/>
      <c r="TS658"/>
      <c r="TT658"/>
      <c r="TU658"/>
      <c r="TV658"/>
      <c r="TW658"/>
      <c r="TX658"/>
      <c r="TY658"/>
      <c r="TZ658"/>
      <c r="UA658"/>
      <c r="UB658"/>
      <c r="UC658"/>
      <c r="UD658"/>
      <c r="UE658"/>
      <c r="UF658"/>
      <c r="UG658"/>
      <c r="UH658"/>
      <c r="UI658"/>
      <c r="UJ658"/>
      <c r="UK658"/>
      <c r="UL658"/>
      <c r="UM658"/>
      <c r="UN658"/>
      <c r="UO658"/>
      <c r="UP658"/>
      <c r="UQ658"/>
      <c r="UR658"/>
      <c r="US658"/>
      <c r="UT658"/>
      <c r="UU658"/>
      <c r="UV658"/>
      <c r="UW658"/>
      <c r="UX658"/>
      <c r="UY658"/>
      <c r="UZ658"/>
      <c r="VA658"/>
      <c r="VB658"/>
      <c r="VC658"/>
      <c r="VD658"/>
      <c r="VE658"/>
      <c r="VF658"/>
      <c r="VG658"/>
      <c r="VH658"/>
      <c r="VI658"/>
      <c r="VJ658"/>
      <c r="VK658"/>
      <c r="VL658"/>
      <c r="VM658"/>
      <c r="VN658"/>
      <c r="VO658"/>
      <c r="VP658"/>
      <c r="VQ658"/>
      <c r="VR658"/>
      <c r="VS658"/>
      <c r="VT658"/>
      <c r="VU658"/>
      <c r="VV658"/>
      <c r="VW658"/>
      <c r="VX658"/>
      <c r="VY658"/>
      <c r="VZ658"/>
      <c r="WA658"/>
      <c r="WB658"/>
      <c r="WC658"/>
      <c r="WD658"/>
      <c r="WE658"/>
      <c r="WF658"/>
      <c r="WG658"/>
      <c r="WH658"/>
      <c r="WI658"/>
      <c r="WJ658"/>
      <c r="WK658"/>
      <c r="WL658"/>
      <c r="WM658"/>
      <c r="WN658"/>
      <c r="WO658"/>
      <c r="WP658"/>
      <c r="WQ658"/>
      <c r="WR658"/>
      <c r="WS658"/>
      <c r="WT658"/>
      <c r="WU658"/>
      <c r="WV658"/>
      <c r="WW658"/>
      <c r="WX658"/>
      <c r="WY658"/>
      <c r="WZ658"/>
      <c r="XA658"/>
      <c r="XB658"/>
      <c r="XC658"/>
      <c r="XD658"/>
      <c r="XE658"/>
      <c r="XF658"/>
      <c r="XG658"/>
      <c r="XH658"/>
      <c r="XI658"/>
      <c r="XJ658"/>
      <c r="XK658"/>
      <c r="XL658"/>
      <c r="XM658"/>
      <c r="XN658"/>
      <c r="XO658"/>
      <c r="XP658"/>
      <c r="XQ658"/>
      <c r="XR658"/>
      <c r="XS658"/>
      <c r="XT658"/>
      <c r="XU658"/>
      <c r="XV658"/>
      <c r="XW658"/>
      <c r="XX658"/>
      <c r="XY658"/>
      <c r="XZ658"/>
      <c r="YA658"/>
      <c r="YB658"/>
      <c r="YC658"/>
      <c r="YD658"/>
      <c r="YE658"/>
      <c r="YF658"/>
      <c r="YG658"/>
      <c r="YH658"/>
      <c r="YI658"/>
      <c r="YJ658"/>
      <c r="YK658"/>
      <c r="YL658"/>
      <c r="YM658"/>
      <c r="YN658"/>
      <c r="YO658"/>
      <c r="YP658"/>
      <c r="YQ658"/>
      <c r="YR658"/>
      <c r="YS658"/>
      <c r="YT658"/>
      <c r="YU658"/>
      <c r="YV658"/>
      <c r="YW658"/>
      <c r="YX658"/>
      <c r="YY658"/>
      <c r="YZ658"/>
      <c r="ZA658"/>
      <c r="ZB658"/>
      <c r="ZC658"/>
      <c r="ZD658"/>
      <c r="ZE658"/>
      <c r="ZF658"/>
      <c r="ZG658"/>
      <c r="ZH658"/>
      <c r="ZI658"/>
      <c r="ZJ658"/>
      <c r="ZK658"/>
      <c r="ZL658"/>
      <c r="ZM658"/>
      <c r="ZN658"/>
      <c r="ZO658"/>
      <c r="ZP658"/>
      <c r="ZQ658"/>
      <c r="ZR658"/>
      <c r="ZS658"/>
      <c r="ZT658"/>
      <c r="ZU658"/>
      <c r="ZV658"/>
      <c r="ZW658"/>
      <c r="ZX658"/>
      <c r="ZY658"/>
      <c r="ZZ658"/>
      <c r="AAA658"/>
      <c r="AAB658"/>
      <c r="AAC658"/>
      <c r="AAD658"/>
      <c r="AAE658"/>
      <c r="AAF658"/>
      <c r="AAG658"/>
      <c r="AAH658"/>
      <c r="AAI658"/>
      <c r="AAJ658"/>
      <c r="AAK658"/>
      <c r="AAL658"/>
      <c r="AAM658"/>
      <c r="AAN658"/>
      <c r="AAO658"/>
      <c r="AAP658"/>
      <c r="AAQ658"/>
      <c r="AAR658"/>
      <c r="AAS658"/>
      <c r="AAT658"/>
      <c r="AAU658"/>
      <c r="AAV658"/>
      <c r="AAW658"/>
      <c r="AAX658"/>
      <c r="AAY658"/>
      <c r="AAZ658"/>
      <c r="ABA658"/>
      <c r="ABB658"/>
      <c r="ABC658"/>
      <c r="ABD658"/>
      <c r="ABE658"/>
      <c r="ABF658"/>
      <c r="ABG658"/>
      <c r="ABH658"/>
      <c r="ABI658"/>
      <c r="ABJ658"/>
      <c r="ABK658"/>
      <c r="ABL658"/>
      <c r="ABM658"/>
      <c r="ABN658"/>
      <c r="ABO658"/>
      <c r="ABP658"/>
      <c r="ABQ658"/>
      <c r="ABR658"/>
      <c r="ABS658"/>
      <c r="ABT658"/>
      <c r="ABU658"/>
      <c r="ABV658"/>
      <c r="ABW658"/>
      <c r="ABX658"/>
      <c r="ABY658"/>
      <c r="ABZ658"/>
      <c r="ACA658"/>
      <c r="ACB658"/>
      <c r="ACC658"/>
      <c r="ACD658"/>
      <c r="ACE658"/>
      <c r="ACF658"/>
      <c r="ACG658"/>
      <c r="ACH658"/>
      <c r="ACI658"/>
      <c r="ACJ658"/>
      <c r="ACK658"/>
      <c r="ACL658"/>
      <c r="ACM658"/>
      <c r="ACN658"/>
      <c r="ACO658"/>
      <c r="ACP658"/>
      <c r="ACQ658"/>
      <c r="ACR658"/>
      <c r="ACS658"/>
      <c r="ACT658"/>
      <c r="ACU658"/>
      <c r="ACV658"/>
      <c r="ACW658"/>
      <c r="ACX658"/>
      <c r="ACY658"/>
      <c r="ACZ658"/>
      <c r="ADA658"/>
      <c r="ADB658"/>
      <c r="ADC658"/>
      <c r="ADD658"/>
      <c r="ADE658"/>
      <c r="ADF658"/>
      <c r="ADG658"/>
      <c r="ADH658"/>
      <c r="ADI658"/>
      <c r="ADJ658"/>
      <c r="ADK658"/>
      <c r="ADL658"/>
      <c r="ADM658"/>
      <c r="ADN658"/>
      <c r="ADO658"/>
      <c r="ADP658"/>
      <c r="ADQ658"/>
      <c r="ADR658"/>
      <c r="ADS658"/>
      <c r="ADT658"/>
      <c r="ADU658"/>
      <c r="ADV658"/>
      <c r="ADW658"/>
      <c r="ADX658"/>
      <c r="ADY658"/>
      <c r="ADZ658"/>
      <c r="AEA658"/>
      <c r="AEB658"/>
      <c r="AEC658"/>
      <c r="AED658"/>
      <c r="AEE658"/>
      <c r="AEF658"/>
      <c r="AEG658"/>
      <c r="AEH658"/>
      <c r="AEI658"/>
      <c r="AEJ658"/>
      <c r="AEK658"/>
      <c r="AEL658"/>
      <c r="AEM658"/>
      <c r="AEN658"/>
      <c r="AEO658"/>
      <c r="AEP658"/>
      <c r="AEQ658"/>
      <c r="AER658"/>
      <c r="AES658"/>
      <c r="AET658"/>
      <c r="AEU658"/>
      <c r="AEV658"/>
      <c r="AEW658"/>
      <c r="AEX658"/>
      <c r="AEY658"/>
      <c r="AEZ658"/>
      <c r="AFA658"/>
      <c r="AFB658"/>
      <c r="AFC658"/>
      <c r="AFD658"/>
      <c r="AFE658"/>
      <c r="AFF658"/>
      <c r="AFG658"/>
      <c r="AFH658"/>
      <c r="AFI658"/>
      <c r="AFJ658"/>
      <c r="AFK658"/>
      <c r="AFL658"/>
      <c r="AFM658"/>
      <c r="AFN658"/>
      <c r="AFO658"/>
      <c r="AFP658"/>
      <c r="AFQ658"/>
      <c r="AFR658"/>
      <c r="AFS658"/>
      <c r="AFT658"/>
      <c r="AFU658"/>
      <c r="AFV658"/>
      <c r="AFW658"/>
      <c r="AFX658"/>
      <c r="AFY658"/>
      <c r="AFZ658"/>
      <c r="AGA658"/>
      <c r="AGB658"/>
      <c r="AGC658"/>
      <c r="AGD658"/>
      <c r="AGE658"/>
      <c r="AGF658"/>
      <c r="AGG658"/>
      <c r="AGH658"/>
      <c r="AGI658"/>
      <c r="AGJ658"/>
      <c r="AGK658"/>
      <c r="AGL658"/>
      <c r="AGM658"/>
      <c r="AGN658"/>
      <c r="AGO658"/>
      <c r="AGP658"/>
      <c r="AGQ658"/>
      <c r="AGR658"/>
      <c r="AGS658"/>
      <c r="AGT658"/>
      <c r="AGU658"/>
      <c r="AGV658"/>
      <c r="AGW658"/>
      <c r="AGX658"/>
      <c r="AGY658"/>
      <c r="AGZ658"/>
      <c r="AHA658"/>
      <c r="AHB658"/>
      <c r="AHC658"/>
      <c r="AHD658"/>
      <c r="AHE658"/>
      <c r="AHF658"/>
      <c r="AHG658"/>
      <c r="AHH658"/>
      <c r="AHI658"/>
      <c r="AHJ658"/>
      <c r="AHK658"/>
      <c r="AHL658"/>
      <c r="AHM658"/>
      <c r="AHN658"/>
      <c r="AHO658"/>
      <c r="AHP658"/>
      <c r="AHQ658"/>
      <c r="AHR658"/>
      <c r="AHS658"/>
      <c r="AHT658"/>
      <c r="AHU658"/>
      <c r="AHV658"/>
      <c r="AHW658"/>
      <c r="AHX658"/>
      <c r="AHY658"/>
      <c r="AHZ658"/>
      <c r="AIA658"/>
      <c r="AIB658"/>
      <c r="AIC658"/>
      <c r="AID658"/>
      <c r="AIE658"/>
      <c r="AIF658"/>
      <c r="AIG658"/>
      <c r="AIH658"/>
      <c r="AII658"/>
      <c r="AIJ658"/>
      <c r="AIK658"/>
      <c r="AIL658"/>
      <c r="AIM658"/>
      <c r="AIN658"/>
      <c r="AIO658"/>
      <c r="AIP658"/>
      <c r="AIQ658"/>
      <c r="AIR658"/>
      <c r="AIS658"/>
      <c r="AIT658"/>
      <c r="AIU658"/>
      <c r="AIV658"/>
      <c r="AIW658"/>
      <c r="AIX658"/>
      <c r="AIY658"/>
      <c r="AIZ658"/>
    </row>
    <row r="659" spans="1:936" s="6" customFormat="1" ht="18" customHeight="1" x14ac:dyDescent="0.25">
      <c r="A659" s="34">
        <v>653</v>
      </c>
      <c r="B659" s="16" t="s">
        <v>520</v>
      </c>
      <c r="C659" s="16" t="s">
        <v>872</v>
      </c>
      <c r="D659" s="16" t="s">
        <v>901</v>
      </c>
      <c r="E659" s="16" t="s">
        <v>802</v>
      </c>
      <c r="F659" s="17" t="s">
        <v>881</v>
      </c>
      <c r="G659" s="26">
        <v>85000</v>
      </c>
      <c r="H659" s="26">
        <v>7719.26</v>
      </c>
      <c r="I659" s="19">
        <v>25</v>
      </c>
      <c r="J659" s="46">
        <v>2439.5</v>
      </c>
      <c r="K659" s="42">
        <f t="shared" si="110"/>
        <v>6034.9999999999991</v>
      </c>
      <c r="L659" s="29">
        <f t="shared" si="111"/>
        <v>935.00000000000011</v>
      </c>
      <c r="M659" s="52">
        <v>2584</v>
      </c>
      <c r="N659" s="28">
        <f t="shared" si="112"/>
        <v>6026.5</v>
      </c>
      <c r="O659" s="28"/>
      <c r="P659" s="28">
        <f t="shared" si="113"/>
        <v>5023.5</v>
      </c>
      <c r="Q659" s="19">
        <f t="shared" si="114"/>
        <v>12767.76</v>
      </c>
      <c r="R659" s="28">
        <f t="shared" si="115"/>
        <v>12996.5</v>
      </c>
      <c r="S659" s="28">
        <f t="shared" si="109"/>
        <v>72232.240000000005</v>
      </c>
      <c r="T659" s="30" t="s">
        <v>41</v>
      </c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  <c r="RY659"/>
      <c r="RZ659"/>
      <c r="SA659"/>
      <c r="SB659"/>
      <c r="SC659"/>
      <c r="SD659"/>
      <c r="SE659"/>
      <c r="SF659"/>
      <c r="SG659"/>
      <c r="SH659"/>
      <c r="SI659"/>
      <c r="SJ659"/>
      <c r="SK659"/>
      <c r="SL659"/>
      <c r="SM659"/>
      <c r="SN659"/>
      <c r="SO659"/>
      <c r="SP659"/>
      <c r="SQ659"/>
      <c r="SR659"/>
      <c r="SS659"/>
      <c r="ST659"/>
      <c r="SU659"/>
      <c r="SV659"/>
      <c r="SW659"/>
      <c r="SX659"/>
      <c r="SY659"/>
      <c r="SZ659"/>
      <c r="TA659"/>
      <c r="TB659"/>
      <c r="TC659"/>
      <c r="TD659"/>
      <c r="TE659"/>
      <c r="TF659"/>
      <c r="TG659"/>
      <c r="TH659"/>
      <c r="TI659"/>
      <c r="TJ659"/>
      <c r="TK659"/>
      <c r="TL659"/>
      <c r="TM659"/>
      <c r="TN659"/>
      <c r="TO659"/>
      <c r="TP659"/>
      <c r="TQ659"/>
      <c r="TR659"/>
      <c r="TS659"/>
      <c r="TT659"/>
      <c r="TU659"/>
      <c r="TV659"/>
      <c r="TW659"/>
      <c r="TX659"/>
      <c r="TY659"/>
      <c r="TZ659"/>
      <c r="UA659"/>
      <c r="UB659"/>
      <c r="UC659"/>
      <c r="UD659"/>
      <c r="UE659"/>
      <c r="UF659"/>
      <c r="UG659"/>
      <c r="UH659"/>
      <c r="UI659"/>
      <c r="UJ659"/>
      <c r="UK659"/>
      <c r="UL659"/>
      <c r="UM659"/>
      <c r="UN659"/>
      <c r="UO659"/>
      <c r="UP659"/>
      <c r="UQ659"/>
      <c r="UR659"/>
      <c r="US659"/>
      <c r="UT659"/>
      <c r="UU659"/>
      <c r="UV659"/>
      <c r="UW659"/>
      <c r="UX659"/>
      <c r="UY659"/>
      <c r="UZ659"/>
      <c r="VA659"/>
      <c r="VB659"/>
      <c r="VC659"/>
      <c r="VD659"/>
      <c r="VE659"/>
      <c r="VF659"/>
      <c r="VG659"/>
      <c r="VH659"/>
      <c r="VI659"/>
      <c r="VJ659"/>
      <c r="VK659"/>
      <c r="VL659"/>
      <c r="VM659"/>
      <c r="VN659"/>
      <c r="VO659"/>
      <c r="VP659"/>
      <c r="VQ659"/>
      <c r="VR659"/>
      <c r="VS659"/>
      <c r="VT659"/>
      <c r="VU659"/>
      <c r="VV659"/>
      <c r="VW659"/>
      <c r="VX659"/>
      <c r="VY659"/>
      <c r="VZ659"/>
      <c r="WA659"/>
      <c r="WB659"/>
      <c r="WC659"/>
      <c r="WD659"/>
      <c r="WE659"/>
      <c r="WF659"/>
      <c r="WG659"/>
      <c r="WH659"/>
      <c r="WI659"/>
      <c r="WJ659"/>
      <c r="WK659"/>
      <c r="WL659"/>
      <c r="WM659"/>
      <c r="WN659"/>
      <c r="WO659"/>
      <c r="WP659"/>
      <c r="WQ659"/>
      <c r="WR659"/>
      <c r="WS659"/>
      <c r="WT659"/>
      <c r="WU659"/>
      <c r="WV659"/>
      <c r="WW659"/>
      <c r="WX659"/>
      <c r="WY659"/>
      <c r="WZ659"/>
      <c r="XA659"/>
      <c r="XB659"/>
      <c r="XC659"/>
      <c r="XD659"/>
      <c r="XE659"/>
      <c r="XF659"/>
      <c r="XG659"/>
      <c r="XH659"/>
      <c r="XI659"/>
      <c r="XJ659"/>
      <c r="XK659"/>
      <c r="XL659"/>
      <c r="XM659"/>
      <c r="XN659"/>
      <c r="XO659"/>
      <c r="XP659"/>
      <c r="XQ659"/>
      <c r="XR659"/>
      <c r="XS659"/>
      <c r="XT659"/>
      <c r="XU659"/>
      <c r="XV659"/>
      <c r="XW659"/>
      <c r="XX659"/>
      <c r="XY659"/>
      <c r="XZ659"/>
      <c r="YA659"/>
      <c r="YB659"/>
      <c r="YC659"/>
      <c r="YD659"/>
      <c r="YE659"/>
      <c r="YF659"/>
      <c r="YG659"/>
      <c r="YH659"/>
      <c r="YI659"/>
      <c r="YJ659"/>
      <c r="YK659"/>
      <c r="YL659"/>
      <c r="YM659"/>
      <c r="YN659"/>
      <c r="YO659"/>
      <c r="YP659"/>
      <c r="YQ659"/>
      <c r="YR659"/>
      <c r="YS659"/>
      <c r="YT659"/>
      <c r="YU659"/>
      <c r="YV659"/>
      <c r="YW659"/>
      <c r="YX659"/>
      <c r="YY659"/>
      <c r="YZ659"/>
      <c r="ZA659"/>
      <c r="ZB659"/>
      <c r="ZC659"/>
      <c r="ZD659"/>
      <c r="ZE659"/>
      <c r="ZF659"/>
      <c r="ZG659"/>
      <c r="ZH659"/>
      <c r="ZI659"/>
      <c r="ZJ659"/>
      <c r="ZK659"/>
      <c r="ZL659"/>
      <c r="ZM659"/>
      <c r="ZN659"/>
      <c r="ZO659"/>
      <c r="ZP659"/>
      <c r="ZQ659"/>
      <c r="ZR659"/>
      <c r="ZS659"/>
      <c r="ZT659"/>
      <c r="ZU659"/>
      <c r="ZV659"/>
      <c r="ZW659"/>
      <c r="ZX659"/>
      <c r="ZY659"/>
      <c r="ZZ659"/>
      <c r="AAA659"/>
      <c r="AAB659"/>
      <c r="AAC659"/>
      <c r="AAD659"/>
      <c r="AAE659"/>
      <c r="AAF659"/>
      <c r="AAG659"/>
      <c r="AAH659"/>
      <c r="AAI659"/>
      <c r="AAJ659"/>
      <c r="AAK659"/>
      <c r="AAL659"/>
      <c r="AAM659"/>
      <c r="AAN659"/>
      <c r="AAO659"/>
      <c r="AAP659"/>
      <c r="AAQ659"/>
      <c r="AAR659"/>
      <c r="AAS659"/>
      <c r="AAT659"/>
      <c r="AAU659"/>
      <c r="AAV659"/>
      <c r="AAW659"/>
      <c r="AAX659"/>
      <c r="AAY659"/>
      <c r="AAZ659"/>
      <c r="ABA659"/>
      <c r="ABB659"/>
      <c r="ABC659"/>
      <c r="ABD659"/>
      <c r="ABE659"/>
      <c r="ABF659"/>
      <c r="ABG659"/>
      <c r="ABH659"/>
      <c r="ABI659"/>
      <c r="ABJ659"/>
      <c r="ABK659"/>
      <c r="ABL659"/>
      <c r="ABM659"/>
      <c r="ABN659"/>
      <c r="ABO659"/>
      <c r="ABP659"/>
      <c r="ABQ659"/>
      <c r="ABR659"/>
      <c r="ABS659"/>
      <c r="ABT659"/>
      <c r="ABU659"/>
      <c r="ABV659"/>
      <c r="ABW659"/>
      <c r="ABX659"/>
      <c r="ABY659"/>
      <c r="ABZ659"/>
      <c r="ACA659"/>
      <c r="ACB659"/>
      <c r="ACC659"/>
      <c r="ACD659"/>
      <c r="ACE659"/>
      <c r="ACF659"/>
      <c r="ACG659"/>
      <c r="ACH659"/>
      <c r="ACI659"/>
      <c r="ACJ659"/>
      <c r="ACK659"/>
      <c r="ACL659"/>
      <c r="ACM659"/>
      <c r="ACN659"/>
      <c r="ACO659"/>
      <c r="ACP659"/>
      <c r="ACQ659"/>
      <c r="ACR659"/>
      <c r="ACS659"/>
      <c r="ACT659"/>
      <c r="ACU659"/>
      <c r="ACV659"/>
      <c r="ACW659"/>
      <c r="ACX659"/>
      <c r="ACY659"/>
      <c r="ACZ659"/>
      <c r="ADA659"/>
      <c r="ADB659"/>
      <c r="ADC659"/>
      <c r="ADD659"/>
      <c r="ADE659"/>
      <c r="ADF659"/>
      <c r="ADG659"/>
      <c r="ADH659"/>
      <c r="ADI659"/>
      <c r="ADJ659"/>
      <c r="ADK659"/>
      <c r="ADL659"/>
      <c r="ADM659"/>
      <c r="ADN659"/>
      <c r="ADO659"/>
      <c r="ADP659"/>
      <c r="ADQ659"/>
      <c r="ADR659"/>
      <c r="ADS659"/>
      <c r="ADT659"/>
      <c r="ADU659"/>
      <c r="ADV659"/>
      <c r="ADW659"/>
      <c r="ADX659"/>
      <c r="ADY659"/>
      <c r="ADZ659"/>
      <c r="AEA659"/>
      <c r="AEB659"/>
      <c r="AEC659"/>
      <c r="AED659"/>
      <c r="AEE659"/>
      <c r="AEF659"/>
      <c r="AEG659"/>
      <c r="AEH659"/>
      <c r="AEI659"/>
      <c r="AEJ659"/>
      <c r="AEK659"/>
      <c r="AEL659"/>
      <c r="AEM659"/>
      <c r="AEN659"/>
      <c r="AEO659"/>
      <c r="AEP659"/>
      <c r="AEQ659"/>
      <c r="AER659"/>
      <c r="AES659"/>
      <c r="AET659"/>
      <c r="AEU659"/>
      <c r="AEV659"/>
      <c r="AEW659"/>
      <c r="AEX659"/>
      <c r="AEY659"/>
      <c r="AEZ659"/>
      <c r="AFA659"/>
      <c r="AFB659"/>
      <c r="AFC659"/>
      <c r="AFD659"/>
      <c r="AFE659"/>
      <c r="AFF659"/>
      <c r="AFG659"/>
      <c r="AFH659"/>
      <c r="AFI659"/>
      <c r="AFJ659"/>
      <c r="AFK659"/>
      <c r="AFL659"/>
      <c r="AFM659"/>
      <c r="AFN659"/>
      <c r="AFO659"/>
      <c r="AFP659"/>
      <c r="AFQ659"/>
      <c r="AFR659"/>
      <c r="AFS659"/>
      <c r="AFT659"/>
      <c r="AFU659"/>
      <c r="AFV659"/>
      <c r="AFW659"/>
      <c r="AFX659"/>
      <c r="AFY659"/>
      <c r="AFZ659"/>
      <c r="AGA659"/>
      <c r="AGB659"/>
      <c r="AGC659"/>
      <c r="AGD659"/>
      <c r="AGE659"/>
      <c r="AGF659"/>
      <c r="AGG659"/>
      <c r="AGH659"/>
      <c r="AGI659"/>
      <c r="AGJ659"/>
      <c r="AGK659"/>
      <c r="AGL659"/>
      <c r="AGM659"/>
      <c r="AGN659"/>
      <c r="AGO659"/>
      <c r="AGP659"/>
      <c r="AGQ659"/>
      <c r="AGR659"/>
      <c r="AGS659"/>
      <c r="AGT659"/>
      <c r="AGU659"/>
      <c r="AGV659"/>
      <c r="AGW659"/>
      <c r="AGX659"/>
      <c r="AGY659"/>
      <c r="AGZ659"/>
      <c r="AHA659"/>
      <c r="AHB659"/>
      <c r="AHC659"/>
      <c r="AHD659"/>
      <c r="AHE659"/>
      <c r="AHF659"/>
      <c r="AHG659"/>
      <c r="AHH659"/>
      <c r="AHI659"/>
      <c r="AHJ659"/>
      <c r="AHK659"/>
      <c r="AHL659"/>
      <c r="AHM659"/>
      <c r="AHN659"/>
      <c r="AHO659"/>
      <c r="AHP659"/>
      <c r="AHQ659"/>
      <c r="AHR659"/>
      <c r="AHS659"/>
      <c r="AHT659"/>
      <c r="AHU659"/>
      <c r="AHV659"/>
      <c r="AHW659"/>
      <c r="AHX659"/>
      <c r="AHY659"/>
      <c r="AHZ659"/>
      <c r="AIA659"/>
      <c r="AIB659"/>
      <c r="AIC659"/>
      <c r="AID659"/>
      <c r="AIE659"/>
      <c r="AIF659"/>
      <c r="AIG659"/>
      <c r="AIH659"/>
      <c r="AII659"/>
      <c r="AIJ659"/>
      <c r="AIK659"/>
      <c r="AIL659"/>
      <c r="AIM659"/>
      <c r="AIN659"/>
      <c r="AIO659"/>
      <c r="AIP659"/>
      <c r="AIQ659"/>
      <c r="AIR659"/>
      <c r="AIS659"/>
      <c r="AIT659"/>
      <c r="AIU659"/>
      <c r="AIV659"/>
      <c r="AIW659"/>
      <c r="AIX659"/>
      <c r="AIY659"/>
      <c r="AIZ659"/>
    </row>
    <row r="660" spans="1:936" s="6" customFormat="1" ht="18" customHeight="1" x14ac:dyDescent="0.25">
      <c r="A660" s="34">
        <v>654</v>
      </c>
      <c r="B660" s="16" t="s">
        <v>655</v>
      </c>
      <c r="C660" s="16" t="s">
        <v>873</v>
      </c>
      <c r="D660" s="16" t="s">
        <v>901</v>
      </c>
      <c r="E660" s="16" t="s">
        <v>140</v>
      </c>
      <c r="F660" s="17" t="s">
        <v>881</v>
      </c>
      <c r="G660" s="18">
        <v>70000</v>
      </c>
      <c r="H660" s="18">
        <v>5368.48</v>
      </c>
      <c r="I660" s="19">
        <v>25</v>
      </c>
      <c r="J660" s="45">
        <v>2009</v>
      </c>
      <c r="K660" s="39">
        <f t="shared" si="110"/>
        <v>4970</v>
      </c>
      <c r="L660" s="29">
        <f t="shared" si="111"/>
        <v>770.00000000000011</v>
      </c>
      <c r="M660" s="44">
        <v>2128</v>
      </c>
      <c r="N660" s="19">
        <f t="shared" si="112"/>
        <v>4963</v>
      </c>
      <c r="O660" s="19"/>
      <c r="P660" s="19">
        <f t="shared" si="113"/>
        <v>4137</v>
      </c>
      <c r="Q660" s="19">
        <f t="shared" si="114"/>
        <v>9530.48</v>
      </c>
      <c r="R660" s="19">
        <f t="shared" si="115"/>
        <v>10703</v>
      </c>
      <c r="S660" s="19">
        <f t="shared" si="109"/>
        <v>60469.520000000004</v>
      </c>
      <c r="T660" s="30" t="s">
        <v>41</v>
      </c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  <c r="SX660"/>
      <c r="SY660"/>
      <c r="SZ660"/>
      <c r="TA660"/>
      <c r="TB660"/>
      <c r="TC660"/>
      <c r="TD660"/>
      <c r="TE660"/>
      <c r="TF660"/>
      <c r="TG660"/>
      <c r="TH660"/>
      <c r="TI660"/>
      <c r="TJ660"/>
      <c r="TK660"/>
      <c r="TL660"/>
      <c r="TM660"/>
      <c r="TN660"/>
      <c r="TO660"/>
      <c r="TP660"/>
      <c r="TQ660"/>
      <c r="TR660"/>
      <c r="TS660"/>
      <c r="TT660"/>
      <c r="TU660"/>
      <c r="TV660"/>
      <c r="TW660"/>
      <c r="TX660"/>
      <c r="TY660"/>
      <c r="TZ660"/>
      <c r="UA660"/>
      <c r="UB660"/>
      <c r="UC660"/>
      <c r="UD660"/>
      <c r="UE660"/>
      <c r="UF660"/>
      <c r="UG660"/>
      <c r="UH660"/>
      <c r="UI660"/>
      <c r="UJ660"/>
      <c r="UK660"/>
      <c r="UL660"/>
      <c r="UM660"/>
      <c r="UN660"/>
      <c r="UO660"/>
      <c r="UP660"/>
      <c r="UQ660"/>
      <c r="UR660"/>
      <c r="US660"/>
      <c r="UT660"/>
      <c r="UU660"/>
      <c r="UV660"/>
      <c r="UW660"/>
      <c r="UX660"/>
      <c r="UY660"/>
      <c r="UZ660"/>
      <c r="VA660"/>
      <c r="VB660"/>
      <c r="VC660"/>
      <c r="VD660"/>
      <c r="VE660"/>
      <c r="VF660"/>
      <c r="VG660"/>
      <c r="VH660"/>
      <c r="VI660"/>
      <c r="VJ660"/>
      <c r="VK660"/>
      <c r="VL660"/>
      <c r="VM660"/>
      <c r="VN660"/>
      <c r="VO660"/>
      <c r="VP660"/>
      <c r="VQ660"/>
      <c r="VR660"/>
      <c r="VS660"/>
      <c r="VT660"/>
      <c r="VU660"/>
      <c r="VV660"/>
      <c r="VW660"/>
      <c r="VX660"/>
      <c r="VY660"/>
      <c r="VZ660"/>
      <c r="WA660"/>
      <c r="WB660"/>
      <c r="WC660"/>
      <c r="WD660"/>
      <c r="WE660"/>
      <c r="WF660"/>
      <c r="WG660"/>
      <c r="WH660"/>
      <c r="WI660"/>
      <c r="WJ660"/>
      <c r="WK660"/>
      <c r="WL660"/>
      <c r="WM660"/>
      <c r="WN660"/>
      <c r="WO660"/>
      <c r="WP660"/>
      <c r="WQ660"/>
      <c r="WR660"/>
      <c r="WS660"/>
      <c r="WT660"/>
      <c r="WU660"/>
      <c r="WV660"/>
      <c r="WW660"/>
      <c r="WX660"/>
      <c r="WY660"/>
      <c r="WZ660"/>
      <c r="XA660"/>
      <c r="XB660"/>
      <c r="XC660"/>
      <c r="XD660"/>
      <c r="XE660"/>
      <c r="XF660"/>
      <c r="XG660"/>
      <c r="XH660"/>
      <c r="XI660"/>
      <c r="XJ660"/>
      <c r="XK660"/>
      <c r="XL660"/>
      <c r="XM660"/>
      <c r="XN660"/>
      <c r="XO660"/>
      <c r="XP660"/>
      <c r="XQ660"/>
      <c r="XR660"/>
      <c r="XS660"/>
      <c r="XT660"/>
      <c r="XU660"/>
      <c r="XV660"/>
      <c r="XW660"/>
      <c r="XX660"/>
      <c r="XY660"/>
      <c r="XZ660"/>
      <c r="YA660"/>
      <c r="YB660"/>
      <c r="YC660"/>
      <c r="YD660"/>
      <c r="YE660"/>
      <c r="YF660"/>
      <c r="YG660"/>
      <c r="YH660"/>
      <c r="YI660"/>
      <c r="YJ660"/>
      <c r="YK660"/>
      <c r="YL660"/>
      <c r="YM660"/>
      <c r="YN660"/>
      <c r="YO660"/>
      <c r="YP660"/>
      <c r="YQ660"/>
      <c r="YR660"/>
      <c r="YS660"/>
      <c r="YT660"/>
      <c r="YU660"/>
      <c r="YV660"/>
      <c r="YW660"/>
      <c r="YX660"/>
      <c r="YY660"/>
      <c r="YZ660"/>
      <c r="ZA660"/>
      <c r="ZB660"/>
      <c r="ZC660"/>
      <c r="ZD660"/>
      <c r="ZE660"/>
      <c r="ZF660"/>
      <c r="ZG660"/>
      <c r="ZH660"/>
      <c r="ZI660"/>
      <c r="ZJ660"/>
      <c r="ZK660"/>
      <c r="ZL660"/>
      <c r="ZM660"/>
      <c r="ZN660"/>
      <c r="ZO660"/>
      <c r="ZP660"/>
      <c r="ZQ660"/>
      <c r="ZR660"/>
      <c r="ZS660"/>
      <c r="ZT660"/>
      <c r="ZU660"/>
      <c r="ZV660"/>
      <c r="ZW660"/>
      <c r="ZX660"/>
      <c r="ZY660"/>
      <c r="ZZ660"/>
      <c r="AAA660"/>
      <c r="AAB660"/>
      <c r="AAC660"/>
      <c r="AAD660"/>
      <c r="AAE660"/>
      <c r="AAF660"/>
      <c r="AAG660"/>
      <c r="AAH660"/>
      <c r="AAI660"/>
      <c r="AAJ660"/>
      <c r="AAK660"/>
      <c r="AAL660"/>
      <c r="AAM660"/>
      <c r="AAN660"/>
      <c r="AAO660"/>
      <c r="AAP660"/>
      <c r="AAQ660"/>
      <c r="AAR660"/>
      <c r="AAS660"/>
      <c r="AAT660"/>
      <c r="AAU660"/>
      <c r="AAV660"/>
      <c r="AAW660"/>
      <c r="AAX660"/>
      <c r="AAY660"/>
      <c r="AAZ660"/>
      <c r="ABA660"/>
      <c r="ABB660"/>
      <c r="ABC660"/>
      <c r="ABD660"/>
      <c r="ABE660"/>
      <c r="ABF660"/>
      <c r="ABG660"/>
      <c r="ABH660"/>
      <c r="ABI660"/>
      <c r="ABJ660"/>
      <c r="ABK660"/>
      <c r="ABL660"/>
      <c r="ABM660"/>
      <c r="ABN660"/>
      <c r="ABO660"/>
      <c r="ABP660"/>
      <c r="ABQ660"/>
      <c r="ABR660"/>
      <c r="ABS660"/>
      <c r="ABT660"/>
      <c r="ABU660"/>
      <c r="ABV660"/>
      <c r="ABW660"/>
      <c r="ABX660"/>
      <c r="ABY660"/>
      <c r="ABZ660"/>
      <c r="ACA660"/>
      <c r="ACB660"/>
      <c r="ACC660"/>
      <c r="ACD660"/>
      <c r="ACE660"/>
      <c r="ACF660"/>
      <c r="ACG660"/>
      <c r="ACH660"/>
      <c r="ACI660"/>
      <c r="ACJ660"/>
      <c r="ACK660"/>
      <c r="ACL660"/>
      <c r="ACM660"/>
      <c r="ACN660"/>
      <c r="ACO660"/>
      <c r="ACP660"/>
      <c r="ACQ660"/>
      <c r="ACR660"/>
      <c r="ACS660"/>
      <c r="ACT660"/>
      <c r="ACU660"/>
      <c r="ACV660"/>
      <c r="ACW660"/>
      <c r="ACX660"/>
      <c r="ACY660"/>
      <c r="ACZ660"/>
      <c r="ADA660"/>
      <c r="ADB660"/>
      <c r="ADC660"/>
      <c r="ADD660"/>
      <c r="ADE660"/>
      <c r="ADF660"/>
      <c r="ADG660"/>
      <c r="ADH660"/>
      <c r="ADI660"/>
      <c r="ADJ660"/>
      <c r="ADK660"/>
      <c r="ADL660"/>
      <c r="ADM660"/>
      <c r="ADN660"/>
      <c r="ADO660"/>
      <c r="ADP660"/>
      <c r="ADQ660"/>
      <c r="ADR660"/>
      <c r="ADS660"/>
      <c r="ADT660"/>
      <c r="ADU660"/>
      <c r="ADV660"/>
      <c r="ADW660"/>
      <c r="ADX660"/>
      <c r="ADY660"/>
      <c r="ADZ660"/>
      <c r="AEA660"/>
      <c r="AEB660"/>
      <c r="AEC660"/>
      <c r="AED660"/>
      <c r="AEE660"/>
      <c r="AEF660"/>
      <c r="AEG660"/>
      <c r="AEH660"/>
      <c r="AEI660"/>
      <c r="AEJ660"/>
      <c r="AEK660"/>
      <c r="AEL660"/>
      <c r="AEM660"/>
      <c r="AEN660"/>
      <c r="AEO660"/>
      <c r="AEP660"/>
      <c r="AEQ660"/>
      <c r="AER660"/>
      <c r="AES660"/>
      <c r="AET660"/>
      <c r="AEU660"/>
      <c r="AEV660"/>
      <c r="AEW660"/>
      <c r="AEX660"/>
      <c r="AEY660"/>
      <c r="AEZ660"/>
      <c r="AFA660"/>
      <c r="AFB660"/>
      <c r="AFC660"/>
      <c r="AFD660"/>
      <c r="AFE660"/>
      <c r="AFF660"/>
      <c r="AFG660"/>
      <c r="AFH660"/>
      <c r="AFI660"/>
      <c r="AFJ660"/>
      <c r="AFK660"/>
      <c r="AFL660"/>
      <c r="AFM660"/>
      <c r="AFN660"/>
      <c r="AFO660"/>
      <c r="AFP660"/>
      <c r="AFQ660"/>
      <c r="AFR660"/>
      <c r="AFS660"/>
      <c r="AFT660"/>
      <c r="AFU660"/>
      <c r="AFV660"/>
      <c r="AFW660"/>
      <c r="AFX660"/>
      <c r="AFY660"/>
      <c r="AFZ660"/>
      <c r="AGA660"/>
      <c r="AGB660"/>
      <c r="AGC660"/>
      <c r="AGD660"/>
      <c r="AGE660"/>
      <c r="AGF660"/>
      <c r="AGG660"/>
      <c r="AGH660"/>
      <c r="AGI660"/>
      <c r="AGJ660"/>
      <c r="AGK660"/>
      <c r="AGL660"/>
      <c r="AGM660"/>
      <c r="AGN660"/>
      <c r="AGO660"/>
      <c r="AGP660"/>
      <c r="AGQ660"/>
      <c r="AGR660"/>
      <c r="AGS660"/>
      <c r="AGT660"/>
      <c r="AGU660"/>
      <c r="AGV660"/>
      <c r="AGW660"/>
      <c r="AGX660"/>
      <c r="AGY660"/>
      <c r="AGZ660"/>
      <c r="AHA660"/>
      <c r="AHB660"/>
      <c r="AHC660"/>
      <c r="AHD660"/>
      <c r="AHE660"/>
      <c r="AHF660"/>
      <c r="AHG660"/>
      <c r="AHH660"/>
      <c r="AHI660"/>
      <c r="AHJ660"/>
      <c r="AHK660"/>
      <c r="AHL660"/>
      <c r="AHM660"/>
      <c r="AHN660"/>
      <c r="AHO660"/>
      <c r="AHP660"/>
      <c r="AHQ660"/>
      <c r="AHR660"/>
      <c r="AHS660"/>
      <c r="AHT660"/>
      <c r="AHU660"/>
      <c r="AHV660"/>
      <c r="AHW660"/>
      <c r="AHX660"/>
      <c r="AHY660"/>
      <c r="AHZ660"/>
      <c r="AIA660"/>
      <c r="AIB660"/>
      <c r="AIC660"/>
      <c r="AID660"/>
      <c r="AIE660"/>
      <c r="AIF660"/>
      <c r="AIG660"/>
      <c r="AIH660"/>
      <c r="AII660"/>
      <c r="AIJ660"/>
      <c r="AIK660"/>
      <c r="AIL660"/>
      <c r="AIM660"/>
      <c r="AIN660"/>
      <c r="AIO660"/>
      <c r="AIP660"/>
      <c r="AIQ660"/>
      <c r="AIR660"/>
      <c r="AIS660"/>
      <c r="AIT660"/>
      <c r="AIU660"/>
      <c r="AIV660"/>
      <c r="AIW660"/>
      <c r="AIX660"/>
      <c r="AIY660"/>
      <c r="AIZ660"/>
    </row>
    <row r="661" spans="1:936" s="6" customFormat="1" ht="18" customHeight="1" x14ac:dyDescent="0.25">
      <c r="A661" s="34">
        <v>655</v>
      </c>
      <c r="B661" s="16" t="s">
        <v>673</v>
      </c>
      <c r="C661" s="16" t="s">
        <v>873</v>
      </c>
      <c r="D661" s="16" t="s">
        <v>901</v>
      </c>
      <c r="E661" s="16" t="s">
        <v>140</v>
      </c>
      <c r="F661" s="17" t="s">
        <v>881</v>
      </c>
      <c r="G661" s="18">
        <v>70000</v>
      </c>
      <c r="H661" s="18">
        <v>5368.48</v>
      </c>
      <c r="I661" s="19">
        <v>25</v>
      </c>
      <c r="J661" s="45">
        <v>2009</v>
      </c>
      <c r="K661" s="39">
        <f t="shared" si="110"/>
        <v>4970</v>
      </c>
      <c r="L661" s="29">
        <f t="shared" si="111"/>
        <v>770.00000000000011</v>
      </c>
      <c r="M661" s="44">
        <v>2128</v>
      </c>
      <c r="N661" s="19">
        <f t="shared" si="112"/>
        <v>4963</v>
      </c>
      <c r="O661" s="19"/>
      <c r="P661" s="19">
        <f t="shared" si="113"/>
        <v>4137</v>
      </c>
      <c r="Q661" s="19">
        <f t="shared" si="114"/>
        <v>9530.48</v>
      </c>
      <c r="R661" s="19">
        <f t="shared" si="115"/>
        <v>10703</v>
      </c>
      <c r="S661" s="19">
        <f t="shared" si="109"/>
        <v>60469.520000000004</v>
      </c>
      <c r="T661" s="30" t="s">
        <v>41</v>
      </c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  <c r="UR661"/>
      <c r="US661"/>
      <c r="UT661"/>
      <c r="UU661"/>
      <c r="UV661"/>
      <c r="UW661"/>
      <c r="UX661"/>
      <c r="UY661"/>
      <c r="UZ661"/>
      <c r="VA661"/>
      <c r="VB661"/>
      <c r="VC661"/>
      <c r="VD661"/>
      <c r="VE661"/>
      <c r="VF661"/>
      <c r="VG661"/>
      <c r="VH661"/>
      <c r="VI661"/>
      <c r="VJ661"/>
      <c r="VK661"/>
      <c r="VL661"/>
      <c r="VM661"/>
      <c r="VN661"/>
      <c r="VO661"/>
      <c r="VP661"/>
      <c r="VQ661"/>
      <c r="VR661"/>
      <c r="VS661"/>
      <c r="VT661"/>
      <c r="VU661"/>
      <c r="VV661"/>
      <c r="VW661"/>
      <c r="VX661"/>
      <c r="VY661"/>
      <c r="VZ661"/>
      <c r="WA661"/>
      <c r="WB661"/>
      <c r="WC661"/>
      <c r="WD661"/>
      <c r="WE661"/>
      <c r="WF661"/>
      <c r="WG661"/>
      <c r="WH661"/>
      <c r="WI661"/>
      <c r="WJ661"/>
      <c r="WK661"/>
      <c r="WL661"/>
      <c r="WM661"/>
      <c r="WN661"/>
      <c r="WO661"/>
      <c r="WP661"/>
      <c r="WQ661"/>
      <c r="WR661"/>
      <c r="WS661"/>
      <c r="WT661"/>
      <c r="WU661"/>
      <c r="WV661"/>
      <c r="WW661"/>
      <c r="WX661"/>
      <c r="WY661"/>
      <c r="WZ661"/>
      <c r="XA661"/>
      <c r="XB661"/>
      <c r="XC661"/>
      <c r="XD661"/>
      <c r="XE661"/>
      <c r="XF661"/>
      <c r="XG661"/>
      <c r="XH661"/>
      <c r="XI661"/>
      <c r="XJ661"/>
      <c r="XK661"/>
      <c r="XL661"/>
      <c r="XM661"/>
      <c r="XN661"/>
      <c r="XO661"/>
      <c r="XP661"/>
      <c r="XQ661"/>
      <c r="XR661"/>
      <c r="XS661"/>
      <c r="XT661"/>
      <c r="XU661"/>
      <c r="XV661"/>
      <c r="XW661"/>
      <c r="XX661"/>
      <c r="XY661"/>
      <c r="XZ661"/>
      <c r="YA661"/>
      <c r="YB661"/>
      <c r="YC661"/>
      <c r="YD661"/>
      <c r="YE661"/>
      <c r="YF661"/>
      <c r="YG661"/>
      <c r="YH661"/>
      <c r="YI661"/>
      <c r="YJ661"/>
      <c r="YK661"/>
      <c r="YL661"/>
      <c r="YM661"/>
      <c r="YN661"/>
      <c r="YO661"/>
      <c r="YP661"/>
      <c r="YQ661"/>
      <c r="YR661"/>
      <c r="YS661"/>
      <c r="YT661"/>
      <c r="YU661"/>
      <c r="YV661"/>
      <c r="YW661"/>
      <c r="YX661"/>
      <c r="YY661"/>
      <c r="YZ661"/>
      <c r="ZA661"/>
      <c r="ZB661"/>
      <c r="ZC661"/>
      <c r="ZD661"/>
      <c r="ZE661"/>
      <c r="ZF661"/>
      <c r="ZG661"/>
      <c r="ZH661"/>
      <c r="ZI661"/>
      <c r="ZJ661"/>
      <c r="ZK661"/>
      <c r="ZL661"/>
      <c r="ZM661"/>
      <c r="ZN661"/>
      <c r="ZO661"/>
      <c r="ZP661"/>
      <c r="ZQ661"/>
      <c r="ZR661"/>
      <c r="ZS661"/>
      <c r="ZT661"/>
      <c r="ZU661"/>
      <c r="ZV661"/>
      <c r="ZW661"/>
      <c r="ZX661"/>
      <c r="ZY661"/>
      <c r="ZZ661"/>
      <c r="AAA661"/>
      <c r="AAB661"/>
      <c r="AAC661"/>
      <c r="AAD661"/>
      <c r="AAE661"/>
      <c r="AAF661"/>
      <c r="AAG661"/>
      <c r="AAH661"/>
      <c r="AAI661"/>
      <c r="AAJ661"/>
      <c r="AAK661"/>
      <c r="AAL661"/>
      <c r="AAM661"/>
      <c r="AAN661"/>
      <c r="AAO661"/>
      <c r="AAP661"/>
      <c r="AAQ661"/>
      <c r="AAR661"/>
      <c r="AAS661"/>
      <c r="AAT661"/>
      <c r="AAU661"/>
      <c r="AAV661"/>
      <c r="AAW661"/>
      <c r="AAX661"/>
      <c r="AAY661"/>
      <c r="AAZ661"/>
      <c r="ABA661"/>
      <c r="ABB661"/>
      <c r="ABC661"/>
      <c r="ABD661"/>
      <c r="ABE661"/>
      <c r="ABF661"/>
      <c r="ABG661"/>
      <c r="ABH661"/>
      <c r="ABI661"/>
      <c r="ABJ661"/>
      <c r="ABK661"/>
      <c r="ABL661"/>
      <c r="ABM661"/>
      <c r="ABN661"/>
      <c r="ABO661"/>
      <c r="ABP661"/>
      <c r="ABQ661"/>
      <c r="ABR661"/>
      <c r="ABS661"/>
      <c r="ABT661"/>
      <c r="ABU661"/>
      <c r="ABV661"/>
      <c r="ABW661"/>
      <c r="ABX661"/>
      <c r="ABY661"/>
      <c r="ABZ661"/>
      <c r="ACA661"/>
      <c r="ACB661"/>
      <c r="ACC661"/>
      <c r="ACD661"/>
      <c r="ACE661"/>
      <c r="ACF661"/>
      <c r="ACG661"/>
      <c r="ACH661"/>
      <c r="ACI661"/>
      <c r="ACJ661"/>
      <c r="ACK661"/>
      <c r="ACL661"/>
      <c r="ACM661"/>
      <c r="ACN661"/>
      <c r="ACO661"/>
      <c r="ACP661"/>
      <c r="ACQ661"/>
      <c r="ACR661"/>
      <c r="ACS661"/>
      <c r="ACT661"/>
      <c r="ACU661"/>
      <c r="ACV661"/>
      <c r="ACW661"/>
      <c r="ACX661"/>
      <c r="ACY661"/>
      <c r="ACZ661"/>
      <c r="ADA661"/>
      <c r="ADB661"/>
      <c r="ADC661"/>
      <c r="ADD661"/>
      <c r="ADE661"/>
      <c r="ADF661"/>
      <c r="ADG661"/>
      <c r="ADH661"/>
      <c r="ADI661"/>
      <c r="ADJ661"/>
      <c r="ADK661"/>
      <c r="ADL661"/>
      <c r="ADM661"/>
      <c r="ADN661"/>
      <c r="ADO661"/>
      <c r="ADP661"/>
      <c r="ADQ661"/>
      <c r="ADR661"/>
      <c r="ADS661"/>
      <c r="ADT661"/>
      <c r="ADU661"/>
      <c r="ADV661"/>
      <c r="ADW661"/>
      <c r="ADX661"/>
      <c r="ADY661"/>
      <c r="ADZ661"/>
      <c r="AEA661"/>
      <c r="AEB661"/>
      <c r="AEC661"/>
      <c r="AED661"/>
      <c r="AEE661"/>
      <c r="AEF661"/>
      <c r="AEG661"/>
      <c r="AEH661"/>
      <c r="AEI661"/>
      <c r="AEJ661"/>
      <c r="AEK661"/>
      <c r="AEL661"/>
      <c r="AEM661"/>
      <c r="AEN661"/>
      <c r="AEO661"/>
      <c r="AEP661"/>
      <c r="AEQ661"/>
      <c r="AER661"/>
      <c r="AES661"/>
      <c r="AET661"/>
      <c r="AEU661"/>
      <c r="AEV661"/>
      <c r="AEW661"/>
      <c r="AEX661"/>
      <c r="AEY661"/>
      <c r="AEZ661"/>
      <c r="AFA661"/>
      <c r="AFB661"/>
      <c r="AFC661"/>
      <c r="AFD661"/>
      <c r="AFE661"/>
      <c r="AFF661"/>
      <c r="AFG661"/>
      <c r="AFH661"/>
      <c r="AFI661"/>
      <c r="AFJ661"/>
      <c r="AFK661"/>
      <c r="AFL661"/>
      <c r="AFM661"/>
      <c r="AFN661"/>
      <c r="AFO661"/>
      <c r="AFP661"/>
      <c r="AFQ661"/>
      <c r="AFR661"/>
      <c r="AFS661"/>
      <c r="AFT661"/>
      <c r="AFU661"/>
      <c r="AFV661"/>
      <c r="AFW661"/>
      <c r="AFX661"/>
      <c r="AFY661"/>
      <c r="AFZ661"/>
      <c r="AGA661"/>
      <c r="AGB661"/>
      <c r="AGC661"/>
      <c r="AGD661"/>
      <c r="AGE661"/>
      <c r="AGF661"/>
      <c r="AGG661"/>
      <c r="AGH661"/>
      <c r="AGI661"/>
      <c r="AGJ661"/>
      <c r="AGK661"/>
      <c r="AGL661"/>
      <c r="AGM661"/>
      <c r="AGN661"/>
      <c r="AGO661"/>
      <c r="AGP661"/>
      <c r="AGQ661"/>
      <c r="AGR661"/>
      <c r="AGS661"/>
      <c r="AGT661"/>
      <c r="AGU661"/>
      <c r="AGV661"/>
      <c r="AGW661"/>
      <c r="AGX661"/>
      <c r="AGY661"/>
      <c r="AGZ661"/>
      <c r="AHA661"/>
      <c r="AHB661"/>
      <c r="AHC661"/>
      <c r="AHD661"/>
      <c r="AHE661"/>
      <c r="AHF661"/>
      <c r="AHG661"/>
      <c r="AHH661"/>
      <c r="AHI661"/>
      <c r="AHJ661"/>
      <c r="AHK661"/>
      <c r="AHL661"/>
      <c r="AHM661"/>
      <c r="AHN661"/>
      <c r="AHO661"/>
      <c r="AHP661"/>
      <c r="AHQ661"/>
      <c r="AHR661"/>
      <c r="AHS661"/>
      <c r="AHT661"/>
      <c r="AHU661"/>
      <c r="AHV661"/>
      <c r="AHW661"/>
      <c r="AHX661"/>
      <c r="AHY661"/>
      <c r="AHZ661"/>
      <c r="AIA661"/>
      <c r="AIB661"/>
      <c r="AIC661"/>
      <c r="AID661"/>
      <c r="AIE661"/>
      <c r="AIF661"/>
      <c r="AIG661"/>
      <c r="AIH661"/>
      <c r="AII661"/>
      <c r="AIJ661"/>
      <c r="AIK661"/>
      <c r="AIL661"/>
      <c r="AIM661"/>
      <c r="AIN661"/>
      <c r="AIO661"/>
      <c r="AIP661"/>
      <c r="AIQ661"/>
      <c r="AIR661"/>
      <c r="AIS661"/>
      <c r="AIT661"/>
      <c r="AIU661"/>
      <c r="AIV661"/>
      <c r="AIW661"/>
      <c r="AIX661"/>
      <c r="AIY661"/>
      <c r="AIZ661"/>
    </row>
    <row r="662" spans="1:936" s="6" customFormat="1" ht="18" customHeight="1" x14ac:dyDescent="0.25">
      <c r="A662" s="34">
        <v>656</v>
      </c>
      <c r="B662" s="16" t="s">
        <v>946</v>
      </c>
      <c r="C662" s="16" t="s">
        <v>872</v>
      </c>
      <c r="D662" s="16" t="s">
        <v>901</v>
      </c>
      <c r="E662" s="16" t="s">
        <v>35</v>
      </c>
      <c r="F662" s="17" t="s">
        <v>880</v>
      </c>
      <c r="G662" s="26">
        <v>25000</v>
      </c>
      <c r="H662" s="16">
        <v>0</v>
      </c>
      <c r="I662" s="19">
        <v>25</v>
      </c>
      <c r="J662" s="46">
        <v>717.5</v>
      </c>
      <c r="K662" s="42">
        <f t="shared" si="110"/>
        <v>1774.9999999999998</v>
      </c>
      <c r="L662" s="29">
        <f t="shared" si="111"/>
        <v>275</v>
      </c>
      <c r="M662" s="52">
        <v>760</v>
      </c>
      <c r="N662" s="28">
        <f t="shared" si="112"/>
        <v>1772.5000000000002</v>
      </c>
      <c r="O662" s="28"/>
      <c r="P662" s="19">
        <f t="shared" si="113"/>
        <v>1477.5</v>
      </c>
      <c r="Q662" s="19">
        <f t="shared" si="114"/>
        <v>1502.5</v>
      </c>
      <c r="R662" s="28">
        <f t="shared" si="115"/>
        <v>3822.5</v>
      </c>
      <c r="S662" s="28">
        <f t="shared" si="109"/>
        <v>23497.5</v>
      </c>
      <c r="T662" s="30" t="s">
        <v>41</v>
      </c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  <c r="SX662"/>
      <c r="SY662"/>
      <c r="SZ662"/>
      <c r="TA662"/>
      <c r="TB662"/>
      <c r="TC662"/>
      <c r="TD662"/>
      <c r="TE662"/>
      <c r="TF662"/>
      <c r="TG662"/>
      <c r="TH662"/>
      <c r="TI662"/>
      <c r="TJ662"/>
      <c r="TK662"/>
      <c r="TL662"/>
      <c r="TM662"/>
      <c r="TN662"/>
      <c r="TO662"/>
      <c r="TP662"/>
      <c r="TQ662"/>
      <c r="TR662"/>
      <c r="TS662"/>
      <c r="TT662"/>
      <c r="TU662"/>
      <c r="TV662"/>
      <c r="TW662"/>
      <c r="TX662"/>
      <c r="TY662"/>
      <c r="TZ662"/>
      <c r="UA662"/>
      <c r="UB662"/>
      <c r="UC662"/>
      <c r="UD662"/>
      <c r="UE662"/>
      <c r="UF662"/>
      <c r="UG662"/>
      <c r="UH662"/>
      <c r="UI662"/>
      <c r="UJ662"/>
      <c r="UK662"/>
      <c r="UL662"/>
      <c r="UM662"/>
      <c r="UN662"/>
      <c r="UO662"/>
      <c r="UP662"/>
      <c r="UQ662"/>
      <c r="UR662"/>
      <c r="US662"/>
      <c r="UT662"/>
      <c r="UU662"/>
      <c r="UV662"/>
      <c r="UW662"/>
      <c r="UX662"/>
      <c r="UY662"/>
      <c r="UZ662"/>
      <c r="VA662"/>
      <c r="VB662"/>
      <c r="VC662"/>
      <c r="VD662"/>
      <c r="VE662"/>
      <c r="VF662"/>
      <c r="VG662"/>
      <c r="VH662"/>
      <c r="VI662"/>
      <c r="VJ662"/>
      <c r="VK662"/>
      <c r="VL662"/>
      <c r="VM662"/>
      <c r="VN662"/>
      <c r="VO662"/>
      <c r="VP662"/>
      <c r="VQ662"/>
      <c r="VR662"/>
      <c r="VS662"/>
      <c r="VT662"/>
      <c r="VU662"/>
      <c r="VV662"/>
      <c r="VW662"/>
      <c r="VX662"/>
      <c r="VY662"/>
      <c r="VZ662"/>
      <c r="WA662"/>
      <c r="WB662"/>
      <c r="WC662"/>
      <c r="WD662"/>
      <c r="WE662"/>
      <c r="WF662"/>
      <c r="WG662"/>
      <c r="WH662"/>
      <c r="WI662"/>
      <c r="WJ662"/>
      <c r="WK662"/>
      <c r="WL662"/>
      <c r="WM662"/>
      <c r="WN662"/>
      <c r="WO662"/>
      <c r="WP662"/>
      <c r="WQ662"/>
      <c r="WR662"/>
      <c r="WS662"/>
      <c r="WT662"/>
      <c r="WU662"/>
      <c r="WV662"/>
      <c r="WW662"/>
      <c r="WX662"/>
      <c r="WY662"/>
      <c r="WZ662"/>
      <c r="XA662"/>
      <c r="XB662"/>
      <c r="XC662"/>
      <c r="XD662"/>
      <c r="XE662"/>
      <c r="XF662"/>
      <c r="XG662"/>
      <c r="XH662"/>
      <c r="XI662"/>
      <c r="XJ662"/>
      <c r="XK662"/>
      <c r="XL662"/>
      <c r="XM662"/>
      <c r="XN662"/>
      <c r="XO662"/>
      <c r="XP662"/>
      <c r="XQ662"/>
      <c r="XR662"/>
      <c r="XS662"/>
      <c r="XT662"/>
      <c r="XU662"/>
      <c r="XV662"/>
      <c r="XW662"/>
      <c r="XX662"/>
      <c r="XY662"/>
      <c r="XZ662"/>
      <c r="YA662"/>
      <c r="YB662"/>
      <c r="YC662"/>
      <c r="YD662"/>
      <c r="YE662"/>
      <c r="YF662"/>
      <c r="YG662"/>
      <c r="YH662"/>
      <c r="YI662"/>
      <c r="YJ662"/>
      <c r="YK662"/>
      <c r="YL662"/>
      <c r="YM662"/>
      <c r="YN662"/>
      <c r="YO662"/>
      <c r="YP662"/>
      <c r="YQ662"/>
      <c r="YR662"/>
      <c r="YS662"/>
      <c r="YT662"/>
      <c r="YU662"/>
      <c r="YV662"/>
      <c r="YW662"/>
      <c r="YX662"/>
      <c r="YY662"/>
      <c r="YZ662"/>
      <c r="ZA662"/>
      <c r="ZB662"/>
      <c r="ZC662"/>
      <c r="ZD662"/>
      <c r="ZE662"/>
      <c r="ZF662"/>
      <c r="ZG662"/>
      <c r="ZH662"/>
      <c r="ZI662"/>
      <c r="ZJ662"/>
      <c r="ZK662"/>
      <c r="ZL662"/>
      <c r="ZM662"/>
      <c r="ZN662"/>
      <c r="ZO662"/>
      <c r="ZP662"/>
      <c r="ZQ662"/>
      <c r="ZR662"/>
      <c r="ZS662"/>
      <c r="ZT662"/>
      <c r="ZU662"/>
      <c r="ZV662"/>
      <c r="ZW662"/>
      <c r="ZX662"/>
      <c r="ZY662"/>
      <c r="ZZ662"/>
      <c r="AAA662"/>
      <c r="AAB662"/>
      <c r="AAC662"/>
      <c r="AAD662"/>
      <c r="AAE662"/>
      <c r="AAF662"/>
      <c r="AAG662"/>
      <c r="AAH662"/>
      <c r="AAI662"/>
      <c r="AAJ662"/>
      <c r="AAK662"/>
      <c r="AAL662"/>
      <c r="AAM662"/>
      <c r="AAN662"/>
      <c r="AAO662"/>
      <c r="AAP662"/>
      <c r="AAQ662"/>
      <c r="AAR662"/>
      <c r="AAS662"/>
      <c r="AAT662"/>
      <c r="AAU662"/>
      <c r="AAV662"/>
      <c r="AAW662"/>
      <c r="AAX662"/>
      <c r="AAY662"/>
      <c r="AAZ662"/>
      <c r="ABA662"/>
      <c r="ABB662"/>
      <c r="ABC662"/>
      <c r="ABD662"/>
      <c r="ABE662"/>
      <c r="ABF662"/>
      <c r="ABG662"/>
      <c r="ABH662"/>
      <c r="ABI662"/>
      <c r="ABJ662"/>
      <c r="ABK662"/>
      <c r="ABL662"/>
      <c r="ABM662"/>
      <c r="ABN662"/>
      <c r="ABO662"/>
      <c r="ABP662"/>
      <c r="ABQ662"/>
      <c r="ABR662"/>
      <c r="ABS662"/>
      <c r="ABT662"/>
      <c r="ABU662"/>
      <c r="ABV662"/>
      <c r="ABW662"/>
      <c r="ABX662"/>
      <c r="ABY662"/>
      <c r="ABZ662"/>
      <c r="ACA662"/>
      <c r="ACB662"/>
      <c r="ACC662"/>
      <c r="ACD662"/>
      <c r="ACE662"/>
      <c r="ACF662"/>
      <c r="ACG662"/>
      <c r="ACH662"/>
      <c r="ACI662"/>
      <c r="ACJ662"/>
      <c r="ACK662"/>
      <c r="ACL662"/>
      <c r="ACM662"/>
      <c r="ACN662"/>
      <c r="ACO662"/>
      <c r="ACP662"/>
      <c r="ACQ662"/>
      <c r="ACR662"/>
      <c r="ACS662"/>
      <c r="ACT662"/>
      <c r="ACU662"/>
      <c r="ACV662"/>
      <c r="ACW662"/>
      <c r="ACX662"/>
      <c r="ACY662"/>
      <c r="ACZ662"/>
      <c r="ADA662"/>
      <c r="ADB662"/>
      <c r="ADC662"/>
      <c r="ADD662"/>
      <c r="ADE662"/>
      <c r="ADF662"/>
      <c r="ADG662"/>
      <c r="ADH662"/>
      <c r="ADI662"/>
      <c r="ADJ662"/>
      <c r="ADK662"/>
      <c r="ADL662"/>
      <c r="ADM662"/>
      <c r="ADN662"/>
      <c r="ADO662"/>
      <c r="ADP662"/>
      <c r="ADQ662"/>
      <c r="ADR662"/>
      <c r="ADS662"/>
      <c r="ADT662"/>
      <c r="ADU662"/>
      <c r="ADV662"/>
      <c r="ADW662"/>
      <c r="ADX662"/>
      <c r="ADY662"/>
      <c r="ADZ662"/>
      <c r="AEA662"/>
      <c r="AEB662"/>
      <c r="AEC662"/>
      <c r="AED662"/>
      <c r="AEE662"/>
      <c r="AEF662"/>
      <c r="AEG662"/>
      <c r="AEH662"/>
      <c r="AEI662"/>
      <c r="AEJ662"/>
      <c r="AEK662"/>
      <c r="AEL662"/>
      <c r="AEM662"/>
      <c r="AEN662"/>
      <c r="AEO662"/>
      <c r="AEP662"/>
      <c r="AEQ662"/>
      <c r="AER662"/>
      <c r="AES662"/>
      <c r="AET662"/>
      <c r="AEU662"/>
      <c r="AEV662"/>
      <c r="AEW662"/>
      <c r="AEX662"/>
      <c r="AEY662"/>
      <c r="AEZ662"/>
      <c r="AFA662"/>
      <c r="AFB662"/>
      <c r="AFC662"/>
      <c r="AFD662"/>
      <c r="AFE662"/>
      <c r="AFF662"/>
      <c r="AFG662"/>
      <c r="AFH662"/>
      <c r="AFI662"/>
      <c r="AFJ662"/>
      <c r="AFK662"/>
      <c r="AFL662"/>
      <c r="AFM662"/>
      <c r="AFN662"/>
      <c r="AFO662"/>
      <c r="AFP662"/>
      <c r="AFQ662"/>
      <c r="AFR662"/>
      <c r="AFS662"/>
      <c r="AFT662"/>
      <c r="AFU662"/>
      <c r="AFV662"/>
      <c r="AFW662"/>
      <c r="AFX662"/>
      <c r="AFY662"/>
      <c r="AFZ662"/>
      <c r="AGA662"/>
      <c r="AGB662"/>
      <c r="AGC662"/>
      <c r="AGD662"/>
      <c r="AGE662"/>
      <c r="AGF662"/>
      <c r="AGG662"/>
      <c r="AGH662"/>
      <c r="AGI662"/>
      <c r="AGJ662"/>
      <c r="AGK662"/>
      <c r="AGL662"/>
      <c r="AGM662"/>
      <c r="AGN662"/>
      <c r="AGO662"/>
      <c r="AGP662"/>
      <c r="AGQ662"/>
      <c r="AGR662"/>
      <c r="AGS662"/>
      <c r="AGT662"/>
      <c r="AGU662"/>
      <c r="AGV662"/>
      <c r="AGW662"/>
      <c r="AGX662"/>
      <c r="AGY662"/>
      <c r="AGZ662"/>
      <c r="AHA662"/>
      <c r="AHB662"/>
      <c r="AHC662"/>
      <c r="AHD662"/>
      <c r="AHE662"/>
      <c r="AHF662"/>
      <c r="AHG662"/>
      <c r="AHH662"/>
      <c r="AHI662"/>
      <c r="AHJ662"/>
      <c r="AHK662"/>
      <c r="AHL662"/>
      <c r="AHM662"/>
      <c r="AHN662"/>
      <c r="AHO662"/>
      <c r="AHP662"/>
      <c r="AHQ662"/>
      <c r="AHR662"/>
      <c r="AHS662"/>
      <c r="AHT662"/>
      <c r="AHU662"/>
      <c r="AHV662"/>
      <c r="AHW662"/>
      <c r="AHX662"/>
      <c r="AHY662"/>
      <c r="AHZ662"/>
      <c r="AIA662"/>
      <c r="AIB662"/>
      <c r="AIC662"/>
      <c r="AID662"/>
      <c r="AIE662"/>
      <c r="AIF662"/>
      <c r="AIG662"/>
      <c r="AIH662"/>
      <c r="AII662"/>
      <c r="AIJ662"/>
      <c r="AIK662"/>
      <c r="AIL662"/>
      <c r="AIM662"/>
      <c r="AIN662"/>
      <c r="AIO662"/>
      <c r="AIP662"/>
      <c r="AIQ662"/>
      <c r="AIR662"/>
      <c r="AIS662"/>
      <c r="AIT662"/>
      <c r="AIU662"/>
      <c r="AIV662"/>
      <c r="AIW662"/>
      <c r="AIX662"/>
      <c r="AIY662"/>
      <c r="AIZ662"/>
    </row>
    <row r="663" spans="1:936" s="6" customFormat="1" ht="18" customHeight="1" x14ac:dyDescent="0.25">
      <c r="A663" s="34">
        <v>657</v>
      </c>
      <c r="B663" s="16" t="s">
        <v>1036</v>
      </c>
      <c r="C663" s="16" t="s">
        <v>872</v>
      </c>
      <c r="D663" s="16" t="s">
        <v>901</v>
      </c>
      <c r="E663" s="16" t="s">
        <v>35</v>
      </c>
      <c r="F663" s="17" t="s">
        <v>876</v>
      </c>
      <c r="G663" s="26">
        <v>25000</v>
      </c>
      <c r="H663" s="16">
        <v>0</v>
      </c>
      <c r="I663" s="19">
        <v>25</v>
      </c>
      <c r="J663" s="46">
        <v>717.5</v>
      </c>
      <c r="K663" s="42">
        <f t="shared" si="110"/>
        <v>1774.9999999999998</v>
      </c>
      <c r="L663" s="29">
        <f t="shared" si="111"/>
        <v>275</v>
      </c>
      <c r="M663" s="52">
        <v>760</v>
      </c>
      <c r="N663" s="28">
        <f t="shared" si="112"/>
        <v>1772.5000000000002</v>
      </c>
      <c r="O663" s="28"/>
      <c r="P663" s="19">
        <f t="shared" si="113"/>
        <v>1477.5</v>
      </c>
      <c r="Q663" s="19">
        <f t="shared" si="114"/>
        <v>1502.5</v>
      </c>
      <c r="R663" s="28">
        <f t="shared" si="115"/>
        <v>3822.5</v>
      </c>
      <c r="S663" s="28">
        <f t="shared" si="109"/>
        <v>23497.5</v>
      </c>
      <c r="T663" s="30" t="s">
        <v>41</v>
      </c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  <c r="RY663"/>
      <c r="RZ663"/>
      <c r="SA663"/>
      <c r="SB663"/>
      <c r="SC663"/>
      <c r="SD663"/>
      <c r="SE663"/>
      <c r="SF663"/>
      <c r="SG663"/>
      <c r="SH663"/>
      <c r="SI663"/>
      <c r="SJ663"/>
      <c r="SK663"/>
      <c r="SL663"/>
      <c r="SM663"/>
      <c r="SN663"/>
      <c r="SO663"/>
      <c r="SP663"/>
      <c r="SQ663"/>
      <c r="SR663"/>
      <c r="SS663"/>
      <c r="ST663"/>
      <c r="SU663"/>
      <c r="SV663"/>
      <c r="SW663"/>
      <c r="SX663"/>
      <c r="SY663"/>
      <c r="SZ663"/>
      <c r="TA663"/>
      <c r="TB663"/>
      <c r="TC663"/>
      <c r="TD663"/>
      <c r="TE663"/>
      <c r="TF663"/>
      <c r="TG663"/>
      <c r="TH663"/>
      <c r="TI663"/>
      <c r="TJ663"/>
      <c r="TK663"/>
      <c r="TL663"/>
      <c r="TM663"/>
      <c r="TN663"/>
      <c r="TO663"/>
      <c r="TP663"/>
      <c r="TQ663"/>
      <c r="TR663"/>
      <c r="TS663"/>
      <c r="TT663"/>
      <c r="TU663"/>
      <c r="TV663"/>
      <c r="TW663"/>
      <c r="TX663"/>
      <c r="TY663"/>
      <c r="TZ663"/>
      <c r="UA663"/>
      <c r="UB663"/>
      <c r="UC663"/>
      <c r="UD663"/>
      <c r="UE663"/>
      <c r="UF663"/>
      <c r="UG663"/>
      <c r="UH663"/>
      <c r="UI663"/>
      <c r="UJ663"/>
      <c r="UK663"/>
      <c r="UL663"/>
      <c r="UM663"/>
      <c r="UN663"/>
      <c r="UO663"/>
      <c r="UP663"/>
      <c r="UQ663"/>
      <c r="UR663"/>
      <c r="US663"/>
      <c r="UT663"/>
      <c r="UU663"/>
      <c r="UV663"/>
      <c r="UW663"/>
      <c r="UX663"/>
      <c r="UY663"/>
      <c r="UZ663"/>
      <c r="VA663"/>
      <c r="VB663"/>
      <c r="VC663"/>
      <c r="VD663"/>
      <c r="VE663"/>
      <c r="VF663"/>
      <c r="VG663"/>
      <c r="VH663"/>
      <c r="VI663"/>
      <c r="VJ663"/>
      <c r="VK663"/>
      <c r="VL663"/>
      <c r="VM663"/>
      <c r="VN663"/>
      <c r="VO663"/>
      <c r="VP663"/>
      <c r="VQ663"/>
      <c r="VR663"/>
      <c r="VS663"/>
      <c r="VT663"/>
      <c r="VU663"/>
      <c r="VV663"/>
      <c r="VW663"/>
      <c r="VX663"/>
      <c r="VY663"/>
      <c r="VZ663"/>
      <c r="WA663"/>
      <c r="WB663"/>
      <c r="WC663"/>
      <c r="WD663"/>
      <c r="WE663"/>
      <c r="WF663"/>
      <c r="WG663"/>
      <c r="WH663"/>
      <c r="WI663"/>
      <c r="WJ663"/>
      <c r="WK663"/>
      <c r="WL663"/>
      <c r="WM663"/>
      <c r="WN663"/>
      <c r="WO663"/>
      <c r="WP663"/>
      <c r="WQ663"/>
      <c r="WR663"/>
      <c r="WS663"/>
      <c r="WT663"/>
      <c r="WU663"/>
      <c r="WV663"/>
      <c r="WW663"/>
      <c r="WX663"/>
      <c r="WY663"/>
      <c r="WZ663"/>
      <c r="XA663"/>
      <c r="XB663"/>
      <c r="XC663"/>
      <c r="XD663"/>
      <c r="XE663"/>
      <c r="XF663"/>
      <c r="XG663"/>
      <c r="XH663"/>
      <c r="XI663"/>
      <c r="XJ663"/>
      <c r="XK663"/>
      <c r="XL663"/>
      <c r="XM663"/>
      <c r="XN663"/>
      <c r="XO663"/>
      <c r="XP663"/>
      <c r="XQ663"/>
      <c r="XR663"/>
      <c r="XS663"/>
      <c r="XT663"/>
      <c r="XU663"/>
      <c r="XV663"/>
      <c r="XW663"/>
      <c r="XX663"/>
      <c r="XY663"/>
      <c r="XZ663"/>
      <c r="YA663"/>
      <c r="YB663"/>
      <c r="YC663"/>
      <c r="YD663"/>
      <c r="YE663"/>
      <c r="YF663"/>
      <c r="YG663"/>
      <c r="YH663"/>
      <c r="YI663"/>
      <c r="YJ663"/>
      <c r="YK663"/>
      <c r="YL663"/>
      <c r="YM663"/>
      <c r="YN663"/>
      <c r="YO663"/>
      <c r="YP663"/>
      <c r="YQ663"/>
      <c r="YR663"/>
      <c r="YS663"/>
      <c r="YT663"/>
      <c r="YU663"/>
      <c r="YV663"/>
      <c r="YW663"/>
      <c r="YX663"/>
      <c r="YY663"/>
      <c r="YZ663"/>
      <c r="ZA663"/>
      <c r="ZB663"/>
      <c r="ZC663"/>
      <c r="ZD663"/>
      <c r="ZE663"/>
      <c r="ZF663"/>
      <c r="ZG663"/>
      <c r="ZH663"/>
      <c r="ZI663"/>
      <c r="ZJ663"/>
      <c r="ZK663"/>
      <c r="ZL663"/>
      <c r="ZM663"/>
      <c r="ZN663"/>
      <c r="ZO663"/>
      <c r="ZP663"/>
      <c r="ZQ663"/>
      <c r="ZR663"/>
      <c r="ZS663"/>
      <c r="ZT663"/>
      <c r="ZU663"/>
      <c r="ZV663"/>
      <c r="ZW663"/>
      <c r="ZX663"/>
      <c r="ZY663"/>
      <c r="ZZ663"/>
      <c r="AAA663"/>
      <c r="AAB663"/>
      <c r="AAC663"/>
      <c r="AAD663"/>
      <c r="AAE663"/>
      <c r="AAF663"/>
      <c r="AAG663"/>
      <c r="AAH663"/>
      <c r="AAI663"/>
      <c r="AAJ663"/>
      <c r="AAK663"/>
      <c r="AAL663"/>
      <c r="AAM663"/>
      <c r="AAN663"/>
      <c r="AAO663"/>
      <c r="AAP663"/>
      <c r="AAQ663"/>
      <c r="AAR663"/>
      <c r="AAS663"/>
      <c r="AAT663"/>
      <c r="AAU663"/>
      <c r="AAV663"/>
      <c r="AAW663"/>
      <c r="AAX663"/>
      <c r="AAY663"/>
      <c r="AAZ663"/>
      <c r="ABA663"/>
      <c r="ABB663"/>
      <c r="ABC663"/>
      <c r="ABD663"/>
      <c r="ABE663"/>
      <c r="ABF663"/>
      <c r="ABG663"/>
      <c r="ABH663"/>
      <c r="ABI663"/>
      <c r="ABJ663"/>
      <c r="ABK663"/>
      <c r="ABL663"/>
      <c r="ABM663"/>
      <c r="ABN663"/>
      <c r="ABO663"/>
      <c r="ABP663"/>
      <c r="ABQ663"/>
      <c r="ABR663"/>
      <c r="ABS663"/>
      <c r="ABT663"/>
      <c r="ABU663"/>
      <c r="ABV663"/>
      <c r="ABW663"/>
      <c r="ABX663"/>
      <c r="ABY663"/>
      <c r="ABZ663"/>
      <c r="ACA663"/>
      <c r="ACB663"/>
      <c r="ACC663"/>
      <c r="ACD663"/>
      <c r="ACE663"/>
      <c r="ACF663"/>
      <c r="ACG663"/>
      <c r="ACH663"/>
      <c r="ACI663"/>
      <c r="ACJ663"/>
      <c r="ACK663"/>
      <c r="ACL663"/>
      <c r="ACM663"/>
      <c r="ACN663"/>
      <c r="ACO663"/>
      <c r="ACP663"/>
      <c r="ACQ663"/>
      <c r="ACR663"/>
      <c r="ACS663"/>
      <c r="ACT663"/>
      <c r="ACU663"/>
      <c r="ACV663"/>
      <c r="ACW663"/>
      <c r="ACX663"/>
      <c r="ACY663"/>
      <c r="ACZ663"/>
      <c r="ADA663"/>
      <c r="ADB663"/>
      <c r="ADC663"/>
      <c r="ADD663"/>
      <c r="ADE663"/>
      <c r="ADF663"/>
      <c r="ADG663"/>
      <c r="ADH663"/>
      <c r="ADI663"/>
      <c r="ADJ663"/>
      <c r="ADK663"/>
      <c r="ADL663"/>
      <c r="ADM663"/>
      <c r="ADN663"/>
      <c r="ADO663"/>
      <c r="ADP663"/>
      <c r="ADQ663"/>
      <c r="ADR663"/>
      <c r="ADS663"/>
      <c r="ADT663"/>
      <c r="ADU663"/>
      <c r="ADV663"/>
      <c r="ADW663"/>
      <c r="ADX663"/>
      <c r="ADY663"/>
      <c r="ADZ663"/>
      <c r="AEA663"/>
      <c r="AEB663"/>
      <c r="AEC663"/>
      <c r="AED663"/>
      <c r="AEE663"/>
      <c r="AEF663"/>
      <c r="AEG663"/>
      <c r="AEH663"/>
      <c r="AEI663"/>
      <c r="AEJ663"/>
      <c r="AEK663"/>
      <c r="AEL663"/>
      <c r="AEM663"/>
      <c r="AEN663"/>
      <c r="AEO663"/>
      <c r="AEP663"/>
      <c r="AEQ663"/>
      <c r="AER663"/>
      <c r="AES663"/>
      <c r="AET663"/>
      <c r="AEU663"/>
      <c r="AEV663"/>
      <c r="AEW663"/>
      <c r="AEX663"/>
      <c r="AEY663"/>
      <c r="AEZ663"/>
      <c r="AFA663"/>
      <c r="AFB663"/>
      <c r="AFC663"/>
      <c r="AFD663"/>
      <c r="AFE663"/>
      <c r="AFF663"/>
      <c r="AFG663"/>
      <c r="AFH663"/>
      <c r="AFI663"/>
      <c r="AFJ663"/>
      <c r="AFK663"/>
      <c r="AFL663"/>
      <c r="AFM663"/>
      <c r="AFN663"/>
      <c r="AFO663"/>
      <c r="AFP663"/>
      <c r="AFQ663"/>
      <c r="AFR663"/>
      <c r="AFS663"/>
      <c r="AFT663"/>
      <c r="AFU663"/>
      <c r="AFV663"/>
      <c r="AFW663"/>
      <c r="AFX663"/>
      <c r="AFY663"/>
      <c r="AFZ663"/>
      <c r="AGA663"/>
      <c r="AGB663"/>
      <c r="AGC663"/>
      <c r="AGD663"/>
      <c r="AGE663"/>
      <c r="AGF663"/>
      <c r="AGG663"/>
      <c r="AGH663"/>
      <c r="AGI663"/>
      <c r="AGJ663"/>
      <c r="AGK663"/>
      <c r="AGL663"/>
      <c r="AGM663"/>
      <c r="AGN663"/>
      <c r="AGO663"/>
      <c r="AGP663"/>
      <c r="AGQ663"/>
      <c r="AGR663"/>
      <c r="AGS663"/>
      <c r="AGT663"/>
      <c r="AGU663"/>
      <c r="AGV663"/>
      <c r="AGW663"/>
      <c r="AGX663"/>
      <c r="AGY663"/>
      <c r="AGZ663"/>
      <c r="AHA663"/>
      <c r="AHB663"/>
      <c r="AHC663"/>
      <c r="AHD663"/>
      <c r="AHE663"/>
      <c r="AHF663"/>
      <c r="AHG663"/>
      <c r="AHH663"/>
      <c r="AHI663"/>
      <c r="AHJ663"/>
      <c r="AHK663"/>
      <c r="AHL663"/>
      <c r="AHM663"/>
      <c r="AHN663"/>
      <c r="AHO663"/>
      <c r="AHP663"/>
      <c r="AHQ663"/>
      <c r="AHR663"/>
      <c r="AHS663"/>
      <c r="AHT663"/>
      <c r="AHU663"/>
      <c r="AHV663"/>
      <c r="AHW663"/>
      <c r="AHX663"/>
      <c r="AHY663"/>
      <c r="AHZ663"/>
      <c r="AIA663"/>
      <c r="AIB663"/>
      <c r="AIC663"/>
      <c r="AID663"/>
      <c r="AIE663"/>
      <c r="AIF663"/>
      <c r="AIG663"/>
      <c r="AIH663"/>
      <c r="AII663"/>
      <c r="AIJ663"/>
      <c r="AIK663"/>
      <c r="AIL663"/>
      <c r="AIM663"/>
      <c r="AIN663"/>
      <c r="AIO663"/>
      <c r="AIP663"/>
      <c r="AIQ663"/>
      <c r="AIR663"/>
      <c r="AIS663"/>
      <c r="AIT663"/>
      <c r="AIU663"/>
      <c r="AIV663"/>
      <c r="AIW663"/>
      <c r="AIX663"/>
      <c r="AIY663"/>
      <c r="AIZ663"/>
    </row>
    <row r="664" spans="1:936" s="6" customFormat="1" ht="18" customHeight="1" x14ac:dyDescent="0.25">
      <c r="A664" s="34">
        <v>658</v>
      </c>
      <c r="B664" s="16" t="s">
        <v>620</v>
      </c>
      <c r="C664" s="16" t="s">
        <v>873</v>
      </c>
      <c r="D664" s="16" t="s">
        <v>517</v>
      </c>
      <c r="E664" s="16" t="s">
        <v>805</v>
      </c>
      <c r="F664" s="17" t="s">
        <v>881</v>
      </c>
      <c r="G664" s="26">
        <v>85000</v>
      </c>
      <c r="H664" s="26">
        <v>8576.99</v>
      </c>
      <c r="I664" s="19">
        <v>25</v>
      </c>
      <c r="J664" s="46">
        <v>2439.5</v>
      </c>
      <c r="K664" s="42">
        <f t="shared" si="110"/>
        <v>6034.9999999999991</v>
      </c>
      <c r="L664" s="29">
        <f t="shared" si="111"/>
        <v>935.00000000000011</v>
      </c>
      <c r="M664" s="52">
        <v>2584</v>
      </c>
      <c r="N664" s="28">
        <f t="shared" si="112"/>
        <v>6026.5</v>
      </c>
      <c r="O664" s="28"/>
      <c r="P664" s="28">
        <f t="shared" si="113"/>
        <v>5023.5</v>
      </c>
      <c r="Q664" s="19">
        <f t="shared" si="114"/>
        <v>13625.49</v>
      </c>
      <c r="R664" s="28">
        <f t="shared" si="115"/>
        <v>12996.5</v>
      </c>
      <c r="S664" s="28">
        <f t="shared" si="109"/>
        <v>71374.509999999995</v>
      </c>
      <c r="T664" s="30" t="s">
        <v>41</v>
      </c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  <c r="OG664"/>
      <c r="OH664"/>
      <c r="OI664"/>
      <c r="OJ664"/>
      <c r="OK664"/>
      <c r="OL664"/>
      <c r="OM664"/>
      <c r="ON664"/>
      <c r="OO664"/>
      <c r="OP664"/>
      <c r="OQ664"/>
      <c r="OR664"/>
      <c r="OS664"/>
      <c r="OT664"/>
      <c r="OU664"/>
      <c r="OV664"/>
      <c r="OW664"/>
      <c r="OX664"/>
      <c r="OY664"/>
      <c r="OZ664"/>
      <c r="PA664"/>
      <c r="PB664"/>
      <c r="PC664"/>
      <c r="PD664"/>
      <c r="PE664"/>
      <c r="PF664"/>
      <c r="PG664"/>
      <c r="PH664"/>
      <c r="PI664"/>
      <c r="PJ664"/>
      <c r="PK664"/>
      <c r="PL664"/>
      <c r="PM664"/>
      <c r="PN664"/>
      <c r="PO664"/>
      <c r="PP664"/>
      <c r="PQ664"/>
      <c r="PR664"/>
      <c r="PS664"/>
      <c r="PT664"/>
      <c r="PU664"/>
      <c r="PV664"/>
      <c r="PW664"/>
      <c r="PX664"/>
      <c r="PY664"/>
      <c r="PZ664"/>
      <c r="QA664"/>
      <c r="QB664"/>
      <c r="QC664"/>
      <c r="QD664"/>
      <c r="QE664"/>
      <c r="QF664"/>
      <c r="QG664"/>
      <c r="QH664"/>
      <c r="QI664"/>
      <c r="QJ664"/>
      <c r="QK664"/>
      <c r="QL664"/>
      <c r="QM664"/>
      <c r="QN664"/>
      <c r="QO664"/>
      <c r="QP664"/>
      <c r="QQ664"/>
      <c r="QR664"/>
      <c r="QS664"/>
      <c r="QT664"/>
      <c r="QU664"/>
      <c r="QV664"/>
      <c r="QW664"/>
      <c r="QX664"/>
      <c r="QY664"/>
      <c r="QZ664"/>
      <c r="RA664"/>
      <c r="RB664"/>
      <c r="RC664"/>
      <c r="RD664"/>
      <c r="RE664"/>
      <c r="RF664"/>
      <c r="RG664"/>
      <c r="RH664"/>
      <c r="RI664"/>
      <c r="RJ664"/>
      <c r="RK664"/>
      <c r="RL664"/>
      <c r="RM664"/>
      <c r="RN664"/>
      <c r="RO664"/>
      <c r="RP664"/>
      <c r="RQ664"/>
      <c r="RR664"/>
      <c r="RS664"/>
      <c r="RT664"/>
      <c r="RU664"/>
      <c r="RV664"/>
      <c r="RW664"/>
      <c r="RX664"/>
      <c r="RY664"/>
      <c r="RZ664"/>
      <c r="SA664"/>
      <c r="SB664"/>
      <c r="SC664"/>
      <c r="SD664"/>
      <c r="SE664"/>
      <c r="SF664"/>
      <c r="SG664"/>
      <c r="SH664"/>
      <c r="SI664"/>
      <c r="SJ664"/>
      <c r="SK664"/>
      <c r="SL664"/>
      <c r="SM664"/>
      <c r="SN664"/>
      <c r="SO664"/>
      <c r="SP664"/>
      <c r="SQ664"/>
      <c r="SR664"/>
      <c r="SS664"/>
      <c r="ST664"/>
      <c r="SU664"/>
      <c r="SV664"/>
      <c r="SW664"/>
      <c r="SX664"/>
      <c r="SY664"/>
      <c r="SZ664"/>
      <c r="TA664"/>
      <c r="TB664"/>
      <c r="TC664"/>
      <c r="TD664"/>
      <c r="TE664"/>
      <c r="TF664"/>
      <c r="TG664"/>
      <c r="TH664"/>
      <c r="TI664"/>
      <c r="TJ664"/>
      <c r="TK664"/>
      <c r="TL664"/>
      <c r="TM664"/>
      <c r="TN664"/>
      <c r="TO664"/>
      <c r="TP664"/>
      <c r="TQ664"/>
      <c r="TR664"/>
      <c r="TS664"/>
      <c r="TT664"/>
      <c r="TU664"/>
      <c r="TV664"/>
      <c r="TW664"/>
      <c r="TX664"/>
      <c r="TY664"/>
      <c r="TZ664"/>
      <c r="UA664"/>
      <c r="UB664"/>
      <c r="UC664"/>
      <c r="UD664"/>
      <c r="UE664"/>
      <c r="UF664"/>
      <c r="UG664"/>
      <c r="UH664"/>
      <c r="UI664"/>
      <c r="UJ664"/>
      <c r="UK664"/>
      <c r="UL664"/>
      <c r="UM664"/>
      <c r="UN664"/>
      <c r="UO664"/>
      <c r="UP664"/>
      <c r="UQ664"/>
      <c r="UR664"/>
      <c r="US664"/>
      <c r="UT664"/>
      <c r="UU664"/>
      <c r="UV664"/>
      <c r="UW664"/>
      <c r="UX664"/>
      <c r="UY664"/>
      <c r="UZ664"/>
      <c r="VA664"/>
      <c r="VB664"/>
      <c r="VC664"/>
      <c r="VD664"/>
      <c r="VE664"/>
      <c r="VF664"/>
      <c r="VG664"/>
      <c r="VH664"/>
      <c r="VI664"/>
      <c r="VJ664"/>
      <c r="VK664"/>
      <c r="VL664"/>
      <c r="VM664"/>
      <c r="VN664"/>
      <c r="VO664"/>
      <c r="VP664"/>
      <c r="VQ664"/>
      <c r="VR664"/>
      <c r="VS664"/>
      <c r="VT664"/>
      <c r="VU664"/>
      <c r="VV664"/>
      <c r="VW664"/>
      <c r="VX664"/>
      <c r="VY664"/>
      <c r="VZ664"/>
      <c r="WA664"/>
      <c r="WB664"/>
      <c r="WC664"/>
      <c r="WD664"/>
      <c r="WE664"/>
      <c r="WF664"/>
      <c r="WG664"/>
      <c r="WH664"/>
      <c r="WI664"/>
      <c r="WJ664"/>
      <c r="WK664"/>
      <c r="WL664"/>
      <c r="WM664"/>
      <c r="WN664"/>
      <c r="WO664"/>
      <c r="WP664"/>
      <c r="WQ664"/>
      <c r="WR664"/>
      <c r="WS664"/>
      <c r="WT664"/>
      <c r="WU664"/>
      <c r="WV664"/>
      <c r="WW664"/>
      <c r="WX664"/>
      <c r="WY664"/>
      <c r="WZ664"/>
      <c r="XA664"/>
      <c r="XB664"/>
      <c r="XC664"/>
      <c r="XD664"/>
      <c r="XE664"/>
      <c r="XF664"/>
      <c r="XG664"/>
      <c r="XH664"/>
      <c r="XI664"/>
      <c r="XJ664"/>
      <c r="XK664"/>
      <c r="XL664"/>
      <c r="XM664"/>
      <c r="XN664"/>
      <c r="XO664"/>
      <c r="XP664"/>
      <c r="XQ664"/>
      <c r="XR664"/>
      <c r="XS664"/>
      <c r="XT664"/>
      <c r="XU664"/>
      <c r="XV664"/>
      <c r="XW664"/>
      <c r="XX664"/>
      <c r="XY664"/>
      <c r="XZ664"/>
      <c r="YA664"/>
      <c r="YB664"/>
      <c r="YC664"/>
      <c r="YD664"/>
      <c r="YE664"/>
      <c r="YF664"/>
      <c r="YG664"/>
      <c r="YH664"/>
      <c r="YI664"/>
      <c r="YJ664"/>
      <c r="YK664"/>
      <c r="YL664"/>
      <c r="YM664"/>
      <c r="YN664"/>
      <c r="YO664"/>
      <c r="YP664"/>
      <c r="YQ664"/>
      <c r="YR664"/>
      <c r="YS664"/>
      <c r="YT664"/>
      <c r="YU664"/>
      <c r="YV664"/>
      <c r="YW664"/>
      <c r="YX664"/>
      <c r="YY664"/>
      <c r="YZ664"/>
      <c r="ZA664"/>
      <c r="ZB664"/>
      <c r="ZC664"/>
      <c r="ZD664"/>
      <c r="ZE664"/>
      <c r="ZF664"/>
      <c r="ZG664"/>
      <c r="ZH664"/>
      <c r="ZI664"/>
      <c r="ZJ664"/>
      <c r="ZK664"/>
      <c r="ZL664"/>
      <c r="ZM664"/>
      <c r="ZN664"/>
      <c r="ZO664"/>
      <c r="ZP664"/>
      <c r="ZQ664"/>
      <c r="ZR664"/>
      <c r="ZS664"/>
      <c r="ZT664"/>
      <c r="ZU664"/>
      <c r="ZV664"/>
      <c r="ZW664"/>
      <c r="ZX664"/>
      <c r="ZY664"/>
      <c r="ZZ664"/>
      <c r="AAA664"/>
      <c r="AAB664"/>
      <c r="AAC664"/>
      <c r="AAD664"/>
      <c r="AAE664"/>
      <c r="AAF664"/>
      <c r="AAG664"/>
      <c r="AAH664"/>
      <c r="AAI664"/>
      <c r="AAJ664"/>
      <c r="AAK664"/>
      <c r="AAL664"/>
      <c r="AAM664"/>
      <c r="AAN664"/>
      <c r="AAO664"/>
      <c r="AAP664"/>
      <c r="AAQ664"/>
      <c r="AAR664"/>
      <c r="AAS664"/>
      <c r="AAT664"/>
      <c r="AAU664"/>
      <c r="AAV664"/>
      <c r="AAW664"/>
      <c r="AAX664"/>
      <c r="AAY664"/>
      <c r="AAZ664"/>
      <c r="ABA664"/>
      <c r="ABB664"/>
      <c r="ABC664"/>
      <c r="ABD664"/>
      <c r="ABE664"/>
      <c r="ABF664"/>
      <c r="ABG664"/>
      <c r="ABH664"/>
      <c r="ABI664"/>
      <c r="ABJ664"/>
      <c r="ABK664"/>
      <c r="ABL664"/>
      <c r="ABM664"/>
      <c r="ABN664"/>
      <c r="ABO664"/>
      <c r="ABP664"/>
      <c r="ABQ664"/>
      <c r="ABR664"/>
      <c r="ABS664"/>
      <c r="ABT664"/>
      <c r="ABU664"/>
      <c r="ABV664"/>
      <c r="ABW664"/>
      <c r="ABX664"/>
      <c r="ABY664"/>
      <c r="ABZ664"/>
      <c r="ACA664"/>
      <c r="ACB664"/>
      <c r="ACC664"/>
      <c r="ACD664"/>
      <c r="ACE664"/>
      <c r="ACF664"/>
      <c r="ACG664"/>
      <c r="ACH664"/>
      <c r="ACI664"/>
      <c r="ACJ664"/>
      <c r="ACK664"/>
      <c r="ACL664"/>
      <c r="ACM664"/>
      <c r="ACN664"/>
      <c r="ACO664"/>
      <c r="ACP664"/>
      <c r="ACQ664"/>
      <c r="ACR664"/>
      <c r="ACS664"/>
      <c r="ACT664"/>
      <c r="ACU664"/>
      <c r="ACV664"/>
      <c r="ACW664"/>
      <c r="ACX664"/>
      <c r="ACY664"/>
      <c r="ACZ664"/>
      <c r="ADA664"/>
      <c r="ADB664"/>
      <c r="ADC664"/>
      <c r="ADD664"/>
      <c r="ADE664"/>
      <c r="ADF664"/>
      <c r="ADG664"/>
      <c r="ADH664"/>
      <c r="ADI664"/>
      <c r="ADJ664"/>
      <c r="ADK664"/>
      <c r="ADL664"/>
      <c r="ADM664"/>
      <c r="ADN664"/>
      <c r="ADO664"/>
      <c r="ADP664"/>
      <c r="ADQ664"/>
      <c r="ADR664"/>
      <c r="ADS664"/>
      <c r="ADT664"/>
      <c r="ADU664"/>
      <c r="ADV664"/>
      <c r="ADW664"/>
      <c r="ADX664"/>
      <c r="ADY664"/>
      <c r="ADZ664"/>
      <c r="AEA664"/>
      <c r="AEB664"/>
      <c r="AEC664"/>
      <c r="AED664"/>
      <c r="AEE664"/>
      <c r="AEF664"/>
      <c r="AEG664"/>
      <c r="AEH664"/>
      <c r="AEI664"/>
      <c r="AEJ664"/>
      <c r="AEK664"/>
      <c r="AEL664"/>
      <c r="AEM664"/>
      <c r="AEN664"/>
      <c r="AEO664"/>
      <c r="AEP664"/>
      <c r="AEQ664"/>
      <c r="AER664"/>
      <c r="AES664"/>
      <c r="AET664"/>
      <c r="AEU664"/>
      <c r="AEV664"/>
      <c r="AEW664"/>
      <c r="AEX664"/>
      <c r="AEY664"/>
      <c r="AEZ664"/>
      <c r="AFA664"/>
      <c r="AFB664"/>
      <c r="AFC664"/>
      <c r="AFD664"/>
      <c r="AFE664"/>
      <c r="AFF664"/>
      <c r="AFG664"/>
      <c r="AFH664"/>
      <c r="AFI664"/>
      <c r="AFJ664"/>
      <c r="AFK664"/>
      <c r="AFL664"/>
      <c r="AFM664"/>
      <c r="AFN664"/>
      <c r="AFO664"/>
      <c r="AFP664"/>
      <c r="AFQ664"/>
      <c r="AFR664"/>
      <c r="AFS664"/>
      <c r="AFT664"/>
      <c r="AFU664"/>
      <c r="AFV664"/>
      <c r="AFW664"/>
      <c r="AFX664"/>
      <c r="AFY664"/>
      <c r="AFZ664"/>
      <c r="AGA664"/>
      <c r="AGB664"/>
      <c r="AGC664"/>
      <c r="AGD664"/>
      <c r="AGE664"/>
      <c r="AGF664"/>
      <c r="AGG664"/>
      <c r="AGH664"/>
      <c r="AGI664"/>
      <c r="AGJ664"/>
      <c r="AGK664"/>
      <c r="AGL664"/>
      <c r="AGM664"/>
      <c r="AGN664"/>
      <c r="AGO664"/>
      <c r="AGP664"/>
      <c r="AGQ664"/>
      <c r="AGR664"/>
      <c r="AGS664"/>
      <c r="AGT664"/>
      <c r="AGU664"/>
      <c r="AGV664"/>
      <c r="AGW664"/>
      <c r="AGX664"/>
      <c r="AGY664"/>
      <c r="AGZ664"/>
      <c r="AHA664"/>
      <c r="AHB664"/>
      <c r="AHC664"/>
      <c r="AHD664"/>
      <c r="AHE664"/>
      <c r="AHF664"/>
      <c r="AHG664"/>
      <c r="AHH664"/>
      <c r="AHI664"/>
      <c r="AHJ664"/>
      <c r="AHK664"/>
      <c r="AHL664"/>
      <c r="AHM664"/>
      <c r="AHN664"/>
      <c r="AHO664"/>
      <c r="AHP664"/>
      <c r="AHQ664"/>
      <c r="AHR664"/>
      <c r="AHS664"/>
      <c r="AHT664"/>
      <c r="AHU664"/>
      <c r="AHV664"/>
      <c r="AHW664"/>
      <c r="AHX664"/>
      <c r="AHY664"/>
      <c r="AHZ664"/>
      <c r="AIA664"/>
      <c r="AIB664"/>
      <c r="AIC664"/>
      <c r="AID664"/>
      <c r="AIE664"/>
      <c r="AIF664"/>
      <c r="AIG664"/>
      <c r="AIH664"/>
      <c r="AII664"/>
      <c r="AIJ664"/>
      <c r="AIK664"/>
      <c r="AIL664"/>
      <c r="AIM664"/>
      <c r="AIN664"/>
      <c r="AIO664"/>
      <c r="AIP664"/>
      <c r="AIQ664"/>
      <c r="AIR664"/>
      <c r="AIS664"/>
      <c r="AIT664"/>
      <c r="AIU664"/>
      <c r="AIV664"/>
      <c r="AIW664"/>
      <c r="AIX664"/>
      <c r="AIY664"/>
      <c r="AIZ664"/>
    </row>
    <row r="665" spans="1:936" s="6" customFormat="1" ht="18" customHeight="1" x14ac:dyDescent="0.25">
      <c r="A665" s="34">
        <v>659</v>
      </c>
      <c r="B665" s="16" t="s">
        <v>518</v>
      </c>
      <c r="C665" s="16" t="s">
        <v>873</v>
      </c>
      <c r="D665" s="16" t="s">
        <v>517</v>
      </c>
      <c r="E665" s="16" t="s">
        <v>140</v>
      </c>
      <c r="F665" s="17" t="s">
        <v>881</v>
      </c>
      <c r="G665" s="26">
        <v>70000</v>
      </c>
      <c r="H665" s="26">
        <v>5368.48</v>
      </c>
      <c r="I665" s="19">
        <v>25</v>
      </c>
      <c r="J665" s="46">
        <v>2009</v>
      </c>
      <c r="K665" s="42">
        <f t="shared" si="110"/>
        <v>4970</v>
      </c>
      <c r="L665" s="29">
        <f t="shared" si="111"/>
        <v>770.00000000000011</v>
      </c>
      <c r="M665" s="52">
        <v>2128</v>
      </c>
      <c r="N665" s="28">
        <f t="shared" si="112"/>
        <v>4963</v>
      </c>
      <c r="O665" s="28"/>
      <c r="P665" s="28">
        <f t="shared" si="113"/>
        <v>4137</v>
      </c>
      <c r="Q665" s="19">
        <f t="shared" si="114"/>
        <v>9530.48</v>
      </c>
      <c r="R665" s="28">
        <f t="shared" si="115"/>
        <v>10703</v>
      </c>
      <c r="S665" s="28">
        <f t="shared" si="109"/>
        <v>60469.520000000004</v>
      </c>
      <c r="T665" s="30" t="s">
        <v>41</v>
      </c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  <c r="PC665"/>
      <c r="PD665"/>
      <c r="PE665"/>
      <c r="PF665"/>
      <c r="PG665"/>
      <c r="PH665"/>
      <c r="PI665"/>
      <c r="PJ665"/>
      <c r="PK665"/>
      <c r="PL665"/>
      <c r="PM665"/>
      <c r="PN665"/>
      <c r="PO665"/>
      <c r="PP665"/>
      <c r="PQ665"/>
      <c r="PR665"/>
      <c r="PS665"/>
      <c r="PT665"/>
      <c r="PU665"/>
      <c r="PV665"/>
      <c r="PW665"/>
      <c r="PX665"/>
      <c r="PY665"/>
      <c r="PZ665"/>
      <c r="QA665"/>
      <c r="QB665"/>
      <c r="QC665"/>
      <c r="QD665"/>
      <c r="QE665"/>
      <c r="QF665"/>
      <c r="QG665"/>
      <c r="QH665"/>
      <c r="QI665"/>
      <c r="QJ665"/>
      <c r="QK665"/>
      <c r="QL665"/>
      <c r="QM665"/>
      <c r="QN665"/>
      <c r="QO665"/>
      <c r="QP665"/>
      <c r="QQ665"/>
      <c r="QR665"/>
      <c r="QS665"/>
      <c r="QT665"/>
      <c r="QU665"/>
      <c r="QV665"/>
      <c r="QW665"/>
      <c r="QX665"/>
      <c r="QY665"/>
      <c r="QZ665"/>
      <c r="RA665"/>
      <c r="RB665"/>
      <c r="RC665"/>
      <c r="RD665"/>
      <c r="RE665"/>
      <c r="RF665"/>
      <c r="RG665"/>
      <c r="RH665"/>
      <c r="RI665"/>
      <c r="RJ665"/>
      <c r="RK665"/>
      <c r="RL665"/>
      <c r="RM665"/>
      <c r="RN665"/>
      <c r="RO665"/>
      <c r="RP665"/>
      <c r="RQ665"/>
      <c r="RR665"/>
      <c r="RS665"/>
      <c r="RT665"/>
      <c r="RU665"/>
      <c r="RV665"/>
      <c r="RW665"/>
      <c r="RX665"/>
      <c r="RY665"/>
      <c r="RZ665"/>
      <c r="SA665"/>
      <c r="SB665"/>
      <c r="SC665"/>
      <c r="SD665"/>
      <c r="SE665"/>
      <c r="SF665"/>
      <c r="SG665"/>
      <c r="SH665"/>
      <c r="SI665"/>
      <c r="SJ665"/>
      <c r="SK665"/>
      <c r="SL665"/>
      <c r="SM665"/>
      <c r="SN665"/>
      <c r="SO665"/>
      <c r="SP665"/>
      <c r="SQ665"/>
      <c r="SR665"/>
      <c r="SS665"/>
      <c r="ST665"/>
      <c r="SU665"/>
      <c r="SV665"/>
      <c r="SW665"/>
      <c r="SX665"/>
      <c r="SY665"/>
      <c r="SZ665"/>
      <c r="TA665"/>
      <c r="TB665"/>
      <c r="TC665"/>
      <c r="TD665"/>
      <c r="TE665"/>
      <c r="TF665"/>
      <c r="TG665"/>
      <c r="TH665"/>
      <c r="TI665"/>
      <c r="TJ665"/>
      <c r="TK665"/>
      <c r="TL665"/>
      <c r="TM665"/>
      <c r="TN665"/>
      <c r="TO665"/>
      <c r="TP665"/>
      <c r="TQ665"/>
      <c r="TR665"/>
      <c r="TS665"/>
      <c r="TT665"/>
      <c r="TU665"/>
      <c r="TV665"/>
      <c r="TW665"/>
      <c r="TX665"/>
      <c r="TY665"/>
      <c r="TZ665"/>
      <c r="UA665"/>
      <c r="UB665"/>
      <c r="UC665"/>
      <c r="UD665"/>
      <c r="UE665"/>
      <c r="UF665"/>
      <c r="UG665"/>
      <c r="UH665"/>
      <c r="UI665"/>
      <c r="UJ665"/>
      <c r="UK665"/>
      <c r="UL665"/>
      <c r="UM665"/>
      <c r="UN665"/>
      <c r="UO665"/>
      <c r="UP665"/>
      <c r="UQ665"/>
      <c r="UR665"/>
      <c r="US665"/>
      <c r="UT665"/>
      <c r="UU665"/>
      <c r="UV665"/>
      <c r="UW665"/>
      <c r="UX665"/>
      <c r="UY665"/>
      <c r="UZ665"/>
      <c r="VA665"/>
      <c r="VB665"/>
      <c r="VC665"/>
      <c r="VD665"/>
      <c r="VE665"/>
      <c r="VF665"/>
      <c r="VG665"/>
      <c r="VH665"/>
      <c r="VI665"/>
      <c r="VJ665"/>
      <c r="VK665"/>
      <c r="VL665"/>
      <c r="VM665"/>
      <c r="VN665"/>
      <c r="VO665"/>
      <c r="VP665"/>
      <c r="VQ665"/>
      <c r="VR665"/>
      <c r="VS665"/>
      <c r="VT665"/>
      <c r="VU665"/>
      <c r="VV665"/>
      <c r="VW665"/>
      <c r="VX665"/>
      <c r="VY665"/>
      <c r="VZ665"/>
      <c r="WA665"/>
      <c r="WB665"/>
      <c r="WC665"/>
      <c r="WD665"/>
      <c r="WE665"/>
      <c r="WF665"/>
      <c r="WG665"/>
      <c r="WH665"/>
      <c r="WI665"/>
      <c r="WJ665"/>
      <c r="WK665"/>
      <c r="WL665"/>
      <c r="WM665"/>
      <c r="WN665"/>
      <c r="WO665"/>
      <c r="WP665"/>
      <c r="WQ665"/>
      <c r="WR665"/>
      <c r="WS665"/>
      <c r="WT665"/>
      <c r="WU665"/>
      <c r="WV665"/>
      <c r="WW665"/>
      <c r="WX665"/>
      <c r="WY665"/>
      <c r="WZ665"/>
      <c r="XA665"/>
      <c r="XB665"/>
      <c r="XC665"/>
      <c r="XD665"/>
      <c r="XE665"/>
      <c r="XF665"/>
      <c r="XG665"/>
      <c r="XH665"/>
      <c r="XI665"/>
      <c r="XJ665"/>
      <c r="XK665"/>
      <c r="XL665"/>
      <c r="XM665"/>
      <c r="XN665"/>
      <c r="XO665"/>
      <c r="XP665"/>
      <c r="XQ665"/>
      <c r="XR665"/>
      <c r="XS665"/>
      <c r="XT665"/>
      <c r="XU665"/>
      <c r="XV665"/>
      <c r="XW665"/>
      <c r="XX665"/>
      <c r="XY665"/>
      <c r="XZ665"/>
      <c r="YA665"/>
      <c r="YB665"/>
      <c r="YC665"/>
      <c r="YD665"/>
      <c r="YE665"/>
      <c r="YF665"/>
      <c r="YG665"/>
      <c r="YH665"/>
      <c r="YI665"/>
      <c r="YJ665"/>
      <c r="YK665"/>
      <c r="YL665"/>
      <c r="YM665"/>
      <c r="YN665"/>
      <c r="YO665"/>
      <c r="YP665"/>
      <c r="YQ665"/>
      <c r="YR665"/>
      <c r="YS665"/>
      <c r="YT665"/>
      <c r="YU665"/>
      <c r="YV665"/>
      <c r="YW665"/>
      <c r="YX665"/>
      <c r="YY665"/>
      <c r="YZ665"/>
      <c r="ZA665"/>
      <c r="ZB665"/>
      <c r="ZC665"/>
      <c r="ZD665"/>
      <c r="ZE665"/>
      <c r="ZF665"/>
      <c r="ZG665"/>
      <c r="ZH665"/>
      <c r="ZI665"/>
      <c r="ZJ665"/>
      <c r="ZK665"/>
      <c r="ZL665"/>
      <c r="ZM665"/>
      <c r="ZN665"/>
      <c r="ZO665"/>
      <c r="ZP665"/>
      <c r="ZQ665"/>
      <c r="ZR665"/>
      <c r="ZS665"/>
      <c r="ZT665"/>
      <c r="ZU665"/>
      <c r="ZV665"/>
      <c r="ZW665"/>
      <c r="ZX665"/>
      <c r="ZY665"/>
      <c r="ZZ665"/>
      <c r="AAA665"/>
      <c r="AAB665"/>
      <c r="AAC665"/>
      <c r="AAD665"/>
      <c r="AAE665"/>
      <c r="AAF665"/>
      <c r="AAG665"/>
      <c r="AAH665"/>
      <c r="AAI665"/>
      <c r="AAJ665"/>
      <c r="AAK665"/>
      <c r="AAL665"/>
      <c r="AAM665"/>
      <c r="AAN665"/>
      <c r="AAO665"/>
      <c r="AAP665"/>
      <c r="AAQ665"/>
      <c r="AAR665"/>
      <c r="AAS665"/>
      <c r="AAT665"/>
      <c r="AAU665"/>
      <c r="AAV665"/>
      <c r="AAW665"/>
      <c r="AAX665"/>
      <c r="AAY665"/>
      <c r="AAZ665"/>
      <c r="ABA665"/>
      <c r="ABB665"/>
      <c r="ABC665"/>
      <c r="ABD665"/>
      <c r="ABE665"/>
      <c r="ABF665"/>
      <c r="ABG665"/>
      <c r="ABH665"/>
      <c r="ABI665"/>
      <c r="ABJ665"/>
      <c r="ABK665"/>
      <c r="ABL665"/>
      <c r="ABM665"/>
      <c r="ABN665"/>
      <c r="ABO665"/>
      <c r="ABP665"/>
      <c r="ABQ665"/>
      <c r="ABR665"/>
      <c r="ABS665"/>
      <c r="ABT665"/>
      <c r="ABU665"/>
      <c r="ABV665"/>
      <c r="ABW665"/>
      <c r="ABX665"/>
      <c r="ABY665"/>
      <c r="ABZ665"/>
      <c r="ACA665"/>
      <c r="ACB665"/>
      <c r="ACC665"/>
      <c r="ACD665"/>
      <c r="ACE665"/>
      <c r="ACF665"/>
      <c r="ACG665"/>
      <c r="ACH665"/>
      <c r="ACI665"/>
      <c r="ACJ665"/>
      <c r="ACK665"/>
      <c r="ACL665"/>
      <c r="ACM665"/>
      <c r="ACN665"/>
      <c r="ACO665"/>
      <c r="ACP665"/>
      <c r="ACQ665"/>
      <c r="ACR665"/>
      <c r="ACS665"/>
      <c r="ACT665"/>
      <c r="ACU665"/>
      <c r="ACV665"/>
      <c r="ACW665"/>
      <c r="ACX665"/>
      <c r="ACY665"/>
      <c r="ACZ665"/>
      <c r="ADA665"/>
      <c r="ADB665"/>
      <c r="ADC665"/>
      <c r="ADD665"/>
      <c r="ADE665"/>
      <c r="ADF665"/>
      <c r="ADG665"/>
      <c r="ADH665"/>
      <c r="ADI665"/>
      <c r="ADJ665"/>
      <c r="ADK665"/>
      <c r="ADL665"/>
      <c r="ADM665"/>
      <c r="ADN665"/>
      <c r="ADO665"/>
      <c r="ADP665"/>
      <c r="ADQ665"/>
      <c r="ADR665"/>
      <c r="ADS665"/>
      <c r="ADT665"/>
      <c r="ADU665"/>
      <c r="ADV665"/>
      <c r="ADW665"/>
      <c r="ADX665"/>
      <c r="ADY665"/>
      <c r="ADZ665"/>
      <c r="AEA665"/>
      <c r="AEB665"/>
      <c r="AEC665"/>
      <c r="AED665"/>
      <c r="AEE665"/>
      <c r="AEF665"/>
      <c r="AEG665"/>
      <c r="AEH665"/>
      <c r="AEI665"/>
      <c r="AEJ665"/>
      <c r="AEK665"/>
      <c r="AEL665"/>
      <c r="AEM665"/>
      <c r="AEN665"/>
      <c r="AEO665"/>
      <c r="AEP665"/>
      <c r="AEQ665"/>
      <c r="AER665"/>
      <c r="AES665"/>
      <c r="AET665"/>
      <c r="AEU665"/>
      <c r="AEV665"/>
      <c r="AEW665"/>
      <c r="AEX665"/>
      <c r="AEY665"/>
      <c r="AEZ665"/>
      <c r="AFA665"/>
      <c r="AFB665"/>
      <c r="AFC665"/>
      <c r="AFD665"/>
      <c r="AFE665"/>
      <c r="AFF665"/>
      <c r="AFG665"/>
      <c r="AFH665"/>
      <c r="AFI665"/>
      <c r="AFJ665"/>
      <c r="AFK665"/>
      <c r="AFL665"/>
      <c r="AFM665"/>
      <c r="AFN665"/>
      <c r="AFO665"/>
      <c r="AFP665"/>
      <c r="AFQ665"/>
      <c r="AFR665"/>
      <c r="AFS665"/>
      <c r="AFT665"/>
      <c r="AFU665"/>
      <c r="AFV665"/>
      <c r="AFW665"/>
      <c r="AFX665"/>
      <c r="AFY665"/>
      <c r="AFZ665"/>
      <c r="AGA665"/>
      <c r="AGB665"/>
      <c r="AGC665"/>
      <c r="AGD665"/>
      <c r="AGE665"/>
      <c r="AGF665"/>
      <c r="AGG665"/>
      <c r="AGH665"/>
      <c r="AGI665"/>
      <c r="AGJ665"/>
      <c r="AGK665"/>
      <c r="AGL665"/>
      <c r="AGM665"/>
      <c r="AGN665"/>
      <c r="AGO665"/>
      <c r="AGP665"/>
      <c r="AGQ665"/>
      <c r="AGR665"/>
      <c r="AGS665"/>
      <c r="AGT665"/>
      <c r="AGU665"/>
      <c r="AGV665"/>
      <c r="AGW665"/>
      <c r="AGX665"/>
      <c r="AGY665"/>
      <c r="AGZ665"/>
      <c r="AHA665"/>
      <c r="AHB665"/>
      <c r="AHC665"/>
      <c r="AHD665"/>
      <c r="AHE665"/>
      <c r="AHF665"/>
      <c r="AHG665"/>
      <c r="AHH665"/>
      <c r="AHI665"/>
      <c r="AHJ665"/>
      <c r="AHK665"/>
      <c r="AHL665"/>
      <c r="AHM665"/>
      <c r="AHN665"/>
      <c r="AHO665"/>
      <c r="AHP665"/>
      <c r="AHQ665"/>
      <c r="AHR665"/>
      <c r="AHS665"/>
      <c r="AHT665"/>
      <c r="AHU665"/>
      <c r="AHV665"/>
      <c r="AHW665"/>
      <c r="AHX665"/>
      <c r="AHY665"/>
      <c r="AHZ665"/>
      <c r="AIA665"/>
      <c r="AIB665"/>
      <c r="AIC665"/>
      <c r="AID665"/>
      <c r="AIE665"/>
      <c r="AIF665"/>
      <c r="AIG665"/>
      <c r="AIH665"/>
      <c r="AII665"/>
      <c r="AIJ665"/>
      <c r="AIK665"/>
      <c r="AIL665"/>
      <c r="AIM665"/>
      <c r="AIN665"/>
      <c r="AIO665"/>
      <c r="AIP665"/>
      <c r="AIQ665"/>
      <c r="AIR665"/>
      <c r="AIS665"/>
      <c r="AIT665"/>
      <c r="AIU665"/>
      <c r="AIV665"/>
      <c r="AIW665"/>
      <c r="AIX665"/>
      <c r="AIY665"/>
      <c r="AIZ665"/>
    </row>
    <row r="666" spans="1:936" s="6" customFormat="1" ht="18" customHeight="1" x14ac:dyDescent="0.25">
      <c r="A666" s="34">
        <v>660</v>
      </c>
      <c r="B666" s="16" t="s">
        <v>519</v>
      </c>
      <c r="C666" s="16" t="s">
        <v>872</v>
      </c>
      <c r="D666" s="16" t="s">
        <v>517</v>
      </c>
      <c r="E666" s="16" t="s">
        <v>140</v>
      </c>
      <c r="F666" s="17" t="s">
        <v>881</v>
      </c>
      <c r="G666" s="26">
        <v>70000</v>
      </c>
      <c r="H666" s="26">
        <v>5368.48</v>
      </c>
      <c r="I666" s="19">
        <v>25</v>
      </c>
      <c r="J666" s="46">
        <v>2009</v>
      </c>
      <c r="K666" s="42">
        <f t="shared" si="110"/>
        <v>4970</v>
      </c>
      <c r="L666" s="29">
        <f t="shared" si="111"/>
        <v>770.00000000000011</v>
      </c>
      <c r="M666" s="52">
        <v>2128</v>
      </c>
      <c r="N666" s="28">
        <f t="shared" si="112"/>
        <v>4963</v>
      </c>
      <c r="O666" s="28"/>
      <c r="P666" s="28">
        <f t="shared" si="113"/>
        <v>4137</v>
      </c>
      <c r="Q666" s="19">
        <f t="shared" si="114"/>
        <v>9530.48</v>
      </c>
      <c r="R666" s="28">
        <f t="shared" si="115"/>
        <v>10703</v>
      </c>
      <c r="S666" s="28">
        <f t="shared" si="109"/>
        <v>60469.520000000004</v>
      </c>
      <c r="T666" s="30" t="s">
        <v>41</v>
      </c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  <c r="PC666"/>
      <c r="PD666"/>
      <c r="PE666"/>
      <c r="PF666"/>
      <c r="PG666"/>
      <c r="PH666"/>
      <c r="PI666"/>
      <c r="PJ666"/>
      <c r="PK666"/>
      <c r="PL666"/>
      <c r="PM666"/>
      <c r="PN666"/>
      <c r="PO666"/>
      <c r="PP666"/>
      <c r="PQ666"/>
      <c r="PR666"/>
      <c r="PS666"/>
      <c r="PT666"/>
      <c r="PU666"/>
      <c r="PV666"/>
      <c r="PW666"/>
      <c r="PX666"/>
      <c r="PY666"/>
      <c r="PZ666"/>
      <c r="QA666"/>
      <c r="QB666"/>
      <c r="QC666"/>
      <c r="QD666"/>
      <c r="QE666"/>
      <c r="QF666"/>
      <c r="QG666"/>
      <c r="QH666"/>
      <c r="QI666"/>
      <c r="QJ666"/>
      <c r="QK666"/>
      <c r="QL666"/>
      <c r="QM666"/>
      <c r="QN666"/>
      <c r="QO666"/>
      <c r="QP666"/>
      <c r="QQ666"/>
      <c r="QR666"/>
      <c r="QS666"/>
      <c r="QT666"/>
      <c r="QU666"/>
      <c r="QV666"/>
      <c r="QW666"/>
      <c r="QX666"/>
      <c r="QY666"/>
      <c r="QZ666"/>
      <c r="RA666"/>
      <c r="RB666"/>
      <c r="RC666"/>
      <c r="RD666"/>
      <c r="RE666"/>
      <c r="RF666"/>
      <c r="RG666"/>
      <c r="RH666"/>
      <c r="RI666"/>
      <c r="RJ666"/>
      <c r="RK666"/>
      <c r="RL666"/>
      <c r="RM666"/>
      <c r="RN666"/>
      <c r="RO666"/>
      <c r="RP666"/>
      <c r="RQ666"/>
      <c r="RR666"/>
      <c r="RS666"/>
      <c r="RT666"/>
      <c r="RU666"/>
      <c r="RV666"/>
      <c r="RW666"/>
      <c r="RX666"/>
      <c r="RY666"/>
      <c r="RZ666"/>
      <c r="SA666"/>
      <c r="SB666"/>
      <c r="SC666"/>
      <c r="SD666"/>
      <c r="SE666"/>
      <c r="SF666"/>
      <c r="SG666"/>
      <c r="SH666"/>
      <c r="SI666"/>
      <c r="SJ666"/>
      <c r="SK666"/>
      <c r="SL666"/>
      <c r="SM666"/>
      <c r="SN666"/>
      <c r="SO666"/>
      <c r="SP666"/>
      <c r="SQ666"/>
      <c r="SR666"/>
      <c r="SS666"/>
      <c r="ST666"/>
      <c r="SU666"/>
      <c r="SV666"/>
      <c r="SW666"/>
      <c r="SX666"/>
      <c r="SY666"/>
      <c r="SZ666"/>
      <c r="TA666"/>
      <c r="TB666"/>
      <c r="TC666"/>
      <c r="TD666"/>
      <c r="TE666"/>
      <c r="TF666"/>
      <c r="TG666"/>
      <c r="TH666"/>
      <c r="TI666"/>
      <c r="TJ666"/>
      <c r="TK666"/>
      <c r="TL666"/>
      <c r="TM666"/>
      <c r="TN666"/>
      <c r="TO666"/>
      <c r="TP666"/>
      <c r="TQ666"/>
      <c r="TR666"/>
      <c r="TS666"/>
      <c r="TT666"/>
      <c r="TU666"/>
      <c r="TV666"/>
      <c r="TW666"/>
      <c r="TX666"/>
      <c r="TY666"/>
      <c r="TZ666"/>
      <c r="UA666"/>
      <c r="UB666"/>
      <c r="UC666"/>
      <c r="UD666"/>
      <c r="UE666"/>
      <c r="UF666"/>
      <c r="UG666"/>
      <c r="UH666"/>
      <c r="UI666"/>
      <c r="UJ666"/>
      <c r="UK666"/>
      <c r="UL666"/>
      <c r="UM666"/>
      <c r="UN666"/>
      <c r="UO666"/>
      <c r="UP666"/>
      <c r="UQ666"/>
      <c r="UR666"/>
      <c r="US666"/>
      <c r="UT666"/>
      <c r="UU666"/>
      <c r="UV666"/>
      <c r="UW666"/>
      <c r="UX666"/>
      <c r="UY666"/>
      <c r="UZ666"/>
      <c r="VA666"/>
      <c r="VB666"/>
      <c r="VC666"/>
      <c r="VD666"/>
      <c r="VE666"/>
      <c r="VF666"/>
      <c r="VG666"/>
      <c r="VH666"/>
      <c r="VI666"/>
      <c r="VJ666"/>
      <c r="VK666"/>
      <c r="VL666"/>
      <c r="VM666"/>
      <c r="VN666"/>
      <c r="VO666"/>
      <c r="VP666"/>
      <c r="VQ666"/>
      <c r="VR666"/>
      <c r="VS666"/>
      <c r="VT666"/>
      <c r="VU666"/>
      <c r="VV666"/>
      <c r="VW666"/>
      <c r="VX666"/>
      <c r="VY666"/>
      <c r="VZ666"/>
      <c r="WA666"/>
      <c r="WB666"/>
      <c r="WC666"/>
      <c r="WD666"/>
      <c r="WE666"/>
      <c r="WF666"/>
      <c r="WG666"/>
      <c r="WH666"/>
      <c r="WI666"/>
      <c r="WJ666"/>
      <c r="WK666"/>
      <c r="WL666"/>
      <c r="WM666"/>
      <c r="WN666"/>
      <c r="WO666"/>
      <c r="WP666"/>
      <c r="WQ666"/>
      <c r="WR666"/>
      <c r="WS666"/>
      <c r="WT666"/>
      <c r="WU666"/>
      <c r="WV666"/>
      <c r="WW666"/>
      <c r="WX666"/>
      <c r="WY666"/>
      <c r="WZ666"/>
      <c r="XA666"/>
      <c r="XB666"/>
      <c r="XC666"/>
      <c r="XD666"/>
      <c r="XE666"/>
      <c r="XF666"/>
      <c r="XG666"/>
      <c r="XH666"/>
      <c r="XI666"/>
      <c r="XJ666"/>
      <c r="XK666"/>
      <c r="XL666"/>
      <c r="XM666"/>
      <c r="XN666"/>
      <c r="XO666"/>
      <c r="XP666"/>
      <c r="XQ666"/>
      <c r="XR666"/>
      <c r="XS666"/>
      <c r="XT666"/>
      <c r="XU666"/>
      <c r="XV666"/>
      <c r="XW666"/>
      <c r="XX666"/>
      <c r="XY666"/>
      <c r="XZ666"/>
      <c r="YA666"/>
      <c r="YB666"/>
      <c r="YC666"/>
      <c r="YD666"/>
      <c r="YE666"/>
      <c r="YF666"/>
      <c r="YG666"/>
      <c r="YH666"/>
      <c r="YI666"/>
      <c r="YJ666"/>
      <c r="YK666"/>
      <c r="YL666"/>
      <c r="YM666"/>
      <c r="YN666"/>
      <c r="YO666"/>
      <c r="YP666"/>
      <c r="YQ666"/>
      <c r="YR666"/>
      <c r="YS666"/>
      <c r="YT666"/>
      <c r="YU666"/>
      <c r="YV666"/>
      <c r="YW666"/>
      <c r="YX666"/>
      <c r="YY666"/>
      <c r="YZ666"/>
      <c r="ZA666"/>
      <c r="ZB666"/>
      <c r="ZC666"/>
      <c r="ZD666"/>
      <c r="ZE666"/>
      <c r="ZF666"/>
      <c r="ZG666"/>
      <c r="ZH666"/>
      <c r="ZI666"/>
      <c r="ZJ666"/>
      <c r="ZK666"/>
      <c r="ZL666"/>
      <c r="ZM666"/>
      <c r="ZN666"/>
      <c r="ZO666"/>
      <c r="ZP666"/>
      <c r="ZQ666"/>
      <c r="ZR666"/>
      <c r="ZS666"/>
      <c r="ZT666"/>
      <c r="ZU666"/>
      <c r="ZV666"/>
      <c r="ZW666"/>
      <c r="ZX666"/>
      <c r="ZY666"/>
      <c r="ZZ666"/>
      <c r="AAA666"/>
      <c r="AAB666"/>
      <c r="AAC666"/>
      <c r="AAD666"/>
      <c r="AAE666"/>
      <c r="AAF666"/>
      <c r="AAG666"/>
      <c r="AAH666"/>
      <c r="AAI666"/>
      <c r="AAJ666"/>
      <c r="AAK666"/>
      <c r="AAL666"/>
      <c r="AAM666"/>
      <c r="AAN666"/>
      <c r="AAO666"/>
      <c r="AAP666"/>
      <c r="AAQ666"/>
      <c r="AAR666"/>
      <c r="AAS666"/>
      <c r="AAT666"/>
      <c r="AAU666"/>
      <c r="AAV666"/>
      <c r="AAW666"/>
      <c r="AAX666"/>
      <c r="AAY666"/>
      <c r="AAZ666"/>
      <c r="ABA666"/>
      <c r="ABB666"/>
      <c r="ABC666"/>
      <c r="ABD666"/>
      <c r="ABE666"/>
      <c r="ABF666"/>
      <c r="ABG666"/>
      <c r="ABH666"/>
      <c r="ABI666"/>
      <c r="ABJ666"/>
      <c r="ABK666"/>
      <c r="ABL666"/>
      <c r="ABM666"/>
      <c r="ABN666"/>
      <c r="ABO666"/>
      <c r="ABP666"/>
      <c r="ABQ666"/>
      <c r="ABR666"/>
      <c r="ABS666"/>
      <c r="ABT666"/>
      <c r="ABU666"/>
      <c r="ABV666"/>
      <c r="ABW666"/>
      <c r="ABX666"/>
      <c r="ABY666"/>
      <c r="ABZ666"/>
      <c r="ACA666"/>
      <c r="ACB666"/>
      <c r="ACC666"/>
      <c r="ACD666"/>
      <c r="ACE666"/>
      <c r="ACF666"/>
      <c r="ACG666"/>
      <c r="ACH666"/>
      <c r="ACI666"/>
      <c r="ACJ666"/>
      <c r="ACK666"/>
      <c r="ACL666"/>
      <c r="ACM666"/>
      <c r="ACN666"/>
      <c r="ACO666"/>
      <c r="ACP666"/>
      <c r="ACQ666"/>
      <c r="ACR666"/>
      <c r="ACS666"/>
      <c r="ACT666"/>
      <c r="ACU666"/>
      <c r="ACV666"/>
      <c r="ACW666"/>
      <c r="ACX666"/>
      <c r="ACY666"/>
      <c r="ACZ666"/>
      <c r="ADA666"/>
      <c r="ADB666"/>
      <c r="ADC666"/>
      <c r="ADD666"/>
      <c r="ADE666"/>
      <c r="ADF666"/>
      <c r="ADG666"/>
      <c r="ADH666"/>
      <c r="ADI666"/>
      <c r="ADJ666"/>
      <c r="ADK666"/>
      <c r="ADL666"/>
      <c r="ADM666"/>
      <c r="ADN666"/>
      <c r="ADO666"/>
      <c r="ADP666"/>
      <c r="ADQ666"/>
      <c r="ADR666"/>
      <c r="ADS666"/>
      <c r="ADT666"/>
      <c r="ADU666"/>
      <c r="ADV666"/>
      <c r="ADW666"/>
      <c r="ADX666"/>
      <c r="ADY666"/>
      <c r="ADZ666"/>
      <c r="AEA666"/>
      <c r="AEB666"/>
      <c r="AEC666"/>
      <c r="AED666"/>
      <c r="AEE666"/>
      <c r="AEF666"/>
      <c r="AEG666"/>
      <c r="AEH666"/>
      <c r="AEI666"/>
      <c r="AEJ666"/>
      <c r="AEK666"/>
      <c r="AEL666"/>
      <c r="AEM666"/>
      <c r="AEN666"/>
      <c r="AEO666"/>
      <c r="AEP666"/>
      <c r="AEQ666"/>
      <c r="AER666"/>
      <c r="AES666"/>
      <c r="AET666"/>
      <c r="AEU666"/>
      <c r="AEV666"/>
      <c r="AEW666"/>
      <c r="AEX666"/>
      <c r="AEY666"/>
      <c r="AEZ666"/>
      <c r="AFA666"/>
      <c r="AFB666"/>
      <c r="AFC666"/>
      <c r="AFD666"/>
      <c r="AFE666"/>
      <c r="AFF666"/>
      <c r="AFG666"/>
      <c r="AFH666"/>
      <c r="AFI666"/>
      <c r="AFJ666"/>
      <c r="AFK666"/>
      <c r="AFL666"/>
      <c r="AFM666"/>
      <c r="AFN666"/>
      <c r="AFO666"/>
      <c r="AFP666"/>
      <c r="AFQ666"/>
      <c r="AFR666"/>
      <c r="AFS666"/>
      <c r="AFT666"/>
      <c r="AFU666"/>
      <c r="AFV666"/>
      <c r="AFW666"/>
      <c r="AFX666"/>
      <c r="AFY666"/>
      <c r="AFZ666"/>
      <c r="AGA666"/>
      <c r="AGB666"/>
      <c r="AGC666"/>
      <c r="AGD666"/>
      <c r="AGE666"/>
      <c r="AGF666"/>
      <c r="AGG666"/>
      <c r="AGH666"/>
      <c r="AGI666"/>
      <c r="AGJ666"/>
      <c r="AGK666"/>
      <c r="AGL666"/>
      <c r="AGM666"/>
      <c r="AGN666"/>
      <c r="AGO666"/>
      <c r="AGP666"/>
      <c r="AGQ666"/>
      <c r="AGR666"/>
      <c r="AGS666"/>
      <c r="AGT666"/>
      <c r="AGU666"/>
      <c r="AGV666"/>
      <c r="AGW666"/>
      <c r="AGX666"/>
      <c r="AGY666"/>
      <c r="AGZ666"/>
      <c r="AHA666"/>
      <c r="AHB666"/>
      <c r="AHC666"/>
      <c r="AHD666"/>
      <c r="AHE666"/>
      <c r="AHF666"/>
      <c r="AHG666"/>
      <c r="AHH666"/>
      <c r="AHI666"/>
      <c r="AHJ666"/>
      <c r="AHK666"/>
      <c r="AHL666"/>
      <c r="AHM666"/>
      <c r="AHN666"/>
      <c r="AHO666"/>
      <c r="AHP666"/>
      <c r="AHQ666"/>
      <c r="AHR666"/>
      <c r="AHS666"/>
      <c r="AHT666"/>
      <c r="AHU666"/>
      <c r="AHV666"/>
      <c r="AHW666"/>
      <c r="AHX666"/>
      <c r="AHY666"/>
      <c r="AHZ666"/>
      <c r="AIA666"/>
      <c r="AIB666"/>
      <c r="AIC666"/>
      <c r="AID666"/>
      <c r="AIE666"/>
      <c r="AIF666"/>
      <c r="AIG666"/>
      <c r="AIH666"/>
      <c r="AII666"/>
      <c r="AIJ666"/>
      <c r="AIK666"/>
      <c r="AIL666"/>
      <c r="AIM666"/>
      <c r="AIN666"/>
      <c r="AIO666"/>
      <c r="AIP666"/>
      <c r="AIQ666"/>
      <c r="AIR666"/>
      <c r="AIS666"/>
      <c r="AIT666"/>
      <c r="AIU666"/>
      <c r="AIV666"/>
      <c r="AIW666"/>
      <c r="AIX666"/>
      <c r="AIY666"/>
      <c r="AIZ666"/>
    </row>
    <row r="667" spans="1:936" s="6" customFormat="1" ht="18" customHeight="1" x14ac:dyDescent="0.25">
      <c r="A667" s="34">
        <v>661</v>
      </c>
      <c r="B667" s="16" t="s">
        <v>521</v>
      </c>
      <c r="C667" s="16" t="s">
        <v>872</v>
      </c>
      <c r="D667" s="16" t="s">
        <v>517</v>
      </c>
      <c r="E667" s="16" t="s">
        <v>140</v>
      </c>
      <c r="F667" s="17" t="s">
        <v>881</v>
      </c>
      <c r="G667" s="26">
        <v>70000</v>
      </c>
      <c r="H667" s="26">
        <v>5368.48</v>
      </c>
      <c r="I667" s="19">
        <v>25</v>
      </c>
      <c r="J667" s="46">
        <v>2009</v>
      </c>
      <c r="K667" s="42">
        <f t="shared" si="110"/>
        <v>4970</v>
      </c>
      <c r="L667" s="29">
        <f t="shared" si="111"/>
        <v>770.00000000000011</v>
      </c>
      <c r="M667" s="52">
        <v>2128</v>
      </c>
      <c r="N667" s="28">
        <f t="shared" si="112"/>
        <v>4963</v>
      </c>
      <c r="O667" s="28"/>
      <c r="P667" s="28">
        <f t="shared" si="113"/>
        <v>4137</v>
      </c>
      <c r="Q667" s="19">
        <f t="shared" si="114"/>
        <v>9530.48</v>
      </c>
      <c r="R667" s="28">
        <f t="shared" si="115"/>
        <v>10703</v>
      </c>
      <c r="S667" s="28">
        <f t="shared" si="109"/>
        <v>60469.520000000004</v>
      </c>
      <c r="T667" s="30" t="s">
        <v>41</v>
      </c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  <c r="LE667"/>
      <c r="LF667"/>
      <c r="LG667"/>
      <c r="LH667"/>
      <c r="LI667"/>
      <c r="LJ667"/>
      <c r="LK667"/>
      <c r="LL667"/>
      <c r="LM667"/>
      <c r="LN667"/>
      <c r="LO667"/>
      <c r="LP667"/>
      <c r="LQ667"/>
      <c r="LR667"/>
      <c r="LS667"/>
      <c r="LT667"/>
      <c r="LU667"/>
      <c r="LV667"/>
      <c r="LW667"/>
      <c r="LX667"/>
      <c r="LY667"/>
      <c r="LZ667"/>
      <c r="MA667"/>
      <c r="MB667"/>
      <c r="MC667"/>
      <c r="MD667"/>
      <c r="ME667"/>
      <c r="MF667"/>
      <c r="MG667"/>
      <c r="MH667"/>
      <c r="MI667"/>
      <c r="MJ667"/>
      <c r="MK667"/>
      <c r="ML667"/>
      <c r="MM667"/>
      <c r="MN667"/>
      <c r="MO667"/>
      <c r="MP667"/>
      <c r="MQ667"/>
      <c r="MR667"/>
      <c r="MS667"/>
      <c r="MT667"/>
      <c r="MU667"/>
      <c r="MV667"/>
      <c r="MW667"/>
      <c r="MX667"/>
      <c r="MY667"/>
      <c r="MZ667"/>
      <c r="NA667"/>
      <c r="NB667"/>
      <c r="NC667"/>
      <c r="ND667"/>
      <c r="NE667"/>
      <c r="NF667"/>
      <c r="NG667"/>
      <c r="NH667"/>
      <c r="NI667"/>
      <c r="NJ667"/>
      <c r="NK667"/>
      <c r="NL667"/>
      <c r="NM667"/>
      <c r="NN667"/>
      <c r="NO667"/>
      <c r="NP667"/>
      <c r="NQ667"/>
      <c r="NR667"/>
      <c r="NS667"/>
      <c r="NT667"/>
      <c r="NU667"/>
      <c r="NV667"/>
      <c r="NW667"/>
      <c r="NX667"/>
      <c r="NY667"/>
      <c r="NZ667"/>
      <c r="OA667"/>
      <c r="OB667"/>
      <c r="OC667"/>
      <c r="OD667"/>
      <c r="OE667"/>
      <c r="OF667"/>
      <c r="OG667"/>
      <c r="OH667"/>
      <c r="OI667"/>
      <c r="OJ667"/>
      <c r="OK667"/>
      <c r="OL667"/>
      <c r="OM667"/>
      <c r="ON667"/>
      <c r="OO667"/>
      <c r="OP667"/>
      <c r="OQ667"/>
      <c r="OR667"/>
      <c r="OS667"/>
      <c r="OT667"/>
      <c r="OU667"/>
      <c r="OV667"/>
      <c r="OW667"/>
      <c r="OX667"/>
      <c r="OY667"/>
      <c r="OZ667"/>
      <c r="PA667"/>
      <c r="PB667"/>
      <c r="PC667"/>
      <c r="PD667"/>
      <c r="PE667"/>
      <c r="PF667"/>
      <c r="PG667"/>
      <c r="PH667"/>
      <c r="PI667"/>
      <c r="PJ667"/>
      <c r="PK667"/>
      <c r="PL667"/>
      <c r="PM667"/>
      <c r="PN667"/>
      <c r="PO667"/>
      <c r="PP667"/>
      <c r="PQ667"/>
      <c r="PR667"/>
      <c r="PS667"/>
      <c r="PT667"/>
      <c r="PU667"/>
      <c r="PV667"/>
      <c r="PW667"/>
      <c r="PX667"/>
      <c r="PY667"/>
      <c r="PZ667"/>
      <c r="QA667"/>
      <c r="QB667"/>
      <c r="QC667"/>
      <c r="QD667"/>
      <c r="QE667"/>
      <c r="QF667"/>
      <c r="QG667"/>
      <c r="QH667"/>
      <c r="QI667"/>
      <c r="QJ667"/>
      <c r="QK667"/>
      <c r="QL667"/>
      <c r="QM667"/>
      <c r="QN667"/>
      <c r="QO667"/>
      <c r="QP667"/>
      <c r="QQ667"/>
      <c r="QR667"/>
      <c r="QS667"/>
      <c r="QT667"/>
      <c r="QU667"/>
      <c r="QV667"/>
      <c r="QW667"/>
      <c r="QX667"/>
      <c r="QY667"/>
      <c r="QZ667"/>
      <c r="RA667"/>
      <c r="RB667"/>
      <c r="RC667"/>
      <c r="RD667"/>
      <c r="RE667"/>
      <c r="RF667"/>
      <c r="RG667"/>
      <c r="RH667"/>
      <c r="RI667"/>
      <c r="RJ667"/>
      <c r="RK667"/>
      <c r="RL667"/>
      <c r="RM667"/>
      <c r="RN667"/>
      <c r="RO667"/>
      <c r="RP667"/>
      <c r="RQ667"/>
      <c r="RR667"/>
      <c r="RS667"/>
      <c r="RT667"/>
      <c r="RU667"/>
      <c r="RV667"/>
      <c r="RW667"/>
      <c r="RX667"/>
      <c r="RY667"/>
      <c r="RZ667"/>
      <c r="SA667"/>
      <c r="SB667"/>
      <c r="SC667"/>
      <c r="SD667"/>
      <c r="SE667"/>
      <c r="SF667"/>
      <c r="SG667"/>
      <c r="SH667"/>
      <c r="SI667"/>
      <c r="SJ667"/>
      <c r="SK667"/>
      <c r="SL667"/>
      <c r="SM667"/>
      <c r="SN667"/>
      <c r="SO667"/>
      <c r="SP667"/>
      <c r="SQ667"/>
      <c r="SR667"/>
      <c r="SS667"/>
      <c r="ST667"/>
      <c r="SU667"/>
      <c r="SV667"/>
      <c r="SW667"/>
      <c r="SX667"/>
      <c r="SY667"/>
      <c r="SZ667"/>
      <c r="TA667"/>
      <c r="TB667"/>
      <c r="TC667"/>
      <c r="TD667"/>
      <c r="TE667"/>
      <c r="TF667"/>
      <c r="TG667"/>
      <c r="TH667"/>
      <c r="TI667"/>
      <c r="TJ667"/>
      <c r="TK667"/>
      <c r="TL667"/>
      <c r="TM667"/>
      <c r="TN667"/>
      <c r="TO667"/>
      <c r="TP667"/>
      <c r="TQ667"/>
      <c r="TR667"/>
      <c r="TS667"/>
      <c r="TT667"/>
      <c r="TU667"/>
      <c r="TV667"/>
      <c r="TW667"/>
      <c r="TX667"/>
      <c r="TY667"/>
      <c r="TZ667"/>
      <c r="UA667"/>
      <c r="UB667"/>
      <c r="UC667"/>
      <c r="UD667"/>
      <c r="UE667"/>
      <c r="UF667"/>
      <c r="UG667"/>
      <c r="UH667"/>
      <c r="UI667"/>
      <c r="UJ667"/>
      <c r="UK667"/>
      <c r="UL667"/>
      <c r="UM667"/>
      <c r="UN667"/>
      <c r="UO667"/>
      <c r="UP667"/>
      <c r="UQ667"/>
      <c r="UR667"/>
      <c r="US667"/>
      <c r="UT667"/>
      <c r="UU667"/>
      <c r="UV667"/>
      <c r="UW667"/>
      <c r="UX667"/>
      <c r="UY667"/>
      <c r="UZ667"/>
      <c r="VA667"/>
      <c r="VB667"/>
      <c r="VC667"/>
      <c r="VD667"/>
      <c r="VE667"/>
      <c r="VF667"/>
      <c r="VG667"/>
      <c r="VH667"/>
      <c r="VI667"/>
      <c r="VJ667"/>
      <c r="VK667"/>
      <c r="VL667"/>
      <c r="VM667"/>
      <c r="VN667"/>
      <c r="VO667"/>
      <c r="VP667"/>
      <c r="VQ667"/>
      <c r="VR667"/>
      <c r="VS667"/>
      <c r="VT667"/>
      <c r="VU667"/>
      <c r="VV667"/>
      <c r="VW667"/>
      <c r="VX667"/>
      <c r="VY667"/>
      <c r="VZ667"/>
      <c r="WA667"/>
      <c r="WB667"/>
      <c r="WC667"/>
      <c r="WD667"/>
      <c r="WE667"/>
      <c r="WF667"/>
      <c r="WG667"/>
      <c r="WH667"/>
      <c r="WI667"/>
      <c r="WJ667"/>
      <c r="WK667"/>
      <c r="WL667"/>
      <c r="WM667"/>
      <c r="WN667"/>
      <c r="WO667"/>
      <c r="WP667"/>
      <c r="WQ667"/>
      <c r="WR667"/>
      <c r="WS667"/>
      <c r="WT667"/>
      <c r="WU667"/>
      <c r="WV667"/>
      <c r="WW667"/>
      <c r="WX667"/>
      <c r="WY667"/>
      <c r="WZ667"/>
      <c r="XA667"/>
      <c r="XB667"/>
      <c r="XC667"/>
      <c r="XD667"/>
      <c r="XE667"/>
      <c r="XF667"/>
      <c r="XG667"/>
      <c r="XH667"/>
      <c r="XI667"/>
      <c r="XJ667"/>
      <c r="XK667"/>
      <c r="XL667"/>
      <c r="XM667"/>
      <c r="XN667"/>
      <c r="XO667"/>
      <c r="XP667"/>
      <c r="XQ667"/>
      <c r="XR667"/>
      <c r="XS667"/>
      <c r="XT667"/>
      <c r="XU667"/>
      <c r="XV667"/>
      <c r="XW667"/>
      <c r="XX667"/>
      <c r="XY667"/>
      <c r="XZ667"/>
      <c r="YA667"/>
      <c r="YB667"/>
      <c r="YC667"/>
      <c r="YD667"/>
      <c r="YE667"/>
      <c r="YF667"/>
      <c r="YG667"/>
      <c r="YH667"/>
      <c r="YI667"/>
      <c r="YJ667"/>
      <c r="YK667"/>
      <c r="YL667"/>
      <c r="YM667"/>
      <c r="YN667"/>
      <c r="YO667"/>
      <c r="YP667"/>
      <c r="YQ667"/>
      <c r="YR667"/>
      <c r="YS667"/>
      <c r="YT667"/>
      <c r="YU667"/>
      <c r="YV667"/>
      <c r="YW667"/>
      <c r="YX667"/>
      <c r="YY667"/>
      <c r="YZ667"/>
      <c r="ZA667"/>
      <c r="ZB667"/>
      <c r="ZC667"/>
      <c r="ZD667"/>
      <c r="ZE667"/>
      <c r="ZF667"/>
      <c r="ZG667"/>
      <c r="ZH667"/>
      <c r="ZI667"/>
      <c r="ZJ667"/>
      <c r="ZK667"/>
      <c r="ZL667"/>
      <c r="ZM667"/>
      <c r="ZN667"/>
      <c r="ZO667"/>
      <c r="ZP667"/>
      <c r="ZQ667"/>
      <c r="ZR667"/>
      <c r="ZS667"/>
      <c r="ZT667"/>
      <c r="ZU667"/>
      <c r="ZV667"/>
      <c r="ZW667"/>
      <c r="ZX667"/>
      <c r="ZY667"/>
      <c r="ZZ667"/>
      <c r="AAA667"/>
      <c r="AAB667"/>
      <c r="AAC667"/>
      <c r="AAD667"/>
      <c r="AAE667"/>
      <c r="AAF667"/>
      <c r="AAG667"/>
      <c r="AAH667"/>
      <c r="AAI667"/>
      <c r="AAJ667"/>
      <c r="AAK667"/>
      <c r="AAL667"/>
      <c r="AAM667"/>
      <c r="AAN667"/>
      <c r="AAO667"/>
      <c r="AAP667"/>
      <c r="AAQ667"/>
      <c r="AAR667"/>
      <c r="AAS667"/>
      <c r="AAT667"/>
      <c r="AAU667"/>
      <c r="AAV667"/>
      <c r="AAW667"/>
      <c r="AAX667"/>
      <c r="AAY667"/>
      <c r="AAZ667"/>
      <c r="ABA667"/>
      <c r="ABB667"/>
      <c r="ABC667"/>
      <c r="ABD667"/>
      <c r="ABE667"/>
      <c r="ABF667"/>
      <c r="ABG667"/>
      <c r="ABH667"/>
      <c r="ABI667"/>
      <c r="ABJ667"/>
      <c r="ABK667"/>
      <c r="ABL667"/>
      <c r="ABM667"/>
      <c r="ABN667"/>
      <c r="ABO667"/>
      <c r="ABP667"/>
      <c r="ABQ667"/>
      <c r="ABR667"/>
      <c r="ABS667"/>
      <c r="ABT667"/>
      <c r="ABU667"/>
      <c r="ABV667"/>
      <c r="ABW667"/>
      <c r="ABX667"/>
      <c r="ABY667"/>
      <c r="ABZ667"/>
      <c r="ACA667"/>
      <c r="ACB667"/>
      <c r="ACC667"/>
      <c r="ACD667"/>
      <c r="ACE667"/>
      <c r="ACF667"/>
      <c r="ACG667"/>
      <c r="ACH667"/>
      <c r="ACI667"/>
      <c r="ACJ667"/>
      <c r="ACK667"/>
      <c r="ACL667"/>
      <c r="ACM667"/>
      <c r="ACN667"/>
      <c r="ACO667"/>
      <c r="ACP667"/>
      <c r="ACQ667"/>
      <c r="ACR667"/>
      <c r="ACS667"/>
      <c r="ACT667"/>
      <c r="ACU667"/>
      <c r="ACV667"/>
      <c r="ACW667"/>
      <c r="ACX667"/>
      <c r="ACY667"/>
      <c r="ACZ667"/>
      <c r="ADA667"/>
      <c r="ADB667"/>
      <c r="ADC667"/>
      <c r="ADD667"/>
      <c r="ADE667"/>
      <c r="ADF667"/>
      <c r="ADG667"/>
      <c r="ADH667"/>
      <c r="ADI667"/>
      <c r="ADJ667"/>
      <c r="ADK667"/>
      <c r="ADL667"/>
      <c r="ADM667"/>
      <c r="ADN667"/>
      <c r="ADO667"/>
      <c r="ADP667"/>
      <c r="ADQ667"/>
      <c r="ADR667"/>
      <c r="ADS667"/>
      <c r="ADT667"/>
      <c r="ADU667"/>
      <c r="ADV667"/>
      <c r="ADW667"/>
      <c r="ADX667"/>
      <c r="ADY667"/>
      <c r="ADZ667"/>
      <c r="AEA667"/>
      <c r="AEB667"/>
      <c r="AEC667"/>
      <c r="AED667"/>
      <c r="AEE667"/>
      <c r="AEF667"/>
      <c r="AEG667"/>
      <c r="AEH667"/>
      <c r="AEI667"/>
      <c r="AEJ667"/>
      <c r="AEK667"/>
      <c r="AEL667"/>
      <c r="AEM667"/>
      <c r="AEN667"/>
      <c r="AEO667"/>
      <c r="AEP667"/>
      <c r="AEQ667"/>
      <c r="AER667"/>
      <c r="AES667"/>
      <c r="AET667"/>
      <c r="AEU667"/>
      <c r="AEV667"/>
      <c r="AEW667"/>
      <c r="AEX667"/>
      <c r="AEY667"/>
      <c r="AEZ667"/>
      <c r="AFA667"/>
      <c r="AFB667"/>
      <c r="AFC667"/>
      <c r="AFD667"/>
      <c r="AFE667"/>
      <c r="AFF667"/>
      <c r="AFG667"/>
      <c r="AFH667"/>
      <c r="AFI667"/>
      <c r="AFJ667"/>
      <c r="AFK667"/>
      <c r="AFL667"/>
      <c r="AFM667"/>
      <c r="AFN667"/>
      <c r="AFO667"/>
      <c r="AFP667"/>
      <c r="AFQ667"/>
      <c r="AFR667"/>
      <c r="AFS667"/>
      <c r="AFT667"/>
      <c r="AFU667"/>
      <c r="AFV667"/>
      <c r="AFW667"/>
      <c r="AFX667"/>
      <c r="AFY667"/>
      <c r="AFZ667"/>
      <c r="AGA667"/>
      <c r="AGB667"/>
      <c r="AGC667"/>
      <c r="AGD667"/>
      <c r="AGE667"/>
      <c r="AGF667"/>
      <c r="AGG667"/>
      <c r="AGH667"/>
      <c r="AGI667"/>
      <c r="AGJ667"/>
      <c r="AGK667"/>
      <c r="AGL667"/>
      <c r="AGM667"/>
      <c r="AGN667"/>
      <c r="AGO667"/>
      <c r="AGP667"/>
      <c r="AGQ667"/>
      <c r="AGR667"/>
      <c r="AGS667"/>
      <c r="AGT667"/>
      <c r="AGU667"/>
      <c r="AGV667"/>
      <c r="AGW667"/>
      <c r="AGX667"/>
      <c r="AGY667"/>
      <c r="AGZ667"/>
      <c r="AHA667"/>
      <c r="AHB667"/>
      <c r="AHC667"/>
      <c r="AHD667"/>
      <c r="AHE667"/>
      <c r="AHF667"/>
      <c r="AHG667"/>
      <c r="AHH667"/>
      <c r="AHI667"/>
      <c r="AHJ667"/>
      <c r="AHK667"/>
      <c r="AHL667"/>
      <c r="AHM667"/>
      <c r="AHN667"/>
      <c r="AHO667"/>
      <c r="AHP667"/>
      <c r="AHQ667"/>
      <c r="AHR667"/>
      <c r="AHS667"/>
      <c r="AHT667"/>
      <c r="AHU667"/>
      <c r="AHV667"/>
      <c r="AHW667"/>
      <c r="AHX667"/>
      <c r="AHY667"/>
      <c r="AHZ667"/>
      <c r="AIA667"/>
      <c r="AIB667"/>
      <c r="AIC667"/>
      <c r="AID667"/>
      <c r="AIE667"/>
      <c r="AIF667"/>
      <c r="AIG667"/>
      <c r="AIH667"/>
      <c r="AII667"/>
      <c r="AIJ667"/>
      <c r="AIK667"/>
      <c r="AIL667"/>
      <c r="AIM667"/>
      <c r="AIN667"/>
      <c r="AIO667"/>
      <c r="AIP667"/>
      <c r="AIQ667"/>
      <c r="AIR667"/>
      <c r="AIS667"/>
      <c r="AIT667"/>
      <c r="AIU667"/>
      <c r="AIV667"/>
      <c r="AIW667"/>
      <c r="AIX667"/>
      <c r="AIY667"/>
      <c r="AIZ667"/>
    </row>
    <row r="668" spans="1:936" s="6" customFormat="1" ht="18" customHeight="1" x14ac:dyDescent="0.25">
      <c r="A668" s="34">
        <v>662</v>
      </c>
      <c r="B668" s="16" t="s">
        <v>522</v>
      </c>
      <c r="C668" s="16" t="s">
        <v>872</v>
      </c>
      <c r="D668" s="16" t="s">
        <v>517</v>
      </c>
      <c r="E668" s="16" t="s">
        <v>140</v>
      </c>
      <c r="F668" s="17" t="s">
        <v>881</v>
      </c>
      <c r="G668" s="26">
        <v>70000</v>
      </c>
      <c r="H668" s="26">
        <v>5368.48</v>
      </c>
      <c r="I668" s="19">
        <v>25</v>
      </c>
      <c r="J668" s="46">
        <v>2009</v>
      </c>
      <c r="K668" s="42">
        <f t="shared" si="110"/>
        <v>4970</v>
      </c>
      <c r="L668" s="29">
        <f t="shared" si="111"/>
        <v>770.00000000000011</v>
      </c>
      <c r="M668" s="52">
        <v>2128</v>
      </c>
      <c r="N668" s="28">
        <f t="shared" si="112"/>
        <v>4963</v>
      </c>
      <c r="O668" s="28"/>
      <c r="P668" s="28">
        <f t="shared" si="113"/>
        <v>4137</v>
      </c>
      <c r="Q668" s="19">
        <f t="shared" si="114"/>
        <v>9530.48</v>
      </c>
      <c r="R668" s="28">
        <f t="shared" si="115"/>
        <v>10703</v>
      </c>
      <c r="S668" s="28">
        <f t="shared" si="109"/>
        <v>60469.520000000004</v>
      </c>
      <c r="T668" s="30" t="s">
        <v>41</v>
      </c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  <c r="PC668"/>
      <c r="PD668"/>
      <c r="PE668"/>
      <c r="PF668"/>
      <c r="PG668"/>
      <c r="PH668"/>
      <c r="PI668"/>
      <c r="PJ668"/>
      <c r="PK668"/>
      <c r="PL668"/>
      <c r="PM668"/>
      <c r="PN668"/>
      <c r="PO668"/>
      <c r="PP668"/>
      <c r="PQ668"/>
      <c r="PR668"/>
      <c r="PS668"/>
      <c r="PT668"/>
      <c r="PU668"/>
      <c r="PV668"/>
      <c r="PW668"/>
      <c r="PX668"/>
      <c r="PY668"/>
      <c r="PZ668"/>
      <c r="QA668"/>
      <c r="QB668"/>
      <c r="QC668"/>
      <c r="QD668"/>
      <c r="QE668"/>
      <c r="QF668"/>
      <c r="QG668"/>
      <c r="QH668"/>
      <c r="QI668"/>
      <c r="QJ668"/>
      <c r="QK668"/>
      <c r="QL668"/>
      <c r="QM668"/>
      <c r="QN668"/>
      <c r="QO668"/>
      <c r="QP668"/>
      <c r="QQ668"/>
      <c r="QR668"/>
      <c r="QS668"/>
      <c r="QT668"/>
      <c r="QU668"/>
      <c r="QV668"/>
      <c r="QW668"/>
      <c r="QX668"/>
      <c r="QY668"/>
      <c r="QZ668"/>
      <c r="RA668"/>
      <c r="RB668"/>
      <c r="RC668"/>
      <c r="RD668"/>
      <c r="RE668"/>
      <c r="RF668"/>
      <c r="RG668"/>
      <c r="RH668"/>
      <c r="RI668"/>
      <c r="RJ668"/>
      <c r="RK668"/>
      <c r="RL668"/>
      <c r="RM668"/>
      <c r="RN668"/>
      <c r="RO668"/>
      <c r="RP668"/>
      <c r="RQ668"/>
      <c r="RR668"/>
      <c r="RS668"/>
      <c r="RT668"/>
      <c r="RU668"/>
      <c r="RV668"/>
      <c r="RW668"/>
      <c r="RX668"/>
      <c r="RY668"/>
      <c r="RZ668"/>
      <c r="SA668"/>
      <c r="SB668"/>
      <c r="SC668"/>
      <c r="SD668"/>
      <c r="SE668"/>
      <c r="SF668"/>
      <c r="SG668"/>
      <c r="SH668"/>
      <c r="SI668"/>
      <c r="SJ668"/>
      <c r="SK668"/>
      <c r="SL668"/>
      <c r="SM668"/>
      <c r="SN668"/>
      <c r="SO668"/>
      <c r="SP668"/>
      <c r="SQ668"/>
      <c r="SR668"/>
      <c r="SS668"/>
      <c r="ST668"/>
      <c r="SU668"/>
      <c r="SV668"/>
      <c r="SW668"/>
      <c r="SX668"/>
      <c r="SY668"/>
      <c r="SZ668"/>
      <c r="TA668"/>
      <c r="TB668"/>
      <c r="TC668"/>
      <c r="TD668"/>
      <c r="TE668"/>
      <c r="TF668"/>
      <c r="TG668"/>
      <c r="TH668"/>
      <c r="TI668"/>
      <c r="TJ668"/>
      <c r="TK668"/>
      <c r="TL668"/>
      <c r="TM668"/>
      <c r="TN668"/>
      <c r="TO668"/>
      <c r="TP668"/>
      <c r="TQ668"/>
      <c r="TR668"/>
      <c r="TS668"/>
      <c r="TT668"/>
      <c r="TU668"/>
      <c r="TV668"/>
      <c r="TW668"/>
      <c r="TX668"/>
      <c r="TY668"/>
      <c r="TZ668"/>
      <c r="UA668"/>
      <c r="UB668"/>
      <c r="UC668"/>
      <c r="UD668"/>
      <c r="UE668"/>
      <c r="UF668"/>
      <c r="UG668"/>
      <c r="UH668"/>
      <c r="UI668"/>
      <c r="UJ668"/>
      <c r="UK668"/>
      <c r="UL668"/>
      <c r="UM668"/>
      <c r="UN668"/>
      <c r="UO668"/>
      <c r="UP668"/>
      <c r="UQ668"/>
      <c r="UR668"/>
      <c r="US668"/>
      <c r="UT668"/>
      <c r="UU668"/>
      <c r="UV668"/>
      <c r="UW668"/>
      <c r="UX668"/>
      <c r="UY668"/>
      <c r="UZ668"/>
      <c r="VA668"/>
      <c r="VB668"/>
      <c r="VC668"/>
      <c r="VD668"/>
      <c r="VE668"/>
      <c r="VF668"/>
      <c r="VG668"/>
      <c r="VH668"/>
      <c r="VI668"/>
      <c r="VJ668"/>
      <c r="VK668"/>
      <c r="VL668"/>
      <c r="VM668"/>
      <c r="VN668"/>
      <c r="VO668"/>
      <c r="VP668"/>
      <c r="VQ668"/>
      <c r="VR668"/>
      <c r="VS668"/>
      <c r="VT668"/>
      <c r="VU668"/>
      <c r="VV668"/>
      <c r="VW668"/>
      <c r="VX668"/>
      <c r="VY668"/>
      <c r="VZ668"/>
      <c r="WA668"/>
      <c r="WB668"/>
      <c r="WC668"/>
      <c r="WD668"/>
      <c r="WE668"/>
      <c r="WF668"/>
      <c r="WG668"/>
      <c r="WH668"/>
      <c r="WI668"/>
      <c r="WJ668"/>
      <c r="WK668"/>
      <c r="WL668"/>
      <c r="WM668"/>
      <c r="WN668"/>
      <c r="WO668"/>
      <c r="WP668"/>
      <c r="WQ668"/>
      <c r="WR668"/>
      <c r="WS668"/>
      <c r="WT668"/>
      <c r="WU668"/>
      <c r="WV668"/>
      <c r="WW668"/>
      <c r="WX668"/>
      <c r="WY668"/>
      <c r="WZ668"/>
      <c r="XA668"/>
      <c r="XB668"/>
      <c r="XC668"/>
      <c r="XD668"/>
      <c r="XE668"/>
      <c r="XF668"/>
      <c r="XG668"/>
      <c r="XH668"/>
      <c r="XI668"/>
      <c r="XJ668"/>
      <c r="XK668"/>
      <c r="XL668"/>
      <c r="XM668"/>
      <c r="XN668"/>
      <c r="XO668"/>
      <c r="XP668"/>
      <c r="XQ668"/>
      <c r="XR668"/>
      <c r="XS668"/>
      <c r="XT668"/>
      <c r="XU668"/>
      <c r="XV668"/>
      <c r="XW668"/>
      <c r="XX668"/>
      <c r="XY668"/>
      <c r="XZ668"/>
      <c r="YA668"/>
      <c r="YB668"/>
      <c r="YC668"/>
      <c r="YD668"/>
      <c r="YE668"/>
      <c r="YF668"/>
      <c r="YG668"/>
      <c r="YH668"/>
      <c r="YI668"/>
      <c r="YJ668"/>
      <c r="YK668"/>
      <c r="YL668"/>
      <c r="YM668"/>
      <c r="YN668"/>
      <c r="YO668"/>
      <c r="YP668"/>
      <c r="YQ668"/>
      <c r="YR668"/>
      <c r="YS668"/>
      <c r="YT668"/>
      <c r="YU668"/>
      <c r="YV668"/>
      <c r="YW668"/>
      <c r="YX668"/>
      <c r="YY668"/>
      <c r="YZ668"/>
      <c r="ZA668"/>
      <c r="ZB668"/>
      <c r="ZC668"/>
      <c r="ZD668"/>
      <c r="ZE668"/>
      <c r="ZF668"/>
      <c r="ZG668"/>
      <c r="ZH668"/>
      <c r="ZI668"/>
      <c r="ZJ668"/>
      <c r="ZK668"/>
      <c r="ZL668"/>
      <c r="ZM668"/>
      <c r="ZN668"/>
      <c r="ZO668"/>
      <c r="ZP668"/>
      <c r="ZQ668"/>
      <c r="ZR668"/>
      <c r="ZS668"/>
      <c r="ZT668"/>
      <c r="ZU668"/>
      <c r="ZV668"/>
      <c r="ZW668"/>
      <c r="ZX668"/>
      <c r="ZY668"/>
      <c r="ZZ668"/>
      <c r="AAA668"/>
      <c r="AAB668"/>
      <c r="AAC668"/>
      <c r="AAD668"/>
      <c r="AAE668"/>
      <c r="AAF668"/>
      <c r="AAG668"/>
      <c r="AAH668"/>
      <c r="AAI668"/>
      <c r="AAJ668"/>
      <c r="AAK668"/>
      <c r="AAL668"/>
      <c r="AAM668"/>
      <c r="AAN668"/>
      <c r="AAO668"/>
      <c r="AAP668"/>
      <c r="AAQ668"/>
      <c r="AAR668"/>
      <c r="AAS668"/>
      <c r="AAT668"/>
      <c r="AAU668"/>
      <c r="AAV668"/>
      <c r="AAW668"/>
      <c r="AAX668"/>
      <c r="AAY668"/>
      <c r="AAZ668"/>
      <c r="ABA668"/>
      <c r="ABB668"/>
      <c r="ABC668"/>
      <c r="ABD668"/>
      <c r="ABE668"/>
      <c r="ABF668"/>
      <c r="ABG668"/>
      <c r="ABH668"/>
      <c r="ABI668"/>
      <c r="ABJ668"/>
      <c r="ABK668"/>
      <c r="ABL668"/>
      <c r="ABM668"/>
      <c r="ABN668"/>
      <c r="ABO668"/>
      <c r="ABP668"/>
      <c r="ABQ668"/>
      <c r="ABR668"/>
      <c r="ABS668"/>
      <c r="ABT668"/>
      <c r="ABU668"/>
      <c r="ABV668"/>
      <c r="ABW668"/>
      <c r="ABX668"/>
      <c r="ABY668"/>
      <c r="ABZ668"/>
      <c r="ACA668"/>
      <c r="ACB668"/>
      <c r="ACC668"/>
      <c r="ACD668"/>
      <c r="ACE668"/>
      <c r="ACF668"/>
      <c r="ACG668"/>
      <c r="ACH668"/>
      <c r="ACI668"/>
      <c r="ACJ668"/>
      <c r="ACK668"/>
      <c r="ACL668"/>
      <c r="ACM668"/>
      <c r="ACN668"/>
      <c r="ACO668"/>
      <c r="ACP668"/>
      <c r="ACQ668"/>
      <c r="ACR668"/>
      <c r="ACS668"/>
      <c r="ACT668"/>
      <c r="ACU668"/>
      <c r="ACV668"/>
      <c r="ACW668"/>
      <c r="ACX668"/>
      <c r="ACY668"/>
      <c r="ACZ668"/>
      <c r="ADA668"/>
      <c r="ADB668"/>
      <c r="ADC668"/>
      <c r="ADD668"/>
      <c r="ADE668"/>
      <c r="ADF668"/>
      <c r="ADG668"/>
      <c r="ADH668"/>
      <c r="ADI668"/>
      <c r="ADJ668"/>
      <c r="ADK668"/>
      <c r="ADL668"/>
      <c r="ADM668"/>
      <c r="ADN668"/>
      <c r="ADO668"/>
      <c r="ADP668"/>
      <c r="ADQ668"/>
      <c r="ADR668"/>
      <c r="ADS668"/>
      <c r="ADT668"/>
      <c r="ADU668"/>
      <c r="ADV668"/>
      <c r="ADW668"/>
      <c r="ADX668"/>
      <c r="ADY668"/>
      <c r="ADZ668"/>
      <c r="AEA668"/>
      <c r="AEB668"/>
      <c r="AEC668"/>
      <c r="AED668"/>
      <c r="AEE668"/>
      <c r="AEF668"/>
      <c r="AEG668"/>
      <c r="AEH668"/>
      <c r="AEI668"/>
      <c r="AEJ668"/>
      <c r="AEK668"/>
      <c r="AEL668"/>
      <c r="AEM668"/>
      <c r="AEN668"/>
      <c r="AEO668"/>
      <c r="AEP668"/>
      <c r="AEQ668"/>
      <c r="AER668"/>
      <c r="AES668"/>
      <c r="AET668"/>
      <c r="AEU668"/>
      <c r="AEV668"/>
      <c r="AEW668"/>
      <c r="AEX668"/>
      <c r="AEY668"/>
      <c r="AEZ668"/>
      <c r="AFA668"/>
      <c r="AFB668"/>
      <c r="AFC668"/>
      <c r="AFD668"/>
      <c r="AFE668"/>
      <c r="AFF668"/>
      <c r="AFG668"/>
      <c r="AFH668"/>
      <c r="AFI668"/>
      <c r="AFJ668"/>
      <c r="AFK668"/>
      <c r="AFL668"/>
      <c r="AFM668"/>
      <c r="AFN668"/>
      <c r="AFO668"/>
      <c r="AFP668"/>
      <c r="AFQ668"/>
      <c r="AFR668"/>
      <c r="AFS668"/>
      <c r="AFT668"/>
      <c r="AFU668"/>
      <c r="AFV668"/>
      <c r="AFW668"/>
      <c r="AFX668"/>
      <c r="AFY668"/>
      <c r="AFZ668"/>
      <c r="AGA668"/>
      <c r="AGB668"/>
      <c r="AGC668"/>
      <c r="AGD668"/>
      <c r="AGE668"/>
      <c r="AGF668"/>
      <c r="AGG668"/>
      <c r="AGH668"/>
      <c r="AGI668"/>
      <c r="AGJ668"/>
      <c r="AGK668"/>
      <c r="AGL668"/>
      <c r="AGM668"/>
      <c r="AGN668"/>
      <c r="AGO668"/>
      <c r="AGP668"/>
      <c r="AGQ668"/>
      <c r="AGR668"/>
      <c r="AGS668"/>
      <c r="AGT668"/>
      <c r="AGU668"/>
      <c r="AGV668"/>
      <c r="AGW668"/>
      <c r="AGX668"/>
      <c r="AGY668"/>
      <c r="AGZ668"/>
      <c r="AHA668"/>
      <c r="AHB668"/>
      <c r="AHC668"/>
      <c r="AHD668"/>
      <c r="AHE668"/>
      <c r="AHF668"/>
      <c r="AHG668"/>
      <c r="AHH668"/>
      <c r="AHI668"/>
      <c r="AHJ668"/>
      <c r="AHK668"/>
      <c r="AHL668"/>
      <c r="AHM668"/>
      <c r="AHN668"/>
      <c r="AHO668"/>
      <c r="AHP668"/>
      <c r="AHQ668"/>
      <c r="AHR668"/>
      <c r="AHS668"/>
      <c r="AHT668"/>
      <c r="AHU668"/>
      <c r="AHV668"/>
      <c r="AHW668"/>
      <c r="AHX668"/>
      <c r="AHY668"/>
      <c r="AHZ668"/>
      <c r="AIA668"/>
      <c r="AIB668"/>
      <c r="AIC668"/>
      <c r="AID668"/>
      <c r="AIE668"/>
      <c r="AIF668"/>
      <c r="AIG668"/>
      <c r="AIH668"/>
      <c r="AII668"/>
      <c r="AIJ668"/>
      <c r="AIK668"/>
      <c r="AIL668"/>
      <c r="AIM668"/>
      <c r="AIN668"/>
      <c r="AIO668"/>
      <c r="AIP668"/>
      <c r="AIQ668"/>
      <c r="AIR668"/>
      <c r="AIS668"/>
      <c r="AIT668"/>
      <c r="AIU668"/>
      <c r="AIV668"/>
      <c r="AIW668"/>
      <c r="AIX668"/>
      <c r="AIY668"/>
      <c r="AIZ668"/>
    </row>
    <row r="669" spans="1:936" s="6" customFormat="1" ht="18" customHeight="1" x14ac:dyDescent="0.25">
      <c r="A669" s="34">
        <v>663</v>
      </c>
      <c r="B669" s="16" t="s">
        <v>1088</v>
      </c>
      <c r="C669" s="16" t="s">
        <v>872</v>
      </c>
      <c r="D669" s="16" t="s">
        <v>517</v>
      </c>
      <c r="E669" s="16" t="s">
        <v>176</v>
      </c>
      <c r="F669" s="17" t="s">
        <v>876</v>
      </c>
      <c r="G669" s="26">
        <v>16000</v>
      </c>
      <c r="H669" s="16">
        <v>0</v>
      </c>
      <c r="I669" s="19">
        <v>25</v>
      </c>
      <c r="J669" s="46">
        <v>459.2</v>
      </c>
      <c r="K669" s="42">
        <f t="shared" si="110"/>
        <v>1136</v>
      </c>
      <c r="L669" s="29">
        <f t="shared" si="111"/>
        <v>176.00000000000003</v>
      </c>
      <c r="M669" s="52">
        <v>486.4</v>
      </c>
      <c r="N669" s="28">
        <f t="shared" si="112"/>
        <v>1134.4000000000001</v>
      </c>
      <c r="O669" s="28"/>
      <c r="P669" s="28">
        <f t="shared" si="113"/>
        <v>945.59999999999991</v>
      </c>
      <c r="Q669" s="19">
        <f t="shared" si="114"/>
        <v>970.59999999999991</v>
      </c>
      <c r="R669" s="28">
        <f t="shared" si="115"/>
        <v>2446.4</v>
      </c>
      <c r="S669" s="28">
        <f t="shared" si="109"/>
        <v>15029.4</v>
      </c>
      <c r="T669" s="30" t="s">
        <v>41</v>
      </c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  <c r="SX669"/>
      <c r="SY669"/>
      <c r="SZ669"/>
      <c r="TA669"/>
      <c r="TB669"/>
      <c r="TC669"/>
      <c r="TD669"/>
      <c r="TE669"/>
      <c r="TF669"/>
      <c r="TG669"/>
      <c r="TH669"/>
      <c r="TI669"/>
      <c r="TJ669"/>
      <c r="TK669"/>
      <c r="TL669"/>
      <c r="TM669"/>
      <c r="TN669"/>
      <c r="TO669"/>
      <c r="TP669"/>
      <c r="TQ669"/>
      <c r="TR669"/>
      <c r="TS669"/>
      <c r="TT669"/>
      <c r="TU669"/>
      <c r="TV669"/>
      <c r="TW669"/>
      <c r="TX669"/>
      <c r="TY669"/>
      <c r="TZ669"/>
      <c r="UA669"/>
      <c r="UB669"/>
      <c r="UC669"/>
      <c r="UD669"/>
      <c r="UE669"/>
      <c r="UF669"/>
      <c r="UG669"/>
      <c r="UH669"/>
      <c r="UI669"/>
      <c r="UJ669"/>
      <c r="UK669"/>
      <c r="UL669"/>
      <c r="UM669"/>
      <c r="UN669"/>
      <c r="UO669"/>
      <c r="UP669"/>
      <c r="UQ669"/>
      <c r="UR669"/>
      <c r="US669"/>
      <c r="UT669"/>
      <c r="UU669"/>
      <c r="UV669"/>
      <c r="UW669"/>
      <c r="UX669"/>
      <c r="UY669"/>
      <c r="UZ669"/>
      <c r="VA669"/>
      <c r="VB669"/>
      <c r="VC669"/>
      <c r="VD669"/>
      <c r="VE669"/>
      <c r="VF669"/>
      <c r="VG669"/>
      <c r="VH669"/>
      <c r="VI669"/>
      <c r="VJ669"/>
      <c r="VK669"/>
      <c r="VL669"/>
      <c r="VM669"/>
      <c r="VN669"/>
      <c r="VO669"/>
      <c r="VP669"/>
      <c r="VQ669"/>
      <c r="VR669"/>
      <c r="VS669"/>
      <c r="VT669"/>
      <c r="VU669"/>
      <c r="VV669"/>
      <c r="VW669"/>
      <c r="VX669"/>
      <c r="VY669"/>
      <c r="VZ669"/>
      <c r="WA669"/>
      <c r="WB669"/>
      <c r="WC669"/>
      <c r="WD669"/>
      <c r="WE669"/>
      <c r="WF669"/>
      <c r="WG669"/>
      <c r="WH669"/>
      <c r="WI669"/>
      <c r="WJ669"/>
      <c r="WK669"/>
      <c r="WL669"/>
      <c r="WM669"/>
      <c r="WN669"/>
      <c r="WO669"/>
      <c r="WP669"/>
      <c r="WQ669"/>
      <c r="WR669"/>
      <c r="WS669"/>
      <c r="WT669"/>
      <c r="WU669"/>
      <c r="WV669"/>
      <c r="WW669"/>
      <c r="WX669"/>
      <c r="WY669"/>
      <c r="WZ669"/>
      <c r="XA669"/>
      <c r="XB669"/>
      <c r="XC669"/>
      <c r="XD669"/>
      <c r="XE669"/>
      <c r="XF669"/>
      <c r="XG669"/>
      <c r="XH669"/>
      <c r="XI669"/>
      <c r="XJ669"/>
      <c r="XK669"/>
      <c r="XL669"/>
      <c r="XM669"/>
      <c r="XN669"/>
      <c r="XO669"/>
      <c r="XP669"/>
      <c r="XQ669"/>
      <c r="XR669"/>
      <c r="XS669"/>
      <c r="XT669"/>
      <c r="XU669"/>
      <c r="XV669"/>
      <c r="XW669"/>
      <c r="XX669"/>
      <c r="XY669"/>
      <c r="XZ669"/>
      <c r="YA669"/>
      <c r="YB669"/>
      <c r="YC669"/>
      <c r="YD669"/>
      <c r="YE669"/>
      <c r="YF669"/>
      <c r="YG669"/>
      <c r="YH669"/>
      <c r="YI669"/>
      <c r="YJ669"/>
      <c r="YK669"/>
      <c r="YL669"/>
      <c r="YM669"/>
      <c r="YN669"/>
      <c r="YO669"/>
      <c r="YP669"/>
      <c r="YQ669"/>
      <c r="YR669"/>
      <c r="YS669"/>
      <c r="YT669"/>
      <c r="YU669"/>
      <c r="YV669"/>
      <c r="YW669"/>
      <c r="YX669"/>
      <c r="YY669"/>
      <c r="YZ669"/>
      <c r="ZA669"/>
      <c r="ZB669"/>
      <c r="ZC669"/>
      <c r="ZD669"/>
      <c r="ZE669"/>
      <c r="ZF669"/>
      <c r="ZG669"/>
      <c r="ZH669"/>
      <c r="ZI669"/>
      <c r="ZJ669"/>
      <c r="ZK669"/>
      <c r="ZL669"/>
      <c r="ZM669"/>
      <c r="ZN669"/>
      <c r="ZO669"/>
      <c r="ZP669"/>
      <c r="ZQ669"/>
      <c r="ZR669"/>
      <c r="ZS669"/>
      <c r="ZT669"/>
      <c r="ZU669"/>
      <c r="ZV669"/>
      <c r="ZW669"/>
      <c r="ZX669"/>
      <c r="ZY669"/>
      <c r="ZZ669"/>
      <c r="AAA669"/>
      <c r="AAB669"/>
      <c r="AAC669"/>
      <c r="AAD669"/>
      <c r="AAE669"/>
      <c r="AAF669"/>
      <c r="AAG669"/>
      <c r="AAH669"/>
      <c r="AAI669"/>
      <c r="AAJ669"/>
      <c r="AAK669"/>
      <c r="AAL669"/>
      <c r="AAM669"/>
      <c r="AAN669"/>
      <c r="AAO669"/>
      <c r="AAP669"/>
      <c r="AAQ669"/>
      <c r="AAR669"/>
      <c r="AAS669"/>
      <c r="AAT669"/>
      <c r="AAU669"/>
      <c r="AAV669"/>
      <c r="AAW669"/>
      <c r="AAX669"/>
      <c r="AAY669"/>
      <c r="AAZ669"/>
      <c r="ABA669"/>
      <c r="ABB669"/>
      <c r="ABC669"/>
      <c r="ABD669"/>
      <c r="ABE669"/>
      <c r="ABF669"/>
      <c r="ABG669"/>
      <c r="ABH669"/>
      <c r="ABI669"/>
      <c r="ABJ669"/>
      <c r="ABK669"/>
      <c r="ABL669"/>
      <c r="ABM669"/>
      <c r="ABN669"/>
      <c r="ABO669"/>
      <c r="ABP669"/>
      <c r="ABQ669"/>
      <c r="ABR669"/>
      <c r="ABS669"/>
      <c r="ABT669"/>
      <c r="ABU669"/>
      <c r="ABV669"/>
      <c r="ABW669"/>
      <c r="ABX669"/>
      <c r="ABY669"/>
      <c r="ABZ669"/>
      <c r="ACA669"/>
      <c r="ACB669"/>
      <c r="ACC669"/>
      <c r="ACD669"/>
      <c r="ACE669"/>
      <c r="ACF669"/>
      <c r="ACG669"/>
      <c r="ACH669"/>
      <c r="ACI669"/>
      <c r="ACJ669"/>
      <c r="ACK669"/>
      <c r="ACL669"/>
      <c r="ACM669"/>
      <c r="ACN669"/>
      <c r="ACO669"/>
      <c r="ACP669"/>
      <c r="ACQ669"/>
      <c r="ACR669"/>
      <c r="ACS669"/>
      <c r="ACT669"/>
      <c r="ACU669"/>
      <c r="ACV669"/>
      <c r="ACW669"/>
      <c r="ACX669"/>
      <c r="ACY669"/>
      <c r="ACZ669"/>
      <c r="ADA669"/>
      <c r="ADB669"/>
      <c r="ADC669"/>
      <c r="ADD669"/>
      <c r="ADE669"/>
      <c r="ADF669"/>
      <c r="ADG669"/>
      <c r="ADH669"/>
      <c r="ADI669"/>
      <c r="ADJ669"/>
      <c r="ADK669"/>
      <c r="ADL669"/>
      <c r="ADM669"/>
      <c r="ADN669"/>
      <c r="ADO669"/>
      <c r="ADP669"/>
      <c r="ADQ669"/>
      <c r="ADR669"/>
      <c r="ADS669"/>
      <c r="ADT669"/>
      <c r="ADU669"/>
      <c r="ADV669"/>
      <c r="ADW669"/>
      <c r="ADX669"/>
      <c r="ADY669"/>
      <c r="ADZ669"/>
      <c r="AEA669"/>
      <c r="AEB669"/>
      <c r="AEC669"/>
      <c r="AED669"/>
      <c r="AEE669"/>
      <c r="AEF669"/>
      <c r="AEG669"/>
      <c r="AEH669"/>
      <c r="AEI669"/>
      <c r="AEJ669"/>
      <c r="AEK669"/>
      <c r="AEL669"/>
      <c r="AEM669"/>
      <c r="AEN669"/>
      <c r="AEO669"/>
      <c r="AEP669"/>
      <c r="AEQ669"/>
      <c r="AER669"/>
      <c r="AES669"/>
      <c r="AET669"/>
      <c r="AEU669"/>
      <c r="AEV669"/>
      <c r="AEW669"/>
      <c r="AEX669"/>
      <c r="AEY669"/>
      <c r="AEZ669"/>
      <c r="AFA669"/>
      <c r="AFB669"/>
      <c r="AFC669"/>
      <c r="AFD669"/>
      <c r="AFE669"/>
      <c r="AFF669"/>
      <c r="AFG669"/>
      <c r="AFH669"/>
      <c r="AFI669"/>
      <c r="AFJ669"/>
      <c r="AFK669"/>
      <c r="AFL669"/>
      <c r="AFM669"/>
      <c r="AFN669"/>
      <c r="AFO669"/>
      <c r="AFP669"/>
      <c r="AFQ669"/>
      <c r="AFR669"/>
      <c r="AFS669"/>
      <c r="AFT669"/>
      <c r="AFU669"/>
      <c r="AFV669"/>
      <c r="AFW669"/>
      <c r="AFX669"/>
      <c r="AFY669"/>
      <c r="AFZ669"/>
      <c r="AGA669"/>
      <c r="AGB669"/>
      <c r="AGC669"/>
      <c r="AGD669"/>
      <c r="AGE669"/>
      <c r="AGF669"/>
      <c r="AGG669"/>
      <c r="AGH669"/>
      <c r="AGI669"/>
      <c r="AGJ669"/>
      <c r="AGK669"/>
      <c r="AGL669"/>
      <c r="AGM669"/>
      <c r="AGN669"/>
      <c r="AGO669"/>
      <c r="AGP669"/>
      <c r="AGQ669"/>
      <c r="AGR669"/>
      <c r="AGS669"/>
      <c r="AGT669"/>
      <c r="AGU669"/>
      <c r="AGV669"/>
      <c r="AGW669"/>
      <c r="AGX669"/>
      <c r="AGY669"/>
      <c r="AGZ669"/>
      <c r="AHA669"/>
      <c r="AHB669"/>
      <c r="AHC669"/>
      <c r="AHD669"/>
      <c r="AHE669"/>
      <c r="AHF669"/>
      <c r="AHG669"/>
      <c r="AHH669"/>
      <c r="AHI669"/>
      <c r="AHJ669"/>
      <c r="AHK669"/>
      <c r="AHL669"/>
      <c r="AHM669"/>
      <c r="AHN669"/>
      <c r="AHO669"/>
      <c r="AHP669"/>
      <c r="AHQ669"/>
      <c r="AHR669"/>
      <c r="AHS669"/>
      <c r="AHT669"/>
      <c r="AHU669"/>
      <c r="AHV669"/>
      <c r="AHW669"/>
      <c r="AHX669"/>
      <c r="AHY669"/>
      <c r="AHZ669"/>
      <c r="AIA669"/>
      <c r="AIB669"/>
      <c r="AIC669"/>
      <c r="AID669"/>
      <c r="AIE669"/>
      <c r="AIF669"/>
      <c r="AIG669"/>
      <c r="AIH669"/>
      <c r="AII669"/>
      <c r="AIJ669"/>
      <c r="AIK669"/>
      <c r="AIL669"/>
      <c r="AIM669"/>
      <c r="AIN669"/>
      <c r="AIO669"/>
      <c r="AIP669"/>
      <c r="AIQ669"/>
      <c r="AIR669"/>
      <c r="AIS669"/>
      <c r="AIT669"/>
      <c r="AIU669"/>
      <c r="AIV669"/>
      <c r="AIW669"/>
      <c r="AIX669"/>
      <c r="AIY669"/>
      <c r="AIZ669"/>
    </row>
    <row r="670" spans="1:936" s="6" customFormat="1" ht="18" customHeight="1" x14ac:dyDescent="0.25">
      <c r="A670" s="34">
        <v>664</v>
      </c>
      <c r="B670" s="16" t="s">
        <v>1021</v>
      </c>
      <c r="C670" s="16" t="s">
        <v>873</v>
      </c>
      <c r="D670" s="16" t="s">
        <v>517</v>
      </c>
      <c r="E670" s="16" t="s">
        <v>215</v>
      </c>
      <c r="F670" s="17" t="s">
        <v>876</v>
      </c>
      <c r="G670" s="26">
        <v>18000</v>
      </c>
      <c r="H670" s="16">
        <v>0</v>
      </c>
      <c r="I670" s="19">
        <v>25</v>
      </c>
      <c r="J670" s="46">
        <v>516.6</v>
      </c>
      <c r="K670" s="42">
        <f t="shared" si="110"/>
        <v>1277.9999999999998</v>
      </c>
      <c r="L670" s="29">
        <f t="shared" si="111"/>
        <v>198.00000000000003</v>
      </c>
      <c r="M670" s="52">
        <v>547.20000000000005</v>
      </c>
      <c r="N670" s="28">
        <f t="shared" si="112"/>
        <v>1276.2</v>
      </c>
      <c r="O670" s="28"/>
      <c r="P670" s="28">
        <f t="shared" si="113"/>
        <v>1063.8000000000002</v>
      </c>
      <c r="Q670" s="19">
        <f t="shared" si="114"/>
        <v>1088.8000000000002</v>
      </c>
      <c r="R670" s="28">
        <f t="shared" si="115"/>
        <v>2752.2</v>
      </c>
      <c r="S670" s="28">
        <f t="shared" si="109"/>
        <v>16911.2</v>
      </c>
      <c r="T670" s="30" t="s">
        <v>41</v>
      </c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  <c r="SX670"/>
      <c r="SY670"/>
      <c r="SZ670"/>
      <c r="TA670"/>
      <c r="TB670"/>
      <c r="TC670"/>
      <c r="TD670"/>
      <c r="TE670"/>
      <c r="TF670"/>
      <c r="TG670"/>
      <c r="TH670"/>
      <c r="TI670"/>
      <c r="TJ670"/>
      <c r="TK670"/>
      <c r="TL670"/>
      <c r="TM670"/>
      <c r="TN670"/>
      <c r="TO670"/>
      <c r="TP670"/>
      <c r="TQ670"/>
      <c r="TR670"/>
      <c r="TS670"/>
      <c r="TT670"/>
      <c r="TU670"/>
      <c r="TV670"/>
      <c r="TW670"/>
      <c r="TX670"/>
      <c r="TY670"/>
      <c r="TZ670"/>
      <c r="UA670"/>
      <c r="UB670"/>
      <c r="UC670"/>
      <c r="UD670"/>
      <c r="UE670"/>
      <c r="UF670"/>
      <c r="UG670"/>
      <c r="UH670"/>
      <c r="UI670"/>
      <c r="UJ670"/>
      <c r="UK670"/>
      <c r="UL670"/>
      <c r="UM670"/>
      <c r="UN670"/>
      <c r="UO670"/>
      <c r="UP670"/>
      <c r="UQ670"/>
      <c r="UR670"/>
      <c r="US670"/>
      <c r="UT670"/>
      <c r="UU670"/>
      <c r="UV670"/>
      <c r="UW670"/>
      <c r="UX670"/>
      <c r="UY670"/>
      <c r="UZ670"/>
      <c r="VA670"/>
      <c r="VB670"/>
      <c r="VC670"/>
      <c r="VD670"/>
      <c r="VE670"/>
      <c r="VF670"/>
      <c r="VG670"/>
      <c r="VH670"/>
      <c r="VI670"/>
      <c r="VJ670"/>
      <c r="VK670"/>
      <c r="VL670"/>
      <c r="VM670"/>
      <c r="VN670"/>
      <c r="VO670"/>
      <c r="VP670"/>
      <c r="VQ670"/>
      <c r="VR670"/>
      <c r="VS670"/>
      <c r="VT670"/>
      <c r="VU670"/>
      <c r="VV670"/>
      <c r="VW670"/>
      <c r="VX670"/>
      <c r="VY670"/>
      <c r="VZ670"/>
      <c r="WA670"/>
      <c r="WB670"/>
      <c r="WC670"/>
      <c r="WD670"/>
      <c r="WE670"/>
      <c r="WF670"/>
      <c r="WG670"/>
      <c r="WH670"/>
      <c r="WI670"/>
      <c r="WJ670"/>
      <c r="WK670"/>
      <c r="WL670"/>
      <c r="WM670"/>
      <c r="WN670"/>
      <c r="WO670"/>
      <c r="WP670"/>
      <c r="WQ670"/>
      <c r="WR670"/>
      <c r="WS670"/>
      <c r="WT670"/>
      <c r="WU670"/>
      <c r="WV670"/>
      <c r="WW670"/>
      <c r="WX670"/>
      <c r="WY670"/>
      <c r="WZ670"/>
      <c r="XA670"/>
      <c r="XB670"/>
      <c r="XC670"/>
      <c r="XD670"/>
      <c r="XE670"/>
      <c r="XF670"/>
      <c r="XG670"/>
      <c r="XH670"/>
      <c r="XI670"/>
      <c r="XJ670"/>
      <c r="XK670"/>
      <c r="XL670"/>
      <c r="XM670"/>
      <c r="XN670"/>
      <c r="XO670"/>
      <c r="XP670"/>
      <c r="XQ670"/>
      <c r="XR670"/>
      <c r="XS670"/>
      <c r="XT670"/>
      <c r="XU670"/>
      <c r="XV670"/>
      <c r="XW670"/>
      <c r="XX670"/>
      <c r="XY670"/>
      <c r="XZ670"/>
      <c r="YA670"/>
      <c r="YB670"/>
      <c r="YC670"/>
      <c r="YD670"/>
      <c r="YE670"/>
      <c r="YF670"/>
      <c r="YG670"/>
      <c r="YH670"/>
      <c r="YI670"/>
      <c r="YJ670"/>
      <c r="YK670"/>
      <c r="YL670"/>
      <c r="YM670"/>
      <c r="YN670"/>
      <c r="YO670"/>
      <c r="YP670"/>
      <c r="YQ670"/>
      <c r="YR670"/>
      <c r="YS670"/>
      <c r="YT670"/>
      <c r="YU670"/>
      <c r="YV670"/>
      <c r="YW670"/>
      <c r="YX670"/>
      <c r="YY670"/>
      <c r="YZ670"/>
      <c r="ZA670"/>
      <c r="ZB670"/>
      <c r="ZC670"/>
      <c r="ZD670"/>
      <c r="ZE670"/>
      <c r="ZF670"/>
      <c r="ZG670"/>
      <c r="ZH670"/>
      <c r="ZI670"/>
      <c r="ZJ670"/>
      <c r="ZK670"/>
      <c r="ZL670"/>
      <c r="ZM670"/>
      <c r="ZN670"/>
      <c r="ZO670"/>
      <c r="ZP670"/>
      <c r="ZQ670"/>
      <c r="ZR670"/>
      <c r="ZS670"/>
      <c r="ZT670"/>
      <c r="ZU670"/>
      <c r="ZV670"/>
      <c r="ZW670"/>
      <c r="ZX670"/>
      <c r="ZY670"/>
      <c r="ZZ670"/>
      <c r="AAA670"/>
      <c r="AAB670"/>
      <c r="AAC670"/>
      <c r="AAD670"/>
      <c r="AAE670"/>
      <c r="AAF670"/>
      <c r="AAG670"/>
      <c r="AAH670"/>
      <c r="AAI670"/>
      <c r="AAJ670"/>
      <c r="AAK670"/>
      <c r="AAL670"/>
      <c r="AAM670"/>
      <c r="AAN670"/>
      <c r="AAO670"/>
      <c r="AAP670"/>
      <c r="AAQ670"/>
      <c r="AAR670"/>
      <c r="AAS670"/>
      <c r="AAT670"/>
      <c r="AAU670"/>
      <c r="AAV670"/>
      <c r="AAW670"/>
      <c r="AAX670"/>
      <c r="AAY670"/>
      <c r="AAZ670"/>
      <c r="ABA670"/>
      <c r="ABB670"/>
      <c r="ABC670"/>
      <c r="ABD670"/>
      <c r="ABE670"/>
      <c r="ABF670"/>
      <c r="ABG670"/>
      <c r="ABH670"/>
      <c r="ABI670"/>
      <c r="ABJ670"/>
      <c r="ABK670"/>
      <c r="ABL670"/>
      <c r="ABM670"/>
      <c r="ABN670"/>
      <c r="ABO670"/>
      <c r="ABP670"/>
      <c r="ABQ670"/>
      <c r="ABR670"/>
      <c r="ABS670"/>
      <c r="ABT670"/>
      <c r="ABU670"/>
      <c r="ABV670"/>
      <c r="ABW670"/>
      <c r="ABX670"/>
      <c r="ABY670"/>
      <c r="ABZ670"/>
      <c r="ACA670"/>
      <c r="ACB670"/>
      <c r="ACC670"/>
      <c r="ACD670"/>
      <c r="ACE670"/>
      <c r="ACF670"/>
      <c r="ACG670"/>
      <c r="ACH670"/>
      <c r="ACI670"/>
      <c r="ACJ670"/>
      <c r="ACK670"/>
      <c r="ACL670"/>
      <c r="ACM670"/>
      <c r="ACN670"/>
      <c r="ACO670"/>
      <c r="ACP670"/>
      <c r="ACQ670"/>
      <c r="ACR670"/>
      <c r="ACS670"/>
      <c r="ACT670"/>
      <c r="ACU670"/>
      <c r="ACV670"/>
      <c r="ACW670"/>
      <c r="ACX670"/>
      <c r="ACY670"/>
      <c r="ACZ670"/>
      <c r="ADA670"/>
      <c r="ADB670"/>
      <c r="ADC670"/>
      <c r="ADD670"/>
      <c r="ADE670"/>
      <c r="ADF670"/>
      <c r="ADG670"/>
      <c r="ADH670"/>
      <c r="ADI670"/>
      <c r="ADJ670"/>
      <c r="ADK670"/>
      <c r="ADL670"/>
      <c r="ADM670"/>
      <c r="ADN670"/>
      <c r="ADO670"/>
      <c r="ADP670"/>
      <c r="ADQ670"/>
      <c r="ADR670"/>
      <c r="ADS670"/>
      <c r="ADT670"/>
      <c r="ADU670"/>
      <c r="ADV670"/>
      <c r="ADW670"/>
      <c r="ADX670"/>
      <c r="ADY670"/>
      <c r="ADZ670"/>
      <c r="AEA670"/>
      <c r="AEB670"/>
      <c r="AEC670"/>
      <c r="AED670"/>
      <c r="AEE670"/>
      <c r="AEF670"/>
      <c r="AEG670"/>
      <c r="AEH670"/>
      <c r="AEI670"/>
      <c r="AEJ670"/>
      <c r="AEK670"/>
      <c r="AEL670"/>
      <c r="AEM670"/>
      <c r="AEN670"/>
      <c r="AEO670"/>
      <c r="AEP670"/>
      <c r="AEQ670"/>
      <c r="AER670"/>
      <c r="AES670"/>
      <c r="AET670"/>
      <c r="AEU670"/>
      <c r="AEV670"/>
      <c r="AEW670"/>
      <c r="AEX670"/>
      <c r="AEY670"/>
      <c r="AEZ670"/>
      <c r="AFA670"/>
      <c r="AFB670"/>
      <c r="AFC670"/>
      <c r="AFD670"/>
      <c r="AFE670"/>
      <c r="AFF670"/>
      <c r="AFG670"/>
      <c r="AFH670"/>
      <c r="AFI670"/>
      <c r="AFJ670"/>
      <c r="AFK670"/>
      <c r="AFL670"/>
      <c r="AFM670"/>
      <c r="AFN670"/>
      <c r="AFO670"/>
      <c r="AFP670"/>
      <c r="AFQ670"/>
      <c r="AFR670"/>
      <c r="AFS670"/>
      <c r="AFT670"/>
      <c r="AFU670"/>
      <c r="AFV670"/>
      <c r="AFW670"/>
      <c r="AFX670"/>
      <c r="AFY670"/>
      <c r="AFZ670"/>
      <c r="AGA670"/>
      <c r="AGB670"/>
      <c r="AGC670"/>
      <c r="AGD670"/>
      <c r="AGE670"/>
      <c r="AGF670"/>
      <c r="AGG670"/>
      <c r="AGH670"/>
      <c r="AGI670"/>
      <c r="AGJ670"/>
      <c r="AGK670"/>
      <c r="AGL670"/>
      <c r="AGM670"/>
      <c r="AGN670"/>
      <c r="AGO670"/>
      <c r="AGP670"/>
      <c r="AGQ670"/>
      <c r="AGR670"/>
      <c r="AGS670"/>
      <c r="AGT670"/>
      <c r="AGU670"/>
      <c r="AGV670"/>
      <c r="AGW670"/>
      <c r="AGX670"/>
      <c r="AGY670"/>
      <c r="AGZ670"/>
      <c r="AHA670"/>
      <c r="AHB670"/>
      <c r="AHC670"/>
      <c r="AHD670"/>
      <c r="AHE670"/>
      <c r="AHF670"/>
      <c r="AHG670"/>
      <c r="AHH670"/>
      <c r="AHI670"/>
      <c r="AHJ670"/>
      <c r="AHK670"/>
      <c r="AHL670"/>
      <c r="AHM670"/>
      <c r="AHN670"/>
      <c r="AHO670"/>
      <c r="AHP670"/>
      <c r="AHQ670"/>
      <c r="AHR670"/>
      <c r="AHS670"/>
      <c r="AHT670"/>
      <c r="AHU670"/>
      <c r="AHV670"/>
      <c r="AHW670"/>
      <c r="AHX670"/>
      <c r="AHY670"/>
      <c r="AHZ670"/>
      <c r="AIA670"/>
      <c r="AIB670"/>
      <c r="AIC670"/>
      <c r="AID670"/>
      <c r="AIE670"/>
      <c r="AIF670"/>
      <c r="AIG670"/>
      <c r="AIH670"/>
      <c r="AII670"/>
      <c r="AIJ670"/>
      <c r="AIK670"/>
      <c r="AIL670"/>
      <c r="AIM670"/>
      <c r="AIN670"/>
      <c r="AIO670"/>
      <c r="AIP670"/>
      <c r="AIQ670"/>
      <c r="AIR670"/>
      <c r="AIS670"/>
      <c r="AIT670"/>
      <c r="AIU670"/>
      <c r="AIV670"/>
      <c r="AIW670"/>
      <c r="AIX670"/>
      <c r="AIY670"/>
      <c r="AIZ670"/>
    </row>
    <row r="671" spans="1:936" s="6" customFormat="1" ht="18" customHeight="1" x14ac:dyDescent="0.25">
      <c r="A671" s="34">
        <v>665</v>
      </c>
      <c r="B671" s="16" t="s">
        <v>892</v>
      </c>
      <c r="C671" s="16" t="s">
        <v>872</v>
      </c>
      <c r="D671" s="16" t="s">
        <v>517</v>
      </c>
      <c r="E671" s="16" t="s">
        <v>113</v>
      </c>
      <c r="F671" s="17" t="s">
        <v>876</v>
      </c>
      <c r="G671" s="26">
        <v>25000</v>
      </c>
      <c r="H671" s="16">
        <v>0</v>
      </c>
      <c r="I671" s="19">
        <v>25</v>
      </c>
      <c r="J671" s="46">
        <v>717.5</v>
      </c>
      <c r="K671" s="42">
        <f t="shared" si="110"/>
        <v>1774.9999999999998</v>
      </c>
      <c r="L671" s="29">
        <f t="shared" si="111"/>
        <v>275</v>
      </c>
      <c r="M671" s="52">
        <v>760</v>
      </c>
      <c r="N671" s="28">
        <f t="shared" si="112"/>
        <v>1772.5000000000002</v>
      </c>
      <c r="O671" s="28"/>
      <c r="P671" s="28">
        <f t="shared" si="113"/>
        <v>1477.5</v>
      </c>
      <c r="Q671" s="19">
        <f t="shared" si="114"/>
        <v>1502.5</v>
      </c>
      <c r="R671" s="28">
        <f t="shared" si="115"/>
        <v>3822.5</v>
      </c>
      <c r="S671" s="28">
        <f t="shared" si="109"/>
        <v>23497.5</v>
      </c>
      <c r="T671" s="30" t="s">
        <v>41</v>
      </c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  <c r="RY671"/>
      <c r="RZ671"/>
      <c r="SA671"/>
      <c r="SB671"/>
      <c r="SC671"/>
      <c r="SD671"/>
      <c r="SE671"/>
      <c r="SF671"/>
      <c r="SG671"/>
      <c r="SH671"/>
      <c r="SI671"/>
      <c r="SJ671"/>
      <c r="SK671"/>
      <c r="SL671"/>
      <c r="SM671"/>
      <c r="SN671"/>
      <c r="SO671"/>
      <c r="SP671"/>
      <c r="SQ671"/>
      <c r="SR671"/>
      <c r="SS671"/>
      <c r="ST671"/>
      <c r="SU671"/>
      <c r="SV671"/>
      <c r="SW671"/>
      <c r="SX671"/>
      <c r="SY671"/>
      <c r="SZ671"/>
      <c r="TA671"/>
      <c r="TB671"/>
      <c r="TC671"/>
      <c r="TD671"/>
      <c r="TE671"/>
      <c r="TF671"/>
      <c r="TG671"/>
      <c r="TH671"/>
      <c r="TI671"/>
      <c r="TJ671"/>
      <c r="TK671"/>
      <c r="TL671"/>
      <c r="TM671"/>
      <c r="TN671"/>
      <c r="TO671"/>
      <c r="TP671"/>
      <c r="TQ671"/>
      <c r="TR671"/>
      <c r="TS671"/>
      <c r="TT671"/>
      <c r="TU671"/>
      <c r="TV671"/>
      <c r="TW671"/>
      <c r="TX671"/>
      <c r="TY671"/>
      <c r="TZ671"/>
      <c r="UA671"/>
      <c r="UB671"/>
      <c r="UC671"/>
      <c r="UD671"/>
      <c r="UE671"/>
      <c r="UF671"/>
      <c r="UG671"/>
      <c r="UH671"/>
      <c r="UI671"/>
      <c r="UJ671"/>
      <c r="UK671"/>
      <c r="UL671"/>
      <c r="UM671"/>
      <c r="UN671"/>
      <c r="UO671"/>
      <c r="UP671"/>
      <c r="UQ671"/>
      <c r="UR671"/>
      <c r="US671"/>
      <c r="UT671"/>
      <c r="UU671"/>
      <c r="UV671"/>
      <c r="UW671"/>
      <c r="UX671"/>
      <c r="UY671"/>
      <c r="UZ671"/>
      <c r="VA671"/>
      <c r="VB671"/>
      <c r="VC671"/>
      <c r="VD671"/>
      <c r="VE671"/>
      <c r="VF671"/>
      <c r="VG671"/>
      <c r="VH671"/>
      <c r="VI671"/>
      <c r="VJ671"/>
      <c r="VK671"/>
      <c r="VL671"/>
      <c r="VM671"/>
      <c r="VN671"/>
      <c r="VO671"/>
      <c r="VP671"/>
      <c r="VQ671"/>
      <c r="VR671"/>
      <c r="VS671"/>
      <c r="VT671"/>
      <c r="VU671"/>
      <c r="VV671"/>
      <c r="VW671"/>
      <c r="VX671"/>
      <c r="VY671"/>
      <c r="VZ671"/>
      <c r="WA671"/>
      <c r="WB671"/>
      <c r="WC671"/>
      <c r="WD671"/>
      <c r="WE671"/>
      <c r="WF671"/>
      <c r="WG671"/>
      <c r="WH671"/>
      <c r="WI671"/>
      <c r="WJ671"/>
      <c r="WK671"/>
      <c r="WL671"/>
      <c r="WM671"/>
      <c r="WN671"/>
      <c r="WO671"/>
      <c r="WP671"/>
      <c r="WQ671"/>
      <c r="WR671"/>
      <c r="WS671"/>
      <c r="WT671"/>
      <c r="WU671"/>
      <c r="WV671"/>
      <c r="WW671"/>
      <c r="WX671"/>
      <c r="WY671"/>
      <c r="WZ671"/>
      <c r="XA671"/>
      <c r="XB671"/>
      <c r="XC671"/>
      <c r="XD671"/>
      <c r="XE671"/>
      <c r="XF671"/>
      <c r="XG671"/>
      <c r="XH671"/>
      <c r="XI671"/>
      <c r="XJ671"/>
      <c r="XK671"/>
      <c r="XL671"/>
      <c r="XM671"/>
      <c r="XN671"/>
      <c r="XO671"/>
      <c r="XP671"/>
      <c r="XQ671"/>
      <c r="XR671"/>
      <c r="XS671"/>
      <c r="XT671"/>
      <c r="XU671"/>
      <c r="XV671"/>
      <c r="XW671"/>
      <c r="XX671"/>
      <c r="XY671"/>
      <c r="XZ671"/>
      <c r="YA671"/>
      <c r="YB671"/>
      <c r="YC671"/>
      <c r="YD671"/>
      <c r="YE671"/>
      <c r="YF671"/>
      <c r="YG671"/>
      <c r="YH671"/>
      <c r="YI671"/>
      <c r="YJ671"/>
      <c r="YK671"/>
      <c r="YL671"/>
      <c r="YM671"/>
      <c r="YN671"/>
      <c r="YO671"/>
      <c r="YP671"/>
      <c r="YQ671"/>
      <c r="YR671"/>
      <c r="YS671"/>
      <c r="YT671"/>
      <c r="YU671"/>
      <c r="YV671"/>
      <c r="YW671"/>
      <c r="YX671"/>
      <c r="YY671"/>
      <c r="YZ671"/>
      <c r="ZA671"/>
      <c r="ZB671"/>
      <c r="ZC671"/>
      <c r="ZD671"/>
      <c r="ZE671"/>
      <c r="ZF671"/>
      <c r="ZG671"/>
      <c r="ZH671"/>
      <c r="ZI671"/>
      <c r="ZJ671"/>
      <c r="ZK671"/>
      <c r="ZL671"/>
      <c r="ZM671"/>
      <c r="ZN671"/>
      <c r="ZO671"/>
      <c r="ZP671"/>
      <c r="ZQ671"/>
      <c r="ZR671"/>
      <c r="ZS671"/>
      <c r="ZT671"/>
      <c r="ZU671"/>
      <c r="ZV671"/>
      <c r="ZW671"/>
      <c r="ZX671"/>
      <c r="ZY671"/>
      <c r="ZZ671"/>
      <c r="AAA671"/>
      <c r="AAB671"/>
      <c r="AAC671"/>
      <c r="AAD671"/>
      <c r="AAE671"/>
      <c r="AAF671"/>
      <c r="AAG671"/>
      <c r="AAH671"/>
      <c r="AAI671"/>
      <c r="AAJ671"/>
      <c r="AAK671"/>
      <c r="AAL671"/>
      <c r="AAM671"/>
      <c r="AAN671"/>
      <c r="AAO671"/>
      <c r="AAP671"/>
      <c r="AAQ671"/>
      <c r="AAR671"/>
      <c r="AAS671"/>
      <c r="AAT671"/>
      <c r="AAU671"/>
      <c r="AAV671"/>
      <c r="AAW671"/>
      <c r="AAX671"/>
      <c r="AAY671"/>
      <c r="AAZ671"/>
      <c r="ABA671"/>
      <c r="ABB671"/>
      <c r="ABC671"/>
      <c r="ABD671"/>
      <c r="ABE671"/>
      <c r="ABF671"/>
      <c r="ABG671"/>
      <c r="ABH671"/>
      <c r="ABI671"/>
      <c r="ABJ671"/>
      <c r="ABK671"/>
      <c r="ABL671"/>
      <c r="ABM671"/>
      <c r="ABN671"/>
      <c r="ABO671"/>
      <c r="ABP671"/>
      <c r="ABQ671"/>
      <c r="ABR671"/>
      <c r="ABS671"/>
      <c r="ABT671"/>
      <c r="ABU671"/>
      <c r="ABV671"/>
      <c r="ABW671"/>
      <c r="ABX671"/>
      <c r="ABY671"/>
      <c r="ABZ671"/>
      <c r="ACA671"/>
      <c r="ACB671"/>
      <c r="ACC671"/>
      <c r="ACD671"/>
      <c r="ACE671"/>
      <c r="ACF671"/>
      <c r="ACG671"/>
      <c r="ACH671"/>
      <c r="ACI671"/>
      <c r="ACJ671"/>
      <c r="ACK671"/>
      <c r="ACL671"/>
      <c r="ACM671"/>
      <c r="ACN671"/>
      <c r="ACO671"/>
      <c r="ACP671"/>
      <c r="ACQ671"/>
      <c r="ACR671"/>
      <c r="ACS671"/>
      <c r="ACT671"/>
      <c r="ACU671"/>
      <c r="ACV671"/>
      <c r="ACW671"/>
      <c r="ACX671"/>
      <c r="ACY671"/>
      <c r="ACZ671"/>
      <c r="ADA671"/>
      <c r="ADB671"/>
      <c r="ADC671"/>
      <c r="ADD671"/>
      <c r="ADE671"/>
      <c r="ADF671"/>
      <c r="ADG671"/>
      <c r="ADH671"/>
      <c r="ADI671"/>
      <c r="ADJ671"/>
      <c r="ADK671"/>
      <c r="ADL671"/>
      <c r="ADM671"/>
      <c r="ADN671"/>
      <c r="ADO671"/>
      <c r="ADP671"/>
      <c r="ADQ671"/>
      <c r="ADR671"/>
      <c r="ADS671"/>
      <c r="ADT671"/>
      <c r="ADU671"/>
      <c r="ADV671"/>
      <c r="ADW671"/>
      <c r="ADX671"/>
      <c r="ADY671"/>
      <c r="ADZ671"/>
      <c r="AEA671"/>
      <c r="AEB671"/>
      <c r="AEC671"/>
      <c r="AED671"/>
      <c r="AEE671"/>
      <c r="AEF671"/>
      <c r="AEG671"/>
      <c r="AEH671"/>
      <c r="AEI671"/>
      <c r="AEJ671"/>
      <c r="AEK671"/>
      <c r="AEL671"/>
      <c r="AEM671"/>
      <c r="AEN671"/>
      <c r="AEO671"/>
      <c r="AEP671"/>
      <c r="AEQ671"/>
      <c r="AER671"/>
      <c r="AES671"/>
      <c r="AET671"/>
      <c r="AEU671"/>
      <c r="AEV671"/>
      <c r="AEW671"/>
      <c r="AEX671"/>
      <c r="AEY671"/>
      <c r="AEZ671"/>
      <c r="AFA671"/>
      <c r="AFB671"/>
      <c r="AFC671"/>
      <c r="AFD671"/>
      <c r="AFE671"/>
      <c r="AFF671"/>
      <c r="AFG671"/>
      <c r="AFH671"/>
      <c r="AFI671"/>
      <c r="AFJ671"/>
      <c r="AFK671"/>
      <c r="AFL671"/>
      <c r="AFM671"/>
      <c r="AFN671"/>
      <c r="AFO671"/>
      <c r="AFP671"/>
      <c r="AFQ671"/>
      <c r="AFR671"/>
      <c r="AFS671"/>
      <c r="AFT671"/>
      <c r="AFU671"/>
      <c r="AFV671"/>
      <c r="AFW671"/>
      <c r="AFX671"/>
      <c r="AFY671"/>
      <c r="AFZ671"/>
      <c r="AGA671"/>
      <c r="AGB671"/>
      <c r="AGC671"/>
      <c r="AGD671"/>
      <c r="AGE671"/>
      <c r="AGF671"/>
      <c r="AGG671"/>
      <c r="AGH671"/>
      <c r="AGI671"/>
      <c r="AGJ671"/>
      <c r="AGK671"/>
      <c r="AGL671"/>
      <c r="AGM671"/>
      <c r="AGN671"/>
      <c r="AGO671"/>
      <c r="AGP671"/>
      <c r="AGQ671"/>
      <c r="AGR671"/>
      <c r="AGS671"/>
      <c r="AGT671"/>
      <c r="AGU671"/>
      <c r="AGV671"/>
      <c r="AGW671"/>
      <c r="AGX671"/>
      <c r="AGY671"/>
      <c r="AGZ671"/>
      <c r="AHA671"/>
      <c r="AHB671"/>
      <c r="AHC671"/>
      <c r="AHD671"/>
      <c r="AHE671"/>
      <c r="AHF671"/>
      <c r="AHG671"/>
      <c r="AHH671"/>
      <c r="AHI671"/>
      <c r="AHJ671"/>
      <c r="AHK671"/>
      <c r="AHL671"/>
      <c r="AHM671"/>
      <c r="AHN671"/>
      <c r="AHO671"/>
      <c r="AHP671"/>
      <c r="AHQ671"/>
      <c r="AHR671"/>
      <c r="AHS671"/>
      <c r="AHT671"/>
      <c r="AHU671"/>
      <c r="AHV671"/>
      <c r="AHW671"/>
      <c r="AHX671"/>
      <c r="AHY671"/>
      <c r="AHZ671"/>
      <c r="AIA671"/>
      <c r="AIB671"/>
      <c r="AIC671"/>
      <c r="AID671"/>
      <c r="AIE671"/>
      <c r="AIF671"/>
      <c r="AIG671"/>
      <c r="AIH671"/>
      <c r="AII671"/>
      <c r="AIJ671"/>
      <c r="AIK671"/>
      <c r="AIL671"/>
      <c r="AIM671"/>
      <c r="AIN671"/>
      <c r="AIO671"/>
      <c r="AIP671"/>
      <c r="AIQ671"/>
      <c r="AIR671"/>
      <c r="AIS671"/>
      <c r="AIT671"/>
      <c r="AIU671"/>
      <c r="AIV671"/>
      <c r="AIW671"/>
      <c r="AIX671"/>
      <c r="AIY671"/>
      <c r="AIZ671"/>
    </row>
    <row r="672" spans="1:936" s="6" customFormat="1" ht="18" customHeight="1" x14ac:dyDescent="0.25">
      <c r="A672" s="34">
        <v>666</v>
      </c>
      <c r="B672" s="16" t="s">
        <v>414</v>
      </c>
      <c r="C672" s="16" t="s">
        <v>872</v>
      </c>
      <c r="D672" s="16" t="s">
        <v>145</v>
      </c>
      <c r="E672" s="16" t="s">
        <v>802</v>
      </c>
      <c r="F672" s="17" t="s">
        <v>881</v>
      </c>
      <c r="G672" s="18">
        <v>85000</v>
      </c>
      <c r="H672" s="18">
        <v>8576.99</v>
      </c>
      <c r="I672" s="19">
        <v>25</v>
      </c>
      <c r="J672" s="45">
        <v>2439.5</v>
      </c>
      <c r="K672" s="39">
        <f t="shared" si="110"/>
        <v>6034.9999999999991</v>
      </c>
      <c r="L672" s="29">
        <f t="shared" si="111"/>
        <v>935.00000000000011</v>
      </c>
      <c r="M672" s="44">
        <v>2584</v>
      </c>
      <c r="N672" s="19">
        <f t="shared" si="112"/>
        <v>6026.5</v>
      </c>
      <c r="O672" s="19"/>
      <c r="P672" s="19">
        <f t="shared" si="113"/>
        <v>5023.5</v>
      </c>
      <c r="Q672" s="19">
        <f t="shared" si="114"/>
        <v>13625.49</v>
      </c>
      <c r="R672" s="19">
        <f t="shared" si="115"/>
        <v>12996.5</v>
      </c>
      <c r="S672" s="19">
        <f t="shared" si="109"/>
        <v>71374.509999999995</v>
      </c>
      <c r="T672" s="30" t="s">
        <v>41</v>
      </c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  <c r="TE672"/>
      <c r="TF672"/>
      <c r="TG672"/>
      <c r="TH672"/>
      <c r="TI672"/>
      <c r="TJ672"/>
      <c r="TK672"/>
      <c r="TL672"/>
      <c r="TM672"/>
      <c r="TN672"/>
      <c r="TO672"/>
      <c r="TP672"/>
      <c r="TQ672"/>
      <c r="TR672"/>
      <c r="TS672"/>
      <c r="TT672"/>
      <c r="TU672"/>
      <c r="TV672"/>
      <c r="TW672"/>
      <c r="TX672"/>
      <c r="TY672"/>
      <c r="TZ672"/>
      <c r="UA672"/>
      <c r="UB672"/>
      <c r="UC672"/>
      <c r="UD672"/>
      <c r="UE672"/>
      <c r="UF672"/>
      <c r="UG672"/>
      <c r="UH672"/>
      <c r="UI672"/>
      <c r="UJ672"/>
      <c r="UK672"/>
      <c r="UL672"/>
      <c r="UM672"/>
      <c r="UN672"/>
      <c r="UO672"/>
      <c r="UP672"/>
      <c r="UQ672"/>
      <c r="UR672"/>
      <c r="US672"/>
      <c r="UT672"/>
      <c r="UU672"/>
      <c r="UV672"/>
      <c r="UW672"/>
      <c r="UX672"/>
      <c r="UY672"/>
      <c r="UZ672"/>
      <c r="VA672"/>
      <c r="VB672"/>
      <c r="VC672"/>
      <c r="VD672"/>
      <c r="VE672"/>
      <c r="VF672"/>
      <c r="VG672"/>
      <c r="VH672"/>
      <c r="VI672"/>
      <c r="VJ672"/>
      <c r="VK672"/>
      <c r="VL672"/>
      <c r="VM672"/>
      <c r="VN672"/>
      <c r="VO672"/>
      <c r="VP672"/>
      <c r="VQ672"/>
      <c r="VR672"/>
      <c r="VS672"/>
      <c r="VT672"/>
      <c r="VU672"/>
      <c r="VV672"/>
      <c r="VW672"/>
      <c r="VX672"/>
      <c r="VY672"/>
      <c r="VZ672"/>
      <c r="WA672"/>
      <c r="WB672"/>
      <c r="WC672"/>
      <c r="WD672"/>
      <c r="WE672"/>
      <c r="WF672"/>
      <c r="WG672"/>
      <c r="WH672"/>
      <c r="WI672"/>
      <c r="WJ672"/>
      <c r="WK672"/>
      <c r="WL672"/>
      <c r="WM672"/>
      <c r="WN672"/>
      <c r="WO672"/>
      <c r="WP672"/>
      <c r="WQ672"/>
      <c r="WR672"/>
      <c r="WS672"/>
      <c r="WT672"/>
      <c r="WU672"/>
      <c r="WV672"/>
      <c r="WW672"/>
      <c r="WX672"/>
      <c r="WY672"/>
      <c r="WZ672"/>
      <c r="XA672"/>
      <c r="XB672"/>
      <c r="XC672"/>
      <c r="XD672"/>
      <c r="XE672"/>
      <c r="XF672"/>
      <c r="XG672"/>
      <c r="XH672"/>
      <c r="XI672"/>
      <c r="XJ672"/>
      <c r="XK672"/>
      <c r="XL672"/>
      <c r="XM672"/>
      <c r="XN672"/>
      <c r="XO672"/>
      <c r="XP672"/>
      <c r="XQ672"/>
      <c r="XR672"/>
      <c r="XS672"/>
      <c r="XT672"/>
      <c r="XU672"/>
      <c r="XV672"/>
      <c r="XW672"/>
      <c r="XX672"/>
      <c r="XY672"/>
      <c r="XZ672"/>
      <c r="YA672"/>
      <c r="YB672"/>
      <c r="YC672"/>
      <c r="YD672"/>
      <c r="YE672"/>
      <c r="YF672"/>
      <c r="YG672"/>
      <c r="YH672"/>
      <c r="YI672"/>
      <c r="YJ672"/>
      <c r="YK672"/>
      <c r="YL672"/>
      <c r="YM672"/>
      <c r="YN672"/>
      <c r="YO672"/>
      <c r="YP672"/>
      <c r="YQ672"/>
      <c r="YR672"/>
      <c r="YS672"/>
      <c r="YT672"/>
      <c r="YU672"/>
      <c r="YV672"/>
      <c r="YW672"/>
      <c r="YX672"/>
      <c r="YY672"/>
      <c r="YZ672"/>
      <c r="ZA672"/>
      <c r="ZB672"/>
      <c r="ZC672"/>
      <c r="ZD672"/>
      <c r="ZE672"/>
      <c r="ZF672"/>
      <c r="ZG672"/>
      <c r="ZH672"/>
      <c r="ZI672"/>
      <c r="ZJ672"/>
      <c r="ZK672"/>
      <c r="ZL672"/>
      <c r="ZM672"/>
      <c r="ZN672"/>
      <c r="ZO672"/>
      <c r="ZP672"/>
      <c r="ZQ672"/>
      <c r="ZR672"/>
      <c r="ZS672"/>
      <c r="ZT672"/>
      <c r="ZU672"/>
      <c r="ZV672"/>
      <c r="ZW672"/>
      <c r="ZX672"/>
      <c r="ZY672"/>
      <c r="ZZ672"/>
      <c r="AAA672"/>
      <c r="AAB672"/>
      <c r="AAC672"/>
      <c r="AAD672"/>
      <c r="AAE672"/>
      <c r="AAF672"/>
      <c r="AAG672"/>
      <c r="AAH672"/>
      <c r="AAI672"/>
      <c r="AAJ672"/>
      <c r="AAK672"/>
      <c r="AAL672"/>
      <c r="AAM672"/>
      <c r="AAN672"/>
      <c r="AAO672"/>
      <c r="AAP672"/>
      <c r="AAQ672"/>
      <c r="AAR672"/>
      <c r="AAS672"/>
      <c r="AAT672"/>
      <c r="AAU672"/>
      <c r="AAV672"/>
      <c r="AAW672"/>
      <c r="AAX672"/>
      <c r="AAY672"/>
      <c r="AAZ672"/>
      <c r="ABA672"/>
      <c r="ABB672"/>
      <c r="ABC672"/>
      <c r="ABD672"/>
      <c r="ABE672"/>
      <c r="ABF672"/>
      <c r="ABG672"/>
      <c r="ABH672"/>
      <c r="ABI672"/>
      <c r="ABJ672"/>
      <c r="ABK672"/>
      <c r="ABL672"/>
      <c r="ABM672"/>
      <c r="ABN672"/>
      <c r="ABO672"/>
      <c r="ABP672"/>
      <c r="ABQ672"/>
      <c r="ABR672"/>
      <c r="ABS672"/>
      <c r="ABT672"/>
      <c r="ABU672"/>
      <c r="ABV672"/>
      <c r="ABW672"/>
      <c r="ABX672"/>
      <c r="ABY672"/>
      <c r="ABZ672"/>
      <c r="ACA672"/>
      <c r="ACB672"/>
      <c r="ACC672"/>
      <c r="ACD672"/>
      <c r="ACE672"/>
      <c r="ACF672"/>
      <c r="ACG672"/>
      <c r="ACH672"/>
      <c r="ACI672"/>
      <c r="ACJ672"/>
      <c r="ACK672"/>
      <c r="ACL672"/>
      <c r="ACM672"/>
      <c r="ACN672"/>
      <c r="ACO672"/>
      <c r="ACP672"/>
      <c r="ACQ672"/>
      <c r="ACR672"/>
      <c r="ACS672"/>
      <c r="ACT672"/>
      <c r="ACU672"/>
      <c r="ACV672"/>
      <c r="ACW672"/>
      <c r="ACX672"/>
      <c r="ACY672"/>
      <c r="ACZ672"/>
      <c r="ADA672"/>
      <c r="ADB672"/>
      <c r="ADC672"/>
      <c r="ADD672"/>
      <c r="ADE672"/>
      <c r="ADF672"/>
      <c r="ADG672"/>
      <c r="ADH672"/>
      <c r="ADI672"/>
      <c r="ADJ672"/>
      <c r="ADK672"/>
      <c r="ADL672"/>
      <c r="ADM672"/>
      <c r="ADN672"/>
      <c r="ADO672"/>
      <c r="ADP672"/>
      <c r="ADQ672"/>
      <c r="ADR672"/>
      <c r="ADS672"/>
      <c r="ADT672"/>
      <c r="ADU672"/>
      <c r="ADV672"/>
      <c r="ADW672"/>
      <c r="ADX672"/>
      <c r="ADY672"/>
      <c r="ADZ672"/>
      <c r="AEA672"/>
      <c r="AEB672"/>
      <c r="AEC672"/>
      <c r="AED672"/>
      <c r="AEE672"/>
      <c r="AEF672"/>
      <c r="AEG672"/>
      <c r="AEH672"/>
      <c r="AEI672"/>
      <c r="AEJ672"/>
      <c r="AEK672"/>
      <c r="AEL672"/>
      <c r="AEM672"/>
      <c r="AEN672"/>
      <c r="AEO672"/>
      <c r="AEP672"/>
      <c r="AEQ672"/>
      <c r="AER672"/>
      <c r="AES672"/>
      <c r="AET672"/>
      <c r="AEU672"/>
      <c r="AEV672"/>
      <c r="AEW672"/>
      <c r="AEX672"/>
      <c r="AEY672"/>
      <c r="AEZ672"/>
      <c r="AFA672"/>
      <c r="AFB672"/>
      <c r="AFC672"/>
      <c r="AFD672"/>
      <c r="AFE672"/>
      <c r="AFF672"/>
      <c r="AFG672"/>
      <c r="AFH672"/>
      <c r="AFI672"/>
      <c r="AFJ672"/>
      <c r="AFK672"/>
      <c r="AFL672"/>
      <c r="AFM672"/>
      <c r="AFN672"/>
      <c r="AFO672"/>
      <c r="AFP672"/>
      <c r="AFQ672"/>
      <c r="AFR672"/>
      <c r="AFS672"/>
      <c r="AFT672"/>
      <c r="AFU672"/>
      <c r="AFV672"/>
      <c r="AFW672"/>
      <c r="AFX672"/>
      <c r="AFY672"/>
      <c r="AFZ672"/>
      <c r="AGA672"/>
      <c r="AGB672"/>
      <c r="AGC672"/>
      <c r="AGD672"/>
      <c r="AGE672"/>
      <c r="AGF672"/>
      <c r="AGG672"/>
      <c r="AGH672"/>
      <c r="AGI672"/>
      <c r="AGJ672"/>
      <c r="AGK672"/>
      <c r="AGL672"/>
      <c r="AGM672"/>
      <c r="AGN672"/>
      <c r="AGO672"/>
      <c r="AGP672"/>
      <c r="AGQ672"/>
      <c r="AGR672"/>
      <c r="AGS672"/>
      <c r="AGT672"/>
      <c r="AGU672"/>
      <c r="AGV672"/>
      <c r="AGW672"/>
      <c r="AGX672"/>
      <c r="AGY672"/>
      <c r="AGZ672"/>
      <c r="AHA672"/>
      <c r="AHB672"/>
      <c r="AHC672"/>
      <c r="AHD672"/>
      <c r="AHE672"/>
      <c r="AHF672"/>
      <c r="AHG672"/>
      <c r="AHH672"/>
      <c r="AHI672"/>
      <c r="AHJ672"/>
      <c r="AHK672"/>
      <c r="AHL672"/>
      <c r="AHM672"/>
      <c r="AHN672"/>
      <c r="AHO672"/>
      <c r="AHP672"/>
      <c r="AHQ672"/>
      <c r="AHR672"/>
      <c r="AHS672"/>
      <c r="AHT672"/>
      <c r="AHU672"/>
      <c r="AHV672"/>
      <c r="AHW672"/>
      <c r="AHX672"/>
      <c r="AHY672"/>
      <c r="AHZ672"/>
      <c r="AIA672"/>
      <c r="AIB672"/>
      <c r="AIC672"/>
      <c r="AID672"/>
      <c r="AIE672"/>
      <c r="AIF672"/>
      <c r="AIG672"/>
      <c r="AIH672"/>
      <c r="AII672"/>
      <c r="AIJ672"/>
      <c r="AIK672"/>
      <c r="AIL672"/>
      <c r="AIM672"/>
      <c r="AIN672"/>
      <c r="AIO672"/>
      <c r="AIP672"/>
      <c r="AIQ672"/>
      <c r="AIR672"/>
      <c r="AIS672"/>
      <c r="AIT672"/>
      <c r="AIU672"/>
      <c r="AIV672"/>
      <c r="AIW672"/>
      <c r="AIX672"/>
      <c r="AIY672"/>
      <c r="AIZ672"/>
    </row>
    <row r="673" spans="1:936" s="6" customFormat="1" ht="18" customHeight="1" x14ac:dyDescent="0.25">
      <c r="A673" s="34">
        <v>667</v>
      </c>
      <c r="B673" s="16" t="s">
        <v>525</v>
      </c>
      <c r="C673" s="16" t="s">
        <v>873</v>
      </c>
      <c r="D673" s="16" t="s">
        <v>145</v>
      </c>
      <c r="E673" s="16" t="s">
        <v>140</v>
      </c>
      <c r="F673" s="17" t="s">
        <v>881</v>
      </c>
      <c r="G673" s="26">
        <v>70000</v>
      </c>
      <c r="H673" s="26">
        <v>5368.48</v>
      </c>
      <c r="I673" s="19">
        <v>25</v>
      </c>
      <c r="J673" s="46">
        <v>2009</v>
      </c>
      <c r="K673" s="42">
        <f t="shared" si="110"/>
        <v>4970</v>
      </c>
      <c r="L673" s="29">
        <f t="shared" si="111"/>
        <v>770.00000000000011</v>
      </c>
      <c r="M673" s="52">
        <v>2128</v>
      </c>
      <c r="N673" s="28">
        <f t="shared" si="112"/>
        <v>4963</v>
      </c>
      <c r="O673" s="28"/>
      <c r="P673" s="28">
        <f t="shared" si="113"/>
        <v>4137</v>
      </c>
      <c r="Q673" s="19">
        <f t="shared" si="114"/>
        <v>9530.48</v>
      </c>
      <c r="R673" s="28">
        <f t="shared" si="115"/>
        <v>10703</v>
      </c>
      <c r="S673" s="28">
        <f t="shared" si="109"/>
        <v>60469.520000000004</v>
      </c>
      <c r="T673" s="30" t="s">
        <v>41</v>
      </c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  <c r="RA673"/>
      <c r="RB673"/>
      <c r="RC673"/>
      <c r="RD673"/>
      <c r="RE673"/>
      <c r="RF673"/>
      <c r="RG673"/>
      <c r="RH673"/>
      <c r="RI673"/>
      <c r="RJ673"/>
      <c r="RK673"/>
      <c r="RL673"/>
      <c r="RM673"/>
      <c r="RN673"/>
      <c r="RO673"/>
      <c r="RP673"/>
      <c r="RQ673"/>
      <c r="RR673"/>
      <c r="RS673"/>
      <c r="RT673"/>
      <c r="RU673"/>
      <c r="RV673"/>
      <c r="RW673"/>
      <c r="RX673"/>
      <c r="RY673"/>
      <c r="RZ673"/>
      <c r="SA673"/>
      <c r="SB673"/>
      <c r="SC673"/>
      <c r="SD673"/>
      <c r="SE673"/>
      <c r="SF673"/>
      <c r="SG673"/>
      <c r="SH673"/>
      <c r="SI673"/>
      <c r="SJ673"/>
      <c r="SK673"/>
      <c r="SL673"/>
      <c r="SM673"/>
      <c r="SN673"/>
      <c r="SO673"/>
      <c r="SP673"/>
      <c r="SQ673"/>
      <c r="SR673"/>
      <c r="SS673"/>
      <c r="ST673"/>
      <c r="SU673"/>
      <c r="SV673"/>
      <c r="SW673"/>
      <c r="SX673"/>
      <c r="SY673"/>
      <c r="SZ673"/>
      <c r="TA673"/>
      <c r="TB673"/>
      <c r="TC673"/>
      <c r="TD673"/>
      <c r="TE673"/>
      <c r="TF673"/>
      <c r="TG673"/>
      <c r="TH673"/>
      <c r="TI673"/>
      <c r="TJ673"/>
      <c r="TK673"/>
      <c r="TL673"/>
      <c r="TM673"/>
      <c r="TN673"/>
      <c r="TO673"/>
      <c r="TP673"/>
      <c r="TQ673"/>
      <c r="TR673"/>
      <c r="TS673"/>
      <c r="TT673"/>
      <c r="TU673"/>
      <c r="TV673"/>
      <c r="TW673"/>
      <c r="TX673"/>
      <c r="TY673"/>
      <c r="TZ673"/>
      <c r="UA673"/>
      <c r="UB673"/>
      <c r="UC673"/>
      <c r="UD673"/>
      <c r="UE673"/>
      <c r="UF673"/>
      <c r="UG673"/>
      <c r="UH673"/>
      <c r="UI673"/>
      <c r="UJ673"/>
      <c r="UK673"/>
      <c r="UL673"/>
      <c r="UM673"/>
      <c r="UN673"/>
      <c r="UO673"/>
      <c r="UP673"/>
      <c r="UQ673"/>
      <c r="UR673"/>
      <c r="US673"/>
      <c r="UT673"/>
      <c r="UU673"/>
      <c r="UV673"/>
      <c r="UW673"/>
      <c r="UX673"/>
      <c r="UY673"/>
      <c r="UZ673"/>
      <c r="VA673"/>
      <c r="VB673"/>
      <c r="VC673"/>
      <c r="VD673"/>
      <c r="VE673"/>
      <c r="VF673"/>
      <c r="VG673"/>
      <c r="VH673"/>
      <c r="VI673"/>
      <c r="VJ673"/>
      <c r="VK673"/>
      <c r="VL673"/>
      <c r="VM673"/>
      <c r="VN673"/>
      <c r="VO673"/>
      <c r="VP673"/>
      <c r="VQ673"/>
      <c r="VR673"/>
      <c r="VS673"/>
      <c r="VT673"/>
      <c r="VU673"/>
      <c r="VV673"/>
      <c r="VW673"/>
      <c r="VX673"/>
      <c r="VY673"/>
      <c r="VZ673"/>
      <c r="WA673"/>
      <c r="WB673"/>
      <c r="WC673"/>
      <c r="WD673"/>
      <c r="WE673"/>
      <c r="WF673"/>
      <c r="WG673"/>
      <c r="WH673"/>
      <c r="WI673"/>
      <c r="WJ673"/>
      <c r="WK673"/>
      <c r="WL673"/>
      <c r="WM673"/>
      <c r="WN673"/>
      <c r="WO673"/>
      <c r="WP673"/>
      <c r="WQ673"/>
      <c r="WR673"/>
      <c r="WS673"/>
      <c r="WT673"/>
      <c r="WU673"/>
      <c r="WV673"/>
      <c r="WW673"/>
      <c r="WX673"/>
      <c r="WY673"/>
      <c r="WZ673"/>
      <c r="XA673"/>
      <c r="XB673"/>
      <c r="XC673"/>
      <c r="XD673"/>
      <c r="XE673"/>
      <c r="XF673"/>
      <c r="XG673"/>
      <c r="XH673"/>
      <c r="XI673"/>
      <c r="XJ673"/>
      <c r="XK673"/>
      <c r="XL673"/>
      <c r="XM673"/>
      <c r="XN673"/>
      <c r="XO673"/>
      <c r="XP673"/>
      <c r="XQ673"/>
      <c r="XR673"/>
      <c r="XS673"/>
      <c r="XT673"/>
      <c r="XU673"/>
      <c r="XV673"/>
      <c r="XW673"/>
      <c r="XX673"/>
      <c r="XY673"/>
      <c r="XZ673"/>
      <c r="YA673"/>
      <c r="YB673"/>
      <c r="YC673"/>
      <c r="YD673"/>
      <c r="YE673"/>
      <c r="YF673"/>
      <c r="YG673"/>
      <c r="YH673"/>
      <c r="YI673"/>
      <c r="YJ673"/>
      <c r="YK673"/>
      <c r="YL673"/>
      <c r="YM673"/>
      <c r="YN673"/>
      <c r="YO673"/>
      <c r="YP673"/>
      <c r="YQ673"/>
      <c r="YR673"/>
      <c r="YS673"/>
      <c r="YT673"/>
      <c r="YU673"/>
      <c r="YV673"/>
      <c r="YW673"/>
      <c r="YX673"/>
      <c r="YY673"/>
      <c r="YZ673"/>
      <c r="ZA673"/>
      <c r="ZB673"/>
      <c r="ZC673"/>
      <c r="ZD673"/>
      <c r="ZE673"/>
      <c r="ZF673"/>
      <c r="ZG673"/>
      <c r="ZH673"/>
      <c r="ZI673"/>
      <c r="ZJ673"/>
      <c r="ZK673"/>
      <c r="ZL673"/>
      <c r="ZM673"/>
      <c r="ZN673"/>
      <c r="ZO673"/>
      <c r="ZP673"/>
      <c r="ZQ673"/>
      <c r="ZR673"/>
      <c r="ZS673"/>
      <c r="ZT673"/>
      <c r="ZU673"/>
      <c r="ZV673"/>
      <c r="ZW673"/>
      <c r="ZX673"/>
      <c r="ZY673"/>
      <c r="ZZ673"/>
      <c r="AAA673"/>
      <c r="AAB673"/>
      <c r="AAC673"/>
      <c r="AAD673"/>
      <c r="AAE673"/>
      <c r="AAF673"/>
      <c r="AAG673"/>
      <c r="AAH673"/>
      <c r="AAI673"/>
      <c r="AAJ673"/>
      <c r="AAK673"/>
      <c r="AAL673"/>
      <c r="AAM673"/>
      <c r="AAN673"/>
      <c r="AAO673"/>
      <c r="AAP673"/>
      <c r="AAQ673"/>
      <c r="AAR673"/>
      <c r="AAS673"/>
      <c r="AAT673"/>
      <c r="AAU673"/>
      <c r="AAV673"/>
      <c r="AAW673"/>
      <c r="AAX673"/>
      <c r="AAY673"/>
      <c r="AAZ673"/>
      <c r="ABA673"/>
      <c r="ABB673"/>
      <c r="ABC673"/>
      <c r="ABD673"/>
      <c r="ABE673"/>
      <c r="ABF673"/>
      <c r="ABG673"/>
      <c r="ABH673"/>
      <c r="ABI673"/>
      <c r="ABJ673"/>
      <c r="ABK673"/>
      <c r="ABL673"/>
      <c r="ABM673"/>
      <c r="ABN673"/>
      <c r="ABO673"/>
      <c r="ABP673"/>
      <c r="ABQ673"/>
      <c r="ABR673"/>
      <c r="ABS673"/>
      <c r="ABT673"/>
      <c r="ABU673"/>
      <c r="ABV673"/>
      <c r="ABW673"/>
      <c r="ABX673"/>
      <c r="ABY673"/>
      <c r="ABZ673"/>
      <c r="ACA673"/>
      <c r="ACB673"/>
      <c r="ACC673"/>
      <c r="ACD673"/>
      <c r="ACE673"/>
      <c r="ACF673"/>
      <c r="ACG673"/>
      <c r="ACH673"/>
      <c r="ACI673"/>
      <c r="ACJ673"/>
      <c r="ACK673"/>
      <c r="ACL673"/>
      <c r="ACM673"/>
      <c r="ACN673"/>
      <c r="ACO673"/>
      <c r="ACP673"/>
      <c r="ACQ673"/>
      <c r="ACR673"/>
      <c r="ACS673"/>
      <c r="ACT673"/>
      <c r="ACU673"/>
      <c r="ACV673"/>
      <c r="ACW673"/>
      <c r="ACX673"/>
      <c r="ACY673"/>
      <c r="ACZ673"/>
      <c r="ADA673"/>
      <c r="ADB673"/>
      <c r="ADC673"/>
      <c r="ADD673"/>
      <c r="ADE673"/>
      <c r="ADF673"/>
      <c r="ADG673"/>
      <c r="ADH673"/>
      <c r="ADI673"/>
      <c r="ADJ673"/>
      <c r="ADK673"/>
      <c r="ADL673"/>
      <c r="ADM673"/>
      <c r="ADN673"/>
      <c r="ADO673"/>
      <c r="ADP673"/>
      <c r="ADQ673"/>
      <c r="ADR673"/>
      <c r="ADS673"/>
      <c r="ADT673"/>
      <c r="ADU673"/>
      <c r="ADV673"/>
      <c r="ADW673"/>
      <c r="ADX673"/>
      <c r="ADY673"/>
      <c r="ADZ673"/>
      <c r="AEA673"/>
      <c r="AEB673"/>
      <c r="AEC673"/>
      <c r="AED673"/>
      <c r="AEE673"/>
      <c r="AEF673"/>
      <c r="AEG673"/>
      <c r="AEH673"/>
      <c r="AEI673"/>
      <c r="AEJ673"/>
      <c r="AEK673"/>
      <c r="AEL673"/>
      <c r="AEM673"/>
      <c r="AEN673"/>
      <c r="AEO673"/>
      <c r="AEP673"/>
      <c r="AEQ673"/>
      <c r="AER673"/>
      <c r="AES673"/>
      <c r="AET673"/>
      <c r="AEU673"/>
      <c r="AEV673"/>
      <c r="AEW673"/>
      <c r="AEX673"/>
      <c r="AEY673"/>
      <c r="AEZ673"/>
      <c r="AFA673"/>
      <c r="AFB673"/>
      <c r="AFC673"/>
      <c r="AFD673"/>
      <c r="AFE673"/>
      <c r="AFF673"/>
      <c r="AFG673"/>
      <c r="AFH673"/>
      <c r="AFI673"/>
      <c r="AFJ673"/>
      <c r="AFK673"/>
      <c r="AFL673"/>
      <c r="AFM673"/>
      <c r="AFN673"/>
      <c r="AFO673"/>
      <c r="AFP673"/>
      <c r="AFQ673"/>
      <c r="AFR673"/>
      <c r="AFS673"/>
      <c r="AFT673"/>
      <c r="AFU673"/>
      <c r="AFV673"/>
      <c r="AFW673"/>
      <c r="AFX673"/>
      <c r="AFY673"/>
      <c r="AFZ673"/>
      <c r="AGA673"/>
      <c r="AGB673"/>
      <c r="AGC673"/>
      <c r="AGD673"/>
      <c r="AGE673"/>
      <c r="AGF673"/>
      <c r="AGG673"/>
      <c r="AGH673"/>
      <c r="AGI673"/>
      <c r="AGJ673"/>
      <c r="AGK673"/>
      <c r="AGL673"/>
      <c r="AGM673"/>
      <c r="AGN673"/>
      <c r="AGO673"/>
      <c r="AGP673"/>
      <c r="AGQ673"/>
      <c r="AGR673"/>
      <c r="AGS673"/>
      <c r="AGT673"/>
      <c r="AGU673"/>
      <c r="AGV673"/>
      <c r="AGW673"/>
      <c r="AGX673"/>
      <c r="AGY673"/>
      <c r="AGZ673"/>
      <c r="AHA673"/>
      <c r="AHB673"/>
      <c r="AHC673"/>
      <c r="AHD673"/>
      <c r="AHE673"/>
      <c r="AHF673"/>
      <c r="AHG673"/>
      <c r="AHH673"/>
      <c r="AHI673"/>
      <c r="AHJ673"/>
      <c r="AHK673"/>
      <c r="AHL673"/>
      <c r="AHM673"/>
      <c r="AHN673"/>
      <c r="AHO673"/>
      <c r="AHP673"/>
      <c r="AHQ673"/>
      <c r="AHR673"/>
      <c r="AHS673"/>
      <c r="AHT673"/>
      <c r="AHU673"/>
      <c r="AHV673"/>
      <c r="AHW673"/>
      <c r="AHX673"/>
      <c r="AHY673"/>
      <c r="AHZ673"/>
      <c r="AIA673"/>
      <c r="AIB673"/>
      <c r="AIC673"/>
      <c r="AID673"/>
      <c r="AIE673"/>
      <c r="AIF673"/>
      <c r="AIG673"/>
      <c r="AIH673"/>
      <c r="AII673"/>
      <c r="AIJ673"/>
      <c r="AIK673"/>
      <c r="AIL673"/>
      <c r="AIM673"/>
      <c r="AIN673"/>
      <c r="AIO673"/>
      <c r="AIP673"/>
      <c r="AIQ673"/>
      <c r="AIR673"/>
      <c r="AIS673"/>
      <c r="AIT673"/>
      <c r="AIU673"/>
      <c r="AIV673"/>
      <c r="AIW673"/>
      <c r="AIX673"/>
      <c r="AIY673"/>
      <c r="AIZ673"/>
    </row>
    <row r="674" spans="1:936" s="6" customFormat="1" ht="18" customHeight="1" x14ac:dyDescent="0.25">
      <c r="A674" s="34">
        <v>668</v>
      </c>
      <c r="B674" s="16" t="s">
        <v>528</v>
      </c>
      <c r="C674" s="16" t="s">
        <v>872</v>
      </c>
      <c r="D674" s="16" t="s">
        <v>145</v>
      </c>
      <c r="E674" s="16" t="s">
        <v>140</v>
      </c>
      <c r="F674" s="17" t="s">
        <v>880</v>
      </c>
      <c r="G674" s="26">
        <v>70000</v>
      </c>
      <c r="H674" s="26">
        <v>5368.48</v>
      </c>
      <c r="I674" s="19">
        <v>25</v>
      </c>
      <c r="J674" s="46">
        <v>2009</v>
      </c>
      <c r="K674" s="42">
        <f t="shared" si="110"/>
        <v>4970</v>
      </c>
      <c r="L674" s="29">
        <f t="shared" si="111"/>
        <v>770.00000000000011</v>
      </c>
      <c r="M674" s="52">
        <v>2128</v>
      </c>
      <c r="N674" s="28">
        <f t="shared" si="112"/>
        <v>4963</v>
      </c>
      <c r="O674" s="28"/>
      <c r="P674" s="28">
        <f t="shared" si="113"/>
        <v>4137</v>
      </c>
      <c r="Q674" s="19">
        <f t="shared" si="114"/>
        <v>9530.48</v>
      </c>
      <c r="R674" s="28">
        <f t="shared" si="115"/>
        <v>10703</v>
      </c>
      <c r="S674" s="28">
        <f t="shared" si="109"/>
        <v>60469.520000000004</v>
      </c>
      <c r="T674" s="30" t="s">
        <v>41</v>
      </c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  <c r="UR674"/>
      <c r="US674"/>
      <c r="UT674"/>
      <c r="UU674"/>
      <c r="UV674"/>
      <c r="UW674"/>
      <c r="UX674"/>
      <c r="UY674"/>
      <c r="UZ674"/>
      <c r="VA674"/>
      <c r="VB674"/>
      <c r="VC674"/>
      <c r="VD674"/>
      <c r="VE674"/>
      <c r="VF674"/>
      <c r="VG674"/>
      <c r="VH674"/>
      <c r="VI674"/>
      <c r="VJ674"/>
      <c r="VK674"/>
      <c r="VL674"/>
      <c r="VM674"/>
      <c r="VN674"/>
      <c r="VO674"/>
      <c r="VP674"/>
      <c r="VQ674"/>
      <c r="VR674"/>
      <c r="VS674"/>
      <c r="VT674"/>
      <c r="VU674"/>
      <c r="VV674"/>
      <c r="VW674"/>
      <c r="VX674"/>
      <c r="VY674"/>
      <c r="VZ674"/>
      <c r="WA674"/>
      <c r="WB674"/>
      <c r="WC674"/>
      <c r="WD674"/>
      <c r="WE674"/>
      <c r="WF674"/>
      <c r="WG674"/>
      <c r="WH674"/>
      <c r="WI674"/>
      <c r="WJ674"/>
      <c r="WK674"/>
      <c r="WL674"/>
      <c r="WM674"/>
      <c r="WN674"/>
      <c r="WO674"/>
      <c r="WP674"/>
      <c r="WQ674"/>
      <c r="WR674"/>
      <c r="WS674"/>
      <c r="WT674"/>
      <c r="WU674"/>
      <c r="WV674"/>
      <c r="WW674"/>
      <c r="WX674"/>
      <c r="WY674"/>
      <c r="WZ674"/>
      <c r="XA674"/>
      <c r="XB674"/>
      <c r="XC674"/>
      <c r="XD674"/>
      <c r="XE674"/>
      <c r="XF674"/>
      <c r="XG674"/>
      <c r="XH674"/>
      <c r="XI674"/>
      <c r="XJ674"/>
      <c r="XK674"/>
      <c r="XL674"/>
      <c r="XM674"/>
      <c r="XN674"/>
      <c r="XO674"/>
      <c r="XP674"/>
      <c r="XQ674"/>
      <c r="XR674"/>
      <c r="XS674"/>
      <c r="XT674"/>
      <c r="XU674"/>
      <c r="XV674"/>
      <c r="XW674"/>
      <c r="XX674"/>
      <c r="XY674"/>
      <c r="XZ674"/>
      <c r="YA674"/>
      <c r="YB674"/>
      <c r="YC674"/>
      <c r="YD674"/>
      <c r="YE674"/>
      <c r="YF674"/>
      <c r="YG674"/>
      <c r="YH674"/>
      <c r="YI674"/>
      <c r="YJ674"/>
      <c r="YK674"/>
      <c r="YL674"/>
      <c r="YM674"/>
      <c r="YN674"/>
      <c r="YO674"/>
      <c r="YP674"/>
      <c r="YQ674"/>
      <c r="YR674"/>
      <c r="YS674"/>
      <c r="YT674"/>
      <c r="YU674"/>
      <c r="YV674"/>
      <c r="YW674"/>
      <c r="YX674"/>
      <c r="YY674"/>
      <c r="YZ674"/>
      <c r="ZA674"/>
      <c r="ZB674"/>
      <c r="ZC674"/>
      <c r="ZD674"/>
      <c r="ZE674"/>
      <c r="ZF674"/>
      <c r="ZG674"/>
      <c r="ZH674"/>
      <c r="ZI674"/>
      <c r="ZJ674"/>
      <c r="ZK674"/>
      <c r="ZL674"/>
      <c r="ZM674"/>
      <c r="ZN674"/>
      <c r="ZO674"/>
      <c r="ZP674"/>
      <c r="ZQ674"/>
      <c r="ZR674"/>
      <c r="ZS674"/>
      <c r="ZT674"/>
      <c r="ZU674"/>
      <c r="ZV674"/>
      <c r="ZW674"/>
      <c r="ZX674"/>
      <c r="ZY674"/>
      <c r="ZZ674"/>
      <c r="AAA674"/>
      <c r="AAB674"/>
      <c r="AAC674"/>
      <c r="AAD674"/>
      <c r="AAE674"/>
      <c r="AAF674"/>
      <c r="AAG674"/>
      <c r="AAH674"/>
      <c r="AAI674"/>
      <c r="AAJ674"/>
      <c r="AAK674"/>
      <c r="AAL674"/>
      <c r="AAM674"/>
      <c r="AAN674"/>
      <c r="AAO674"/>
      <c r="AAP674"/>
      <c r="AAQ674"/>
      <c r="AAR674"/>
      <c r="AAS674"/>
      <c r="AAT674"/>
      <c r="AAU674"/>
      <c r="AAV674"/>
      <c r="AAW674"/>
      <c r="AAX674"/>
      <c r="AAY674"/>
      <c r="AAZ674"/>
      <c r="ABA674"/>
      <c r="ABB674"/>
      <c r="ABC674"/>
      <c r="ABD674"/>
      <c r="ABE674"/>
      <c r="ABF674"/>
      <c r="ABG674"/>
      <c r="ABH674"/>
      <c r="ABI674"/>
      <c r="ABJ674"/>
      <c r="ABK674"/>
      <c r="ABL674"/>
      <c r="ABM674"/>
      <c r="ABN674"/>
      <c r="ABO674"/>
      <c r="ABP674"/>
      <c r="ABQ674"/>
      <c r="ABR674"/>
      <c r="ABS674"/>
      <c r="ABT674"/>
      <c r="ABU674"/>
      <c r="ABV674"/>
      <c r="ABW674"/>
      <c r="ABX674"/>
      <c r="ABY674"/>
      <c r="ABZ674"/>
      <c r="ACA674"/>
      <c r="ACB674"/>
      <c r="ACC674"/>
      <c r="ACD674"/>
      <c r="ACE674"/>
      <c r="ACF674"/>
      <c r="ACG674"/>
      <c r="ACH674"/>
      <c r="ACI674"/>
      <c r="ACJ674"/>
      <c r="ACK674"/>
      <c r="ACL674"/>
      <c r="ACM674"/>
      <c r="ACN674"/>
      <c r="ACO674"/>
      <c r="ACP674"/>
      <c r="ACQ674"/>
      <c r="ACR674"/>
      <c r="ACS674"/>
      <c r="ACT674"/>
      <c r="ACU674"/>
      <c r="ACV674"/>
      <c r="ACW674"/>
      <c r="ACX674"/>
      <c r="ACY674"/>
      <c r="ACZ674"/>
      <c r="ADA674"/>
      <c r="ADB674"/>
      <c r="ADC674"/>
      <c r="ADD674"/>
      <c r="ADE674"/>
      <c r="ADF674"/>
      <c r="ADG674"/>
      <c r="ADH674"/>
      <c r="ADI674"/>
      <c r="ADJ674"/>
      <c r="ADK674"/>
      <c r="ADL674"/>
      <c r="ADM674"/>
      <c r="ADN674"/>
      <c r="ADO674"/>
      <c r="ADP674"/>
      <c r="ADQ674"/>
      <c r="ADR674"/>
      <c r="ADS674"/>
      <c r="ADT674"/>
      <c r="ADU674"/>
      <c r="ADV674"/>
      <c r="ADW674"/>
      <c r="ADX674"/>
      <c r="ADY674"/>
      <c r="ADZ674"/>
      <c r="AEA674"/>
      <c r="AEB674"/>
      <c r="AEC674"/>
      <c r="AED674"/>
      <c r="AEE674"/>
      <c r="AEF674"/>
      <c r="AEG674"/>
      <c r="AEH674"/>
      <c r="AEI674"/>
      <c r="AEJ674"/>
      <c r="AEK674"/>
      <c r="AEL674"/>
      <c r="AEM674"/>
      <c r="AEN674"/>
      <c r="AEO674"/>
      <c r="AEP674"/>
      <c r="AEQ674"/>
      <c r="AER674"/>
      <c r="AES674"/>
      <c r="AET674"/>
      <c r="AEU674"/>
      <c r="AEV674"/>
      <c r="AEW674"/>
      <c r="AEX674"/>
      <c r="AEY674"/>
      <c r="AEZ674"/>
      <c r="AFA674"/>
      <c r="AFB674"/>
      <c r="AFC674"/>
      <c r="AFD674"/>
      <c r="AFE674"/>
      <c r="AFF674"/>
      <c r="AFG674"/>
      <c r="AFH674"/>
      <c r="AFI674"/>
      <c r="AFJ674"/>
      <c r="AFK674"/>
      <c r="AFL674"/>
      <c r="AFM674"/>
      <c r="AFN674"/>
      <c r="AFO674"/>
      <c r="AFP674"/>
      <c r="AFQ674"/>
      <c r="AFR674"/>
      <c r="AFS674"/>
      <c r="AFT674"/>
      <c r="AFU674"/>
      <c r="AFV674"/>
      <c r="AFW674"/>
      <c r="AFX674"/>
      <c r="AFY674"/>
      <c r="AFZ674"/>
      <c r="AGA674"/>
      <c r="AGB674"/>
      <c r="AGC674"/>
      <c r="AGD674"/>
      <c r="AGE674"/>
      <c r="AGF674"/>
      <c r="AGG674"/>
      <c r="AGH674"/>
      <c r="AGI674"/>
      <c r="AGJ674"/>
      <c r="AGK674"/>
      <c r="AGL674"/>
      <c r="AGM674"/>
      <c r="AGN674"/>
      <c r="AGO674"/>
      <c r="AGP674"/>
      <c r="AGQ674"/>
      <c r="AGR674"/>
      <c r="AGS674"/>
      <c r="AGT674"/>
      <c r="AGU674"/>
      <c r="AGV674"/>
      <c r="AGW674"/>
      <c r="AGX674"/>
      <c r="AGY674"/>
      <c r="AGZ674"/>
      <c r="AHA674"/>
      <c r="AHB674"/>
      <c r="AHC674"/>
      <c r="AHD674"/>
      <c r="AHE674"/>
      <c r="AHF674"/>
      <c r="AHG674"/>
      <c r="AHH674"/>
      <c r="AHI674"/>
      <c r="AHJ674"/>
      <c r="AHK674"/>
      <c r="AHL674"/>
      <c r="AHM674"/>
      <c r="AHN674"/>
      <c r="AHO674"/>
      <c r="AHP674"/>
      <c r="AHQ674"/>
      <c r="AHR674"/>
      <c r="AHS674"/>
      <c r="AHT674"/>
      <c r="AHU674"/>
      <c r="AHV674"/>
      <c r="AHW674"/>
      <c r="AHX674"/>
      <c r="AHY674"/>
      <c r="AHZ674"/>
      <c r="AIA674"/>
      <c r="AIB674"/>
      <c r="AIC674"/>
      <c r="AID674"/>
      <c r="AIE674"/>
      <c r="AIF674"/>
      <c r="AIG674"/>
      <c r="AIH674"/>
      <c r="AII674"/>
      <c r="AIJ674"/>
      <c r="AIK674"/>
      <c r="AIL674"/>
      <c r="AIM674"/>
      <c r="AIN674"/>
      <c r="AIO674"/>
      <c r="AIP674"/>
      <c r="AIQ674"/>
      <c r="AIR674"/>
      <c r="AIS674"/>
      <c r="AIT674"/>
      <c r="AIU674"/>
      <c r="AIV674"/>
      <c r="AIW674"/>
      <c r="AIX674"/>
      <c r="AIY674"/>
      <c r="AIZ674"/>
    </row>
    <row r="675" spans="1:936" s="6" customFormat="1" ht="18" customHeight="1" x14ac:dyDescent="0.25">
      <c r="A675" s="34">
        <v>669</v>
      </c>
      <c r="B675" s="16" t="s">
        <v>524</v>
      </c>
      <c r="C675" s="16" t="s">
        <v>873</v>
      </c>
      <c r="D675" s="16" t="s">
        <v>145</v>
      </c>
      <c r="E675" s="16" t="s">
        <v>160</v>
      </c>
      <c r="F675" s="17" t="s">
        <v>881</v>
      </c>
      <c r="G675" s="26">
        <v>45000</v>
      </c>
      <c r="H675" s="54">
        <v>1148.33</v>
      </c>
      <c r="I675" s="19">
        <v>25</v>
      </c>
      <c r="J675" s="46">
        <v>1291.5</v>
      </c>
      <c r="K675" s="42">
        <f t="shared" si="110"/>
        <v>3194.9999999999995</v>
      </c>
      <c r="L675" s="29">
        <f t="shared" si="111"/>
        <v>495.00000000000006</v>
      </c>
      <c r="M675" s="52">
        <v>1368</v>
      </c>
      <c r="N675" s="28">
        <f t="shared" si="112"/>
        <v>3190.5</v>
      </c>
      <c r="O675" s="28"/>
      <c r="P675" s="28">
        <f t="shared" si="113"/>
        <v>2659.5</v>
      </c>
      <c r="Q675" s="19">
        <f t="shared" si="114"/>
        <v>3832.83</v>
      </c>
      <c r="R675" s="28">
        <f t="shared" si="115"/>
        <v>6880.5</v>
      </c>
      <c r="S675" s="28">
        <f t="shared" si="109"/>
        <v>41167.17</v>
      </c>
      <c r="T675" s="30" t="s">
        <v>41</v>
      </c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  <c r="JB675"/>
      <c r="JC675"/>
      <c r="JD675"/>
      <c r="JE675"/>
      <c r="JF675"/>
      <c r="JG675"/>
      <c r="JH675"/>
      <c r="JI675"/>
      <c r="JJ675"/>
      <c r="JK675"/>
      <c r="JL675"/>
      <c r="JM675"/>
      <c r="JN675"/>
      <c r="JO675"/>
      <c r="JP675"/>
      <c r="JQ675"/>
      <c r="JR675"/>
      <c r="JS675"/>
      <c r="JT675"/>
      <c r="JU675"/>
      <c r="JV675"/>
      <c r="JW675"/>
      <c r="JX675"/>
      <c r="JY675"/>
      <c r="JZ675"/>
      <c r="KA675"/>
      <c r="KB675"/>
      <c r="KC675"/>
      <c r="KD675"/>
      <c r="KE675"/>
      <c r="KF675"/>
      <c r="KG675"/>
      <c r="KH675"/>
      <c r="KI675"/>
      <c r="KJ675"/>
      <c r="KK675"/>
      <c r="KL675"/>
      <c r="KM675"/>
      <c r="KN675"/>
      <c r="KO675"/>
      <c r="KP675"/>
      <c r="KQ675"/>
      <c r="KR675"/>
      <c r="KS675"/>
      <c r="KT675"/>
      <c r="KU675"/>
      <c r="KV675"/>
      <c r="KW675"/>
      <c r="KX675"/>
      <c r="KY675"/>
      <c r="KZ675"/>
      <c r="LA675"/>
      <c r="LB675"/>
      <c r="LC675"/>
      <c r="LD675"/>
      <c r="LE675"/>
      <c r="LF675"/>
      <c r="LG675"/>
      <c r="LH675"/>
      <c r="LI675"/>
      <c r="LJ675"/>
      <c r="LK675"/>
      <c r="LL675"/>
      <c r="LM675"/>
      <c r="LN675"/>
      <c r="LO675"/>
      <c r="LP675"/>
      <c r="LQ675"/>
      <c r="LR675"/>
      <c r="LS675"/>
      <c r="LT675"/>
      <c r="LU675"/>
      <c r="LV675"/>
      <c r="LW675"/>
      <c r="LX675"/>
      <c r="LY675"/>
      <c r="LZ675"/>
      <c r="MA675"/>
      <c r="MB675"/>
      <c r="MC675"/>
      <c r="MD675"/>
      <c r="ME675"/>
      <c r="MF675"/>
      <c r="MG675"/>
      <c r="MH675"/>
      <c r="MI675"/>
      <c r="MJ675"/>
      <c r="MK675"/>
      <c r="ML675"/>
      <c r="MM675"/>
      <c r="MN675"/>
      <c r="MO675"/>
      <c r="MP675"/>
      <c r="MQ675"/>
      <c r="MR675"/>
      <c r="MS675"/>
      <c r="MT675"/>
      <c r="MU675"/>
      <c r="MV675"/>
      <c r="MW675"/>
      <c r="MX675"/>
      <c r="MY675"/>
      <c r="MZ675"/>
      <c r="NA675"/>
      <c r="NB675"/>
      <c r="NC675"/>
      <c r="ND675"/>
      <c r="NE675"/>
      <c r="NF675"/>
      <c r="NG675"/>
      <c r="NH675"/>
      <c r="NI675"/>
      <c r="NJ675"/>
      <c r="NK675"/>
      <c r="NL675"/>
      <c r="NM675"/>
      <c r="NN675"/>
      <c r="NO675"/>
      <c r="NP675"/>
      <c r="NQ675"/>
      <c r="NR675"/>
      <c r="NS675"/>
      <c r="NT675"/>
      <c r="NU675"/>
      <c r="NV675"/>
      <c r="NW675"/>
      <c r="NX675"/>
      <c r="NY675"/>
      <c r="NZ675"/>
      <c r="OA675"/>
      <c r="OB675"/>
      <c r="OC675"/>
      <c r="OD675"/>
      <c r="OE675"/>
      <c r="OF675"/>
      <c r="OG675"/>
      <c r="OH675"/>
      <c r="OI675"/>
      <c r="OJ675"/>
      <c r="OK675"/>
      <c r="OL675"/>
      <c r="OM675"/>
      <c r="ON675"/>
      <c r="OO675"/>
      <c r="OP675"/>
      <c r="OQ675"/>
      <c r="OR675"/>
      <c r="OS675"/>
      <c r="OT675"/>
      <c r="OU675"/>
      <c r="OV675"/>
      <c r="OW675"/>
      <c r="OX675"/>
      <c r="OY675"/>
      <c r="OZ675"/>
      <c r="PA675"/>
      <c r="PB675"/>
      <c r="PC675"/>
      <c r="PD675"/>
      <c r="PE675"/>
      <c r="PF675"/>
      <c r="PG675"/>
      <c r="PH675"/>
      <c r="PI675"/>
      <c r="PJ675"/>
      <c r="PK675"/>
      <c r="PL675"/>
      <c r="PM675"/>
      <c r="PN675"/>
      <c r="PO675"/>
      <c r="PP675"/>
      <c r="PQ675"/>
      <c r="PR675"/>
      <c r="PS675"/>
      <c r="PT675"/>
      <c r="PU675"/>
      <c r="PV675"/>
      <c r="PW675"/>
      <c r="PX675"/>
      <c r="PY675"/>
      <c r="PZ675"/>
      <c r="QA675"/>
      <c r="QB675"/>
      <c r="QC675"/>
      <c r="QD675"/>
      <c r="QE675"/>
      <c r="QF675"/>
      <c r="QG675"/>
      <c r="QH675"/>
      <c r="QI675"/>
      <c r="QJ675"/>
      <c r="QK675"/>
      <c r="QL675"/>
      <c r="QM675"/>
      <c r="QN675"/>
      <c r="QO675"/>
      <c r="QP675"/>
      <c r="QQ675"/>
      <c r="QR675"/>
      <c r="QS675"/>
      <c r="QT675"/>
      <c r="QU675"/>
      <c r="QV675"/>
      <c r="QW675"/>
      <c r="QX675"/>
      <c r="QY675"/>
      <c r="QZ675"/>
      <c r="RA675"/>
      <c r="RB675"/>
      <c r="RC675"/>
      <c r="RD675"/>
      <c r="RE675"/>
      <c r="RF675"/>
      <c r="RG675"/>
      <c r="RH675"/>
      <c r="RI675"/>
      <c r="RJ675"/>
      <c r="RK675"/>
      <c r="RL675"/>
      <c r="RM675"/>
      <c r="RN675"/>
      <c r="RO675"/>
      <c r="RP675"/>
      <c r="RQ675"/>
      <c r="RR675"/>
      <c r="RS675"/>
      <c r="RT675"/>
      <c r="RU675"/>
      <c r="RV675"/>
      <c r="RW675"/>
      <c r="RX675"/>
      <c r="RY675"/>
      <c r="RZ675"/>
      <c r="SA675"/>
      <c r="SB675"/>
      <c r="SC675"/>
      <c r="SD675"/>
      <c r="SE675"/>
      <c r="SF675"/>
      <c r="SG675"/>
      <c r="SH675"/>
      <c r="SI675"/>
      <c r="SJ675"/>
      <c r="SK675"/>
      <c r="SL675"/>
      <c r="SM675"/>
      <c r="SN675"/>
      <c r="SO675"/>
      <c r="SP675"/>
      <c r="SQ675"/>
      <c r="SR675"/>
      <c r="SS675"/>
      <c r="ST675"/>
      <c r="SU675"/>
      <c r="SV675"/>
      <c r="SW675"/>
      <c r="SX675"/>
      <c r="SY675"/>
      <c r="SZ675"/>
      <c r="TA675"/>
      <c r="TB675"/>
      <c r="TC675"/>
      <c r="TD675"/>
      <c r="TE675"/>
      <c r="TF675"/>
      <c r="TG675"/>
      <c r="TH675"/>
      <c r="TI675"/>
      <c r="TJ675"/>
      <c r="TK675"/>
      <c r="TL675"/>
      <c r="TM675"/>
      <c r="TN675"/>
      <c r="TO675"/>
      <c r="TP675"/>
      <c r="TQ675"/>
      <c r="TR675"/>
      <c r="TS675"/>
      <c r="TT675"/>
      <c r="TU675"/>
      <c r="TV675"/>
      <c r="TW675"/>
      <c r="TX675"/>
      <c r="TY675"/>
      <c r="TZ675"/>
      <c r="UA675"/>
      <c r="UB675"/>
      <c r="UC675"/>
      <c r="UD675"/>
      <c r="UE675"/>
      <c r="UF675"/>
      <c r="UG675"/>
      <c r="UH675"/>
      <c r="UI675"/>
      <c r="UJ675"/>
      <c r="UK675"/>
      <c r="UL675"/>
      <c r="UM675"/>
      <c r="UN675"/>
      <c r="UO675"/>
      <c r="UP675"/>
      <c r="UQ675"/>
      <c r="UR675"/>
      <c r="US675"/>
      <c r="UT675"/>
      <c r="UU675"/>
      <c r="UV675"/>
      <c r="UW675"/>
      <c r="UX675"/>
      <c r="UY675"/>
      <c r="UZ675"/>
      <c r="VA675"/>
      <c r="VB675"/>
      <c r="VC675"/>
      <c r="VD675"/>
      <c r="VE675"/>
      <c r="VF675"/>
      <c r="VG675"/>
      <c r="VH675"/>
      <c r="VI675"/>
      <c r="VJ675"/>
      <c r="VK675"/>
      <c r="VL675"/>
      <c r="VM675"/>
      <c r="VN675"/>
      <c r="VO675"/>
      <c r="VP675"/>
      <c r="VQ675"/>
      <c r="VR675"/>
      <c r="VS675"/>
      <c r="VT675"/>
      <c r="VU675"/>
      <c r="VV675"/>
      <c r="VW675"/>
      <c r="VX675"/>
      <c r="VY675"/>
      <c r="VZ675"/>
      <c r="WA675"/>
      <c r="WB675"/>
      <c r="WC675"/>
      <c r="WD675"/>
      <c r="WE675"/>
      <c r="WF675"/>
      <c r="WG675"/>
      <c r="WH675"/>
      <c r="WI675"/>
      <c r="WJ675"/>
      <c r="WK675"/>
      <c r="WL675"/>
      <c r="WM675"/>
      <c r="WN675"/>
      <c r="WO675"/>
      <c r="WP675"/>
      <c r="WQ675"/>
      <c r="WR675"/>
      <c r="WS675"/>
      <c r="WT675"/>
      <c r="WU675"/>
      <c r="WV675"/>
      <c r="WW675"/>
      <c r="WX675"/>
      <c r="WY675"/>
      <c r="WZ675"/>
      <c r="XA675"/>
      <c r="XB675"/>
      <c r="XC675"/>
      <c r="XD675"/>
      <c r="XE675"/>
      <c r="XF675"/>
      <c r="XG675"/>
      <c r="XH675"/>
      <c r="XI675"/>
      <c r="XJ675"/>
      <c r="XK675"/>
      <c r="XL675"/>
      <c r="XM675"/>
      <c r="XN675"/>
      <c r="XO675"/>
      <c r="XP675"/>
      <c r="XQ675"/>
      <c r="XR675"/>
      <c r="XS675"/>
      <c r="XT675"/>
      <c r="XU675"/>
      <c r="XV675"/>
      <c r="XW675"/>
      <c r="XX675"/>
      <c r="XY675"/>
      <c r="XZ675"/>
      <c r="YA675"/>
      <c r="YB675"/>
      <c r="YC675"/>
      <c r="YD675"/>
      <c r="YE675"/>
      <c r="YF675"/>
      <c r="YG675"/>
      <c r="YH675"/>
      <c r="YI675"/>
      <c r="YJ675"/>
      <c r="YK675"/>
      <c r="YL675"/>
      <c r="YM675"/>
      <c r="YN675"/>
      <c r="YO675"/>
      <c r="YP675"/>
      <c r="YQ675"/>
      <c r="YR675"/>
      <c r="YS675"/>
      <c r="YT675"/>
      <c r="YU675"/>
      <c r="YV675"/>
      <c r="YW675"/>
      <c r="YX675"/>
      <c r="YY675"/>
      <c r="YZ675"/>
      <c r="ZA675"/>
      <c r="ZB675"/>
      <c r="ZC675"/>
      <c r="ZD675"/>
      <c r="ZE675"/>
      <c r="ZF675"/>
      <c r="ZG675"/>
      <c r="ZH675"/>
      <c r="ZI675"/>
      <c r="ZJ675"/>
      <c r="ZK675"/>
      <c r="ZL675"/>
      <c r="ZM675"/>
      <c r="ZN675"/>
      <c r="ZO675"/>
      <c r="ZP675"/>
      <c r="ZQ675"/>
      <c r="ZR675"/>
      <c r="ZS675"/>
      <c r="ZT675"/>
      <c r="ZU675"/>
      <c r="ZV675"/>
      <c r="ZW675"/>
      <c r="ZX675"/>
      <c r="ZY675"/>
      <c r="ZZ675"/>
      <c r="AAA675"/>
      <c r="AAB675"/>
      <c r="AAC675"/>
      <c r="AAD675"/>
      <c r="AAE675"/>
      <c r="AAF675"/>
      <c r="AAG675"/>
      <c r="AAH675"/>
      <c r="AAI675"/>
      <c r="AAJ675"/>
      <c r="AAK675"/>
      <c r="AAL675"/>
      <c r="AAM675"/>
      <c r="AAN675"/>
      <c r="AAO675"/>
      <c r="AAP675"/>
      <c r="AAQ675"/>
      <c r="AAR675"/>
      <c r="AAS675"/>
      <c r="AAT675"/>
      <c r="AAU675"/>
      <c r="AAV675"/>
      <c r="AAW675"/>
      <c r="AAX675"/>
      <c r="AAY675"/>
      <c r="AAZ675"/>
      <c r="ABA675"/>
      <c r="ABB675"/>
      <c r="ABC675"/>
      <c r="ABD675"/>
      <c r="ABE675"/>
      <c r="ABF675"/>
      <c r="ABG675"/>
      <c r="ABH675"/>
      <c r="ABI675"/>
      <c r="ABJ675"/>
      <c r="ABK675"/>
      <c r="ABL675"/>
      <c r="ABM675"/>
      <c r="ABN675"/>
      <c r="ABO675"/>
      <c r="ABP675"/>
      <c r="ABQ675"/>
      <c r="ABR675"/>
      <c r="ABS675"/>
      <c r="ABT675"/>
      <c r="ABU675"/>
      <c r="ABV675"/>
      <c r="ABW675"/>
      <c r="ABX675"/>
      <c r="ABY675"/>
      <c r="ABZ675"/>
      <c r="ACA675"/>
      <c r="ACB675"/>
      <c r="ACC675"/>
      <c r="ACD675"/>
      <c r="ACE675"/>
      <c r="ACF675"/>
      <c r="ACG675"/>
      <c r="ACH675"/>
      <c r="ACI675"/>
      <c r="ACJ675"/>
      <c r="ACK675"/>
      <c r="ACL675"/>
      <c r="ACM675"/>
      <c r="ACN675"/>
      <c r="ACO675"/>
      <c r="ACP675"/>
      <c r="ACQ675"/>
      <c r="ACR675"/>
      <c r="ACS675"/>
      <c r="ACT675"/>
      <c r="ACU675"/>
      <c r="ACV675"/>
      <c r="ACW675"/>
      <c r="ACX675"/>
      <c r="ACY675"/>
      <c r="ACZ675"/>
      <c r="ADA675"/>
      <c r="ADB675"/>
      <c r="ADC675"/>
      <c r="ADD675"/>
      <c r="ADE675"/>
      <c r="ADF675"/>
      <c r="ADG675"/>
      <c r="ADH675"/>
      <c r="ADI675"/>
      <c r="ADJ675"/>
      <c r="ADK675"/>
      <c r="ADL675"/>
      <c r="ADM675"/>
      <c r="ADN675"/>
      <c r="ADO675"/>
      <c r="ADP675"/>
      <c r="ADQ675"/>
      <c r="ADR675"/>
      <c r="ADS675"/>
      <c r="ADT675"/>
      <c r="ADU675"/>
      <c r="ADV675"/>
      <c r="ADW675"/>
      <c r="ADX675"/>
      <c r="ADY675"/>
      <c r="ADZ675"/>
      <c r="AEA675"/>
      <c r="AEB675"/>
      <c r="AEC675"/>
      <c r="AED675"/>
      <c r="AEE675"/>
      <c r="AEF675"/>
      <c r="AEG675"/>
      <c r="AEH675"/>
      <c r="AEI675"/>
      <c r="AEJ675"/>
      <c r="AEK675"/>
      <c r="AEL675"/>
      <c r="AEM675"/>
      <c r="AEN675"/>
      <c r="AEO675"/>
      <c r="AEP675"/>
      <c r="AEQ675"/>
      <c r="AER675"/>
      <c r="AES675"/>
      <c r="AET675"/>
      <c r="AEU675"/>
      <c r="AEV675"/>
      <c r="AEW675"/>
      <c r="AEX675"/>
      <c r="AEY675"/>
      <c r="AEZ675"/>
      <c r="AFA675"/>
      <c r="AFB675"/>
      <c r="AFC675"/>
      <c r="AFD675"/>
      <c r="AFE675"/>
      <c r="AFF675"/>
      <c r="AFG675"/>
      <c r="AFH675"/>
      <c r="AFI675"/>
      <c r="AFJ675"/>
      <c r="AFK675"/>
      <c r="AFL675"/>
      <c r="AFM675"/>
      <c r="AFN675"/>
      <c r="AFO675"/>
      <c r="AFP675"/>
      <c r="AFQ675"/>
      <c r="AFR675"/>
      <c r="AFS675"/>
      <c r="AFT675"/>
      <c r="AFU675"/>
      <c r="AFV675"/>
      <c r="AFW675"/>
      <c r="AFX675"/>
      <c r="AFY675"/>
      <c r="AFZ675"/>
      <c r="AGA675"/>
      <c r="AGB675"/>
      <c r="AGC675"/>
      <c r="AGD675"/>
      <c r="AGE675"/>
      <c r="AGF675"/>
      <c r="AGG675"/>
      <c r="AGH675"/>
      <c r="AGI675"/>
      <c r="AGJ675"/>
      <c r="AGK675"/>
      <c r="AGL675"/>
      <c r="AGM675"/>
      <c r="AGN675"/>
      <c r="AGO675"/>
      <c r="AGP675"/>
      <c r="AGQ675"/>
      <c r="AGR675"/>
      <c r="AGS675"/>
      <c r="AGT675"/>
      <c r="AGU675"/>
      <c r="AGV675"/>
      <c r="AGW675"/>
      <c r="AGX675"/>
      <c r="AGY675"/>
      <c r="AGZ675"/>
      <c r="AHA675"/>
      <c r="AHB675"/>
      <c r="AHC675"/>
      <c r="AHD675"/>
      <c r="AHE675"/>
      <c r="AHF675"/>
      <c r="AHG675"/>
      <c r="AHH675"/>
      <c r="AHI675"/>
      <c r="AHJ675"/>
      <c r="AHK675"/>
      <c r="AHL675"/>
      <c r="AHM675"/>
      <c r="AHN675"/>
      <c r="AHO675"/>
      <c r="AHP675"/>
      <c r="AHQ675"/>
      <c r="AHR675"/>
      <c r="AHS675"/>
      <c r="AHT675"/>
      <c r="AHU675"/>
      <c r="AHV675"/>
      <c r="AHW675"/>
      <c r="AHX675"/>
      <c r="AHY675"/>
      <c r="AHZ675"/>
      <c r="AIA675"/>
      <c r="AIB675"/>
      <c r="AIC675"/>
      <c r="AID675"/>
      <c r="AIE675"/>
      <c r="AIF675"/>
      <c r="AIG675"/>
      <c r="AIH675"/>
      <c r="AII675"/>
      <c r="AIJ675"/>
      <c r="AIK675"/>
      <c r="AIL675"/>
      <c r="AIM675"/>
      <c r="AIN675"/>
      <c r="AIO675"/>
      <c r="AIP675"/>
      <c r="AIQ675"/>
      <c r="AIR675"/>
      <c r="AIS675"/>
      <c r="AIT675"/>
      <c r="AIU675"/>
      <c r="AIV675"/>
      <c r="AIW675"/>
      <c r="AIX675"/>
      <c r="AIY675"/>
      <c r="AIZ675"/>
    </row>
    <row r="676" spans="1:936" s="6" customFormat="1" ht="18" customHeight="1" x14ac:dyDescent="0.25">
      <c r="A676" s="34">
        <v>670</v>
      </c>
      <c r="B676" s="16" t="s">
        <v>526</v>
      </c>
      <c r="C676" s="16" t="s">
        <v>872</v>
      </c>
      <c r="D676" s="16" t="s">
        <v>145</v>
      </c>
      <c r="E676" s="16" t="s">
        <v>101</v>
      </c>
      <c r="F676" s="17" t="s">
        <v>881</v>
      </c>
      <c r="G676" s="26">
        <v>25000</v>
      </c>
      <c r="H676" s="16">
        <v>0</v>
      </c>
      <c r="I676" s="19">
        <v>25</v>
      </c>
      <c r="J676" s="46">
        <v>717.5</v>
      </c>
      <c r="K676" s="42">
        <f t="shared" si="110"/>
        <v>1774.9999999999998</v>
      </c>
      <c r="L676" s="29">
        <f t="shared" si="111"/>
        <v>275</v>
      </c>
      <c r="M676" s="52">
        <v>760</v>
      </c>
      <c r="N676" s="28">
        <f t="shared" si="112"/>
        <v>1772.5000000000002</v>
      </c>
      <c r="O676" s="28"/>
      <c r="P676" s="28">
        <f t="shared" si="113"/>
        <v>1477.5</v>
      </c>
      <c r="Q676" s="19">
        <f t="shared" si="114"/>
        <v>1502.5</v>
      </c>
      <c r="R676" s="28">
        <f t="shared" si="115"/>
        <v>3822.5</v>
      </c>
      <c r="S676" s="28">
        <f t="shared" si="109"/>
        <v>23497.5</v>
      </c>
      <c r="T676" s="30" t="s">
        <v>41</v>
      </c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  <c r="JB676"/>
      <c r="JC676"/>
      <c r="JD676"/>
      <c r="JE676"/>
      <c r="JF676"/>
      <c r="JG676"/>
      <c r="JH676"/>
      <c r="JI676"/>
      <c r="JJ676"/>
      <c r="JK676"/>
      <c r="JL676"/>
      <c r="JM676"/>
      <c r="JN676"/>
      <c r="JO676"/>
      <c r="JP676"/>
      <c r="JQ676"/>
      <c r="JR676"/>
      <c r="JS676"/>
      <c r="JT676"/>
      <c r="JU676"/>
      <c r="JV676"/>
      <c r="JW676"/>
      <c r="JX676"/>
      <c r="JY676"/>
      <c r="JZ676"/>
      <c r="KA676"/>
      <c r="KB676"/>
      <c r="KC676"/>
      <c r="KD676"/>
      <c r="KE676"/>
      <c r="KF676"/>
      <c r="KG676"/>
      <c r="KH676"/>
      <c r="KI676"/>
      <c r="KJ676"/>
      <c r="KK676"/>
      <c r="KL676"/>
      <c r="KM676"/>
      <c r="KN676"/>
      <c r="KO676"/>
      <c r="KP676"/>
      <c r="KQ676"/>
      <c r="KR676"/>
      <c r="KS676"/>
      <c r="KT676"/>
      <c r="KU676"/>
      <c r="KV676"/>
      <c r="KW676"/>
      <c r="KX676"/>
      <c r="KY676"/>
      <c r="KZ676"/>
      <c r="LA676"/>
      <c r="LB676"/>
      <c r="LC676"/>
      <c r="LD676"/>
      <c r="LE676"/>
      <c r="LF676"/>
      <c r="LG676"/>
      <c r="LH676"/>
      <c r="LI676"/>
      <c r="LJ676"/>
      <c r="LK676"/>
      <c r="LL676"/>
      <c r="LM676"/>
      <c r="LN676"/>
      <c r="LO676"/>
      <c r="LP676"/>
      <c r="LQ676"/>
      <c r="LR676"/>
      <c r="LS676"/>
      <c r="LT676"/>
      <c r="LU676"/>
      <c r="LV676"/>
      <c r="LW676"/>
      <c r="LX676"/>
      <c r="LY676"/>
      <c r="LZ676"/>
      <c r="MA676"/>
      <c r="MB676"/>
      <c r="MC676"/>
      <c r="MD676"/>
      <c r="ME676"/>
      <c r="MF676"/>
      <c r="MG676"/>
      <c r="MH676"/>
      <c r="MI676"/>
      <c r="MJ676"/>
      <c r="MK676"/>
      <c r="ML676"/>
      <c r="MM676"/>
      <c r="MN676"/>
      <c r="MO676"/>
      <c r="MP676"/>
      <c r="MQ676"/>
      <c r="MR676"/>
      <c r="MS676"/>
      <c r="MT676"/>
      <c r="MU676"/>
      <c r="MV676"/>
      <c r="MW676"/>
      <c r="MX676"/>
      <c r="MY676"/>
      <c r="MZ676"/>
      <c r="NA676"/>
      <c r="NB676"/>
      <c r="NC676"/>
      <c r="ND676"/>
      <c r="NE676"/>
      <c r="NF676"/>
      <c r="NG676"/>
      <c r="NH676"/>
      <c r="NI676"/>
      <c r="NJ676"/>
      <c r="NK676"/>
      <c r="NL676"/>
      <c r="NM676"/>
      <c r="NN676"/>
      <c r="NO676"/>
      <c r="NP676"/>
      <c r="NQ676"/>
      <c r="NR676"/>
      <c r="NS676"/>
      <c r="NT676"/>
      <c r="NU676"/>
      <c r="NV676"/>
      <c r="NW676"/>
      <c r="NX676"/>
      <c r="NY676"/>
      <c r="NZ676"/>
      <c r="OA676"/>
      <c r="OB676"/>
      <c r="OC676"/>
      <c r="OD676"/>
      <c r="OE676"/>
      <c r="OF676"/>
      <c r="OG676"/>
      <c r="OH676"/>
      <c r="OI676"/>
      <c r="OJ676"/>
      <c r="OK676"/>
      <c r="OL676"/>
      <c r="OM676"/>
      <c r="ON676"/>
      <c r="OO676"/>
      <c r="OP676"/>
      <c r="OQ676"/>
      <c r="OR676"/>
      <c r="OS676"/>
      <c r="OT676"/>
      <c r="OU676"/>
      <c r="OV676"/>
      <c r="OW676"/>
      <c r="OX676"/>
      <c r="OY676"/>
      <c r="OZ676"/>
      <c r="PA676"/>
      <c r="PB676"/>
      <c r="PC676"/>
      <c r="PD676"/>
      <c r="PE676"/>
      <c r="PF676"/>
      <c r="PG676"/>
      <c r="PH676"/>
      <c r="PI676"/>
      <c r="PJ676"/>
      <c r="PK676"/>
      <c r="PL676"/>
      <c r="PM676"/>
      <c r="PN676"/>
      <c r="PO676"/>
      <c r="PP676"/>
      <c r="PQ676"/>
      <c r="PR676"/>
      <c r="PS676"/>
      <c r="PT676"/>
      <c r="PU676"/>
      <c r="PV676"/>
      <c r="PW676"/>
      <c r="PX676"/>
      <c r="PY676"/>
      <c r="PZ676"/>
      <c r="QA676"/>
      <c r="QB676"/>
      <c r="QC676"/>
      <c r="QD676"/>
      <c r="QE676"/>
      <c r="QF676"/>
      <c r="QG676"/>
      <c r="QH676"/>
      <c r="QI676"/>
      <c r="QJ676"/>
      <c r="QK676"/>
      <c r="QL676"/>
      <c r="QM676"/>
      <c r="QN676"/>
      <c r="QO676"/>
      <c r="QP676"/>
      <c r="QQ676"/>
      <c r="QR676"/>
      <c r="QS676"/>
      <c r="QT676"/>
      <c r="QU676"/>
      <c r="QV676"/>
      <c r="QW676"/>
      <c r="QX676"/>
      <c r="QY676"/>
      <c r="QZ676"/>
      <c r="RA676"/>
      <c r="RB676"/>
      <c r="RC676"/>
      <c r="RD676"/>
      <c r="RE676"/>
      <c r="RF676"/>
      <c r="RG676"/>
      <c r="RH676"/>
      <c r="RI676"/>
      <c r="RJ676"/>
      <c r="RK676"/>
      <c r="RL676"/>
      <c r="RM676"/>
      <c r="RN676"/>
      <c r="RO676"/>
      <c r="RP676"/>
      <c r="RQ676"/>
      <c r="RR676"/>
      <c r="RS676"/>
      <c r="RT676"/>
      <c r="RU676"/>
      <c r="RV676"/>
      <c r="RW676"/>
      <c r="RX676"/>
      <c r="RY676"/>
      <c r="RZ676"/>
      <c r="SA676"/>
      <c r="SB676"/>
      <c r="SC676"/>
      <c r="SD676"/>
      <c r="SE676"/>
      <c r="SF676"/>
      <c r="SG676"/>
      <c r="SH676"/>
      <c r="SI676"/>
      <c r="SJ676"/>
      <c r="SK676"/>
      <c r="SL676"/>
      <c r="SM676"/>
      <c r="SN676"/>
      <c r="SO676"/>
      <c r="SP676"/>
      <c r="SQ676"/>
      <c r="SR676"/>
      <c r="SS676"/>
      <c r="ST676"/>
      <c r="SU676"/>
      <c r="SV676"/>
      <c r="SW676"/>
      <c r="SX676"/>
      <c r="SY676"/>
      <c r="SZ676"/>
      <c r="TA676"/>
      <c r="TB676"/>
      <c r="TC676"/>
      <c r="TD676"/>
      <c r="TE676"/>
      <c r="TF676"/>
      <c r="TG676"/>
      <c r="TH676"/>
      <c r="TI676"/>
      <c r="TJ676"/>
      <c r="TK676"/>
      <c r="TL676"/>
      <c r="TM676"/>
      <c r="TN676"/>
      <c r="TO676"/>
      <c r="TP676"/>
      <c r="TQ676"/>
      <c r="TR676"/>
      <c r="TS676"/>
      <c r="TT676"/>
      <c r="TU676"/>
      <c r="TV676"/>
      <c r="TW676"/>
      <c r="TX676"/>
      <c r="TY676"/>
      <c r="TZ676"/>
      <c r="UA676"/>
      <c r="UB676"/>
      <c r="UC676"/>
      <c r="UD676"/>
      <c r="UE676"/>
      <c r="UF676"/>
      <c r="UG676"/>
      <c r="UH676"/>
      <c r="UI676"/>
      <c r="UJ676"/>
      <c r="UK676"/>
      <c r="UL676"/>
      <c r="UM676"/>
      <c r="UN676"/>
      <c r="UO676"/>
      <c r="UP676"/>
      <c r="UQ676"/>
      <c r="UR676"/>
      <c r="US676"/>
      <c r="UT676"/>
      <c r="UU676"/>
      <c r="UV676"/>
      <c r="UW676"/>
      <c r="UX676"/>
      <c r="UY676"/>
      <c r="UZ676"/>
      <c r="VA676"/>
      <c r="VB676"/>
      <c r="VC676"/>
      <c r="VD676"/>
      <c r="VE676"/>
      <c r="VF676"/>
      <c r="VG676"/>
      <c r="VH676"/>
      <c r="VI676"/>
      <c r="VJ676"/>
      <c r="VK676"/>
      <c r="VL676"/>
      <c r="VM676"/>
      <c r="VN676"/>
      <c r="VO676"/>
      <c r="VP676"/>
      <c r="VQ676"/>
      <c r="VR676"/>
      <c r="VS676"/>
      <c r="VT676"/>
      <c r="VU676"/>
      <c r="VV676"/>
      <c r="VW676"/>
      <c r="VX676"/>
      <c r="VY676"/>
      <c r="VZ676"/>
      <c r="WA676"/>
      <c r="WB676"/>
      <c r="WC676"/>
      <c r="WD676"/>
      <c r="WE676"/>
      <c r="WF676"/>
      <c r="WG676"/>
      <c r="WH676"/>
      <c r="WI676"/>
      <c r="WJ676"/>
      <c r="WK676"/>
      <c r="WL676"/>
      <c r="WM676"/>
      <c r="WN676"/>
      <c r="WO676"/>
      <c r="WP676"/>
      <c r="WQ676"/>
      <c r="WR676"/>
      <c r="WS676"/>
      <c r="WT676"/>
      <c r="WU676"/>
      <c r="WV676"/>
      <c r="WW676"/>
      <c r="WX676"/>
      <c r="WY676"/>
      <c r="WZ676"/>
      <c r="XA676"/>
      <c r="XB676"/>
      <c r="XC676"/>
      <c r="XD676"/>
      <c r="XE676"/>
      <c r="XF676"/>
      <c r="XG676"/>
      <c r="XH676"/>
      <c r="XI676"/>
      <c r="XJ676"/>
      <c r="XK676"/>
      <c r="XL676"/>
      <c r="XM676"/>
      <c r="XN676"/>
      <c r="XO676"/>
      <c r="XP676"/>
      <c r="XQ676"/>
      <c r="XR676"/>
      <c r="XS676"/>
      <c r="XT676"/>
      <c r="XU676"/>
      <c r="XV676"/>
      <c r="XW676"/>
      <c r="XX676"/>
      <c r="XY676"/>
      <c r="XZ676"/>
      <c r="YA676"/>
      <c r="YB676"/>
      <c r="YC676"/>
      <c r="YD676"/>
      <c r="YE676"/>
      <c r="YF676"/>
      <c r="YG676"/>
      <c r="YH676"/>
      <c r="YI676"/>
      <c r="YJ676"/>
      <c r="YK676"/>
      <c r="YL676"/>
      <c r="YM676"/>
      <c r="YN676"/>
      <c r="YO676"/>
      <c r="YP676"/>
      <c r="YQ676"/>
      <c r="YR676"/>
      <c r="YS676"/>
      <c r="YT676"/>
      <c r="YU676"/>
      <c r="YV676"/>
      <c r="YW676"/>
      <c r="YX676"/>
      <c r="YY676"/>
      <c r="YZ676"/>
      <c r="ZA676"/>
      <c r="ZB676"/>
      <c r="ZC676"/>
      <c r="ZD676"/>
      <c r="ZE676"/>
      <c r="ZF676"/>
      <c r="ZG676"/>
      <c r="ZH676"/>
      <c r="ZI676"/>
      <c r="ZJ676"/>
      <c r="ZK676"/>
      <c r="ZL676"/>
      <c r="ZM676"/>
      <c r="ZN676"/>
      <c r="ZO676"/>
      <c r="ZP676"/>
      <c r="ZQ676"/>
      <c r="ZR676"/>
      <c r="ZS676"/>
      <c r="ZT676"/>
      <c r="ZU676"/>
      <c r="ZV676"/>
      <c r="ZW676"/>
      <c r="ZX676"/>
      <c r="ZY676"/>
      <c r="ZZ676"/>
      <c r="AAA676"/>
      <c r="AAB676"/>
      <c r="AAC676"/>
      <c r="AAD676"/>
      <c r="AAE676"/>
      <c r="AAF676"/>
      <c r="AAG676"/>
      <c r="AAH676"/>
      <c r="AAI676"/>
      <c r="AAJ676"/>
      <c r="AAK676"/>
      <c r="AAL676"/>
      <c r="AAM676"/>
      <c r="AAN676"/>
      <c r="AAO676"/>
      <c r="AAP676"/>
      <c r="AAQ676"/>
      <c r="AAR676"/>
      <c r="AAS676"/>
      <c r="AAT676"/>
      <c r="AAU676"/>
      <c r="AAV676"/>
      <c r="AAW676"/>
      <c r="AAX676"/>
      <c r="AAY676"/>
      <c r="AAZ676"/>
      <c r="ABA676"/>
      <c r="ABB676"/>
      <c r="ABC676"/>
      <c r="ABD676"/>
      <c r="ABE676"/>
      <c r="ABF676"/>
      <c r="ABG676"/>
      <c r="ABH676"/>
      <c r="ABI676"/>
      <c r="ABJ676"/>
      <c r="ABK676"/>
      <c r="ABL676"/>
      <c r="ABM676"/>
      <c r="ABN676"/>
      <c r="ABO676"/>
      <c r="ABP676"/>
      <c r="ABQ676"/>
      <c r="ABR676"/>
      <c r="ABS676"/>
      <c r="ABT676"/>
      <c r="ABU676"/>
      <c r="ABV676"/>
      <c r="ABW676"/>
      <c r="ABX676"/>
      <c r="ABY676"/>
      <c r="ABZ676"/>
      <c r="ACA676"/>
      <c r="ACB676"/>
      <c r="ACC676"/>
      <c r="ACD676"/>
      <c r="ACE676"/>
      <c r="ACF676"/>
      <c r="ACG676"/>
      <c r="ACH676"/>
      <c r="ACI676"/>
      <c r="ACJ676"/>
      <c r="ACK676"/>
      <c r="ACL676"/>
      <c r="ACM676"/>
      <c r="ACN676"/>
      <c r="ACO676"/>
      <c r="ACP676"/>
      <c r="ACQ676"/>
      <c r="ACR676"/>
      <c r="ACS676"/>
      <c r="ACT676"/>
      <c r="ACU676"/>
      <c r="ACV676"/>
      <c r="ACW676"/>
      <c r="ACX676"/>
      <c r="ACY676"/>
      <c r="ACZ676"/>
      <c r="ADA676"/>
      <c r="ADB676"/>
      <c r="ADC676"/>
      <c r="ADD676"/>
      <c r="ADE676"/>
      <c r="ADF676"/>
      <c r="ADG676"/>
      <c r="ADH676"/>
      <c r="ADI676"/>
      <c r="ADJ676"/>
      <c r="ADK676"/>
      <c r="ADL676"/>
      <c r="ADM676"/>
      <c r="ADN676"/>
      <c r="ADO676"/>
      <c r="ADP676"/>
      <c r="ADQ676"/>
      <c r="ADR676"/>
      <c r="ADS676"/>
      <c r="ADT676"/>
      <c r="ADU676"/>
      <c r="ADV676"/>
      <c r="ADW676"/>
      <c r="ADX676"/>
      <c r="ADY676"/>
      <c r="ADZ676"/>
      <c r="AEA676"/>
      <c r="AEB676"/>
      <c r="AEC676"/>
      <c r="AED676"/>
      <c r="AEE676"/>
      <c r="AEF676"/>
      <c r="AEG676"/>
      <c r="AEH676"/>
      <c r="AEI676"/>
      <c r="AEJ676"/>
      <c r="AEK676"/>
      <c r="AEL676"/>
      <c r="AEM676"/>
      <c r="AEN676"/>
      <c r="AEO676"/>
      <c r="AEP676"/>
      <c r="AEQ676"/>
      <c r="AER676"/>
      <c r="AES676"/>
      <c r="AET676"/>
      <c r="AEU676"/>
      <c r="AEV676"/>
      <c r="AEW676"/>
      <c r="AEX676"/>
      <c r="AEY676"/>
      <c r="AEZ676"/>
      <c r="AFA676"/>
      <c r="AFB676"/>
      <c r="AFC676"/>
      <c r="AFD676"/>
      <c r="AFE676"/>
      <c r="AFF676"/>
      <c r="AFG676"/>
      <c r="AFH676"/>
      <c r="AFI676"/>
      <c r="AFJ676"/>
      <c r="AFK676"/>
      <c r="AFL676"/>
      <c r="AFM676"/>
      <c r="AFN676"/>
      <c r="AFO676"/>
      <c r="AFP676"/>
      <c r="AFQ676"/>
      <c r="AFR676"/>
      <c r="AFS676"/>
      <c r="AFT676"/>
      <c r="AFU676"/>
      <c r="AFV676"/>
      <c r="AFW676"/>
      <c r="AFX676"/>
      <c r="AFY676"/>
      <c r="AFZ676"/>
      <c r="AGA676"/>
      <c r="AGB676"/>
      <c r="AGC676"/>
      <c r="AGD676"/>
      <c r="AGE676"/>
      <c r="AGF676"/>
      <c r="AGG676"/>
      <c r="AGH676"/>
      <c r="AGI676"/>
      <c r="AGJ676"/>
      <c r="AGK676"/>
      <c r="AGL676"/>
      <c r="AGM676"/>
      <c r="AGN676"/>
      <c r="AGO676"/>
      <c r="AGP676"/>
      <c r="AGQ676"/>
      <c r="AGR676"/>
      <c r="AGS676"/>
      <c r="AGT676"/>
      <c r="AGU676"/>
      <c r="AGV676"/>
      <c r="AGW676"/>
      <c r="AGX676"/>
      <c r="AGY676"/>
      <c r="AGZ676"/>
      <c r="AHA676"/>
      <c r="AHB676"/>
      <c r="AHC676"/>
      <c r="AHD676"/>
      <c r="AHE676"/>
      <c r="AHF676"/>
      <c r="AHG676"/>
      <c r="AHH676"/>
      <c r="AHI676"/>
      <c r="AHJ676"/>
      <c r="AHK676"/>
      <c r="AHL676"/>
      <c r="AHM676"/>
      <c r="AHN676"/>
      <c r="AHO676"/>
      <c r="AHP676"/>
      <c r="AHQ676"/>
      <c r="AHR676"/>
      <c r="AHS676"/>
      <c r="AHT676"/>
      <c r="AHU676"/>
      <c r="AHV676"/>
      <c r="AHW676"/>
      <c r="AHX676"/>
      <c r="AHY676"/>
      <c r="AHZ676"/>
      <c r="AIA676"/>
      <c r="AIB676"/>
      <c r="AIC676"/>
      <c r="AID676"/>
      <c r="AIE676"/>
      <c r="AIF676"/>
      <c r="AIG676"/>
      <c r="AIH676"/>
      <c r="AII676"/>
      <c r="AIJ676"/>
      <c r="AIK676"/>
      <c r="AIL676"/>
      <c r="AIM676"/>
      <c r="AIN676"/>
      <c r="AIO676"/>
      <c r="AIP676"/>
      <c r="AIQ676"/>
      <c r="AIR676"/>
      <c r="AIS676"/>
      <c r="AIT676"/>
      <c r="AIU676"/>
      <c r="AIV676"/>
      <c r="AIW676"/>
      <c r="AIX676"/>
      <c r="AIY676"/>
      <c r="AIZ676"/>
    </row>
    <row r="677" spans="1:936" s="6" customFormat="1" ht="18" customHeight="1" x14ac:dyDescent="0.25">
      <c r="A677" s="34">
        <v>671</v>
      </c>
      <c r="B677" s="16" t="s">
        <v>1041</v>
      </c>
      <c r="C677" s="16" t="s">
        <v>872</v>
      </c>
      <c r="D677" s="16" t="s">
        <v>145</v>
      </c>
      <c r="E677" s="16" t="s">
        <v>113</v>
      </c>
      <c r="F677" s="17" t="s">
        <v>876</v>
      </c>
      <c r="G677" s="26">
        <v>25000</v>
      </c>
      <c r="H677" s="27">
        <v>0</v>
      </c>
      <c r="I677" s="19">
        <v>25</v>
      </c>
      <c r="J677" s="46">
        <v>717.5</v>
      </c>
      <c r="K677" s="42">
        <f t="shared" si="110"/>
        <v>1774.9999999999998</v>
      </c>
      <c r="L677" s="29">
        <f t="shared" si="111"/>
        <v>275</v>
      </c>
      <c r="M677" s="52">
        <v>760</v>
      </c>
      <c r="N677" s="28">
        <f t="shared" si="112"/>
        <v>1772.5000000000002</v>
      </c>
      <c r="O677" s="28"/>
      <c r="P677" s="28">
        <f t="shared" si="113"/>
        <v>1477.5</v>
      </c>
      <c r="Q677" s="19">
        <f t="shared" si="114"/>
        <v>1502.5</v>
      </c>
      <c r="R677" s="28">
        <f t="shared" si="115"/>
        <v>3822.5</v>
      </c>
      <c r="S677" s="28">
        <f t="shared" si="109"/>
        <v>23497.5</v>
      </c>
      <c r="T677" s="30" t="s">
        <v>41</v>
      </c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  <c r="LE677"/>
      <c r="LF677"/>
      <c r="LG677"/>
      <c r="LH677"/>
      <c r="LI677"/>
      <c r="LJ677"/>
      <c r="LK677"/>
      <c r="LL677"/>
      <c r="LM677"/>
      <c r="LN677"/>
      <c r="LO677"/>
      <c r="LP677"/>
      <c r="LQ677"/>
      <c r="LR677"/>
      <c r="LS677"/>
      <c r="LT677"/>
      <c r="LU677"/>
      <c r="LV677"/>
      <c r="LW677"/>
      <c r="LX677"/>
      <c r="LY677"/>
      <c r="LZ677"/>
      <c r="MA677"/>
      <c r="MB677"/>
      <c r="MC677"/>
      <c r="MD677"/>
      <c r="ME677"/>
      <c r="MF677"/>
      <c r="MG677"/>
      <c r="MH677"/>
      <c r="MI677"/>
      <c r="MJ677"/>
      <c r="MK677"/>
      <c r="ML677"/>
      <c r="MM677"/>
      <c r="MN677"/>
      <c r="MO677"/>
      <c r="MP677"/>
      <c r="MQ677"/>
      <c r="MR677"/>
      <c r="MS677"/>
      <c r="MT677"/>
      <c r="MU677"/>
      <c r="MV677"/>
      <c r="MW677"/>
      <c r="MX677"/>
      <c r="MY677"/>
      <c r="MZ677"/>
      <c r="NA677"/>
      <c r="NB677"/>
      <c r="NC677"/>
      <c r="ND677"/>
      <c r="NE677"/>
      <c r="NF677"/>
      <c r="NG677"/>
      <c r="NH677"/>
      <c r="NI677"/>
      <c r="NJ677"/>
      <c r="NK677"/>
      <c r="NL677"/>
      <c r="NM677"/>
      <c r="NN677"/>
      <c r="NO677"/>
      <c r="NP677"/>
      <c r="NQ677"/>
      <c r="NR677"/>
      <c r="NS677"/>
      <c r="NT677"/>
      <c r="NU677"/>
      <c r="NV677"/>
      <c r="NW677"/>
      <c r="NX677"/>
      <c r="NY677"/>
      <c r="NZ677"/>
      <c r="OA677"/>
      <c r="OB677"/>
      <c r="OC677"/>
      <c r="OD677"/>
      <c r="OE677"/>
      <c r="OF677"/>
      <c r="OG677"/>
      <c r="OH677"/>
      <c r="OI677"/>
      <c r="OJ677"/>
      <c r="OK677"/>
      <c r="OL677"/>
      <c r="OM677"/>
      <c r="ON677"/>
      <c r="OO677"/>
      <c r="OP677"/>
      <c r="OQ677"/>
      <c r="OR677"/>
      <c r="OS677"/>
      <c r="OT677"/>
      <c r="OU677"/>
      <c r="OV677"/>
      <c r="OW677"/>
      <c r="OX677"/>
      <c r="OY677"/>
      <c r="OZ677"/>
      <c r="PA677"/>
      <c r="PB677"/>
      <c r="PC677"/>
      <c r="PD677"/>
      <c r="PE677"/>
      <c r="PF677"/>
      <c r="PG677"/>
      <c r="PH677"/>
      <c r="PI677"/>
      <c r="PJ677"/>
      <c r="PK677"/>
      <c r="PL677"/>
      <c r="PM677"/>
      <c r="PN677"/>
      <c r="PO677"/>
      <c r="PP677"/>
      <c r="PQ677"/>
      <c r="PR677"/>
      <c r="PS677"/>
      <c r="PT677"/>
      <c r="PU677"/>
      <c r="PV677"/>
      <c r="PW677"/>
      <c r="PX677"/>
      <c r="PY677"/>
      <c r="PZ677"/>
      <c r="QA677"/>
      <c r="QB677"/>
      <c r="QC677"/>
      <c r="QD677"/>
      <c r="QE677"/>
      <c r="QF677"/>
      <c r="QG677"/>
      <c r="QH677"/>
      <c r="QI677"/>
      <c r="QJ677"/>
      <c r="QK677"/>
      <c r="QL677"/>
      <c r="QM677"/>
      <c r="QN677"/>
      <c r="QO677"/>
      <c r="QP677"/>
      <c r="QQ677"/>
      <c r="QR677"/>
      <c r="QS677"/>
      <c r="QT677"/>
      <c r="QU677"/>
      <c r="QV677"/>
      <c r="QW677"/>
      <c r="QX677"/>
      <c r="QY677"/>
      <c r="QZ677"/>
      <c r="RA677"/>
      <c r="RB677"/>
      <c r="RC677"/>
      <c r="RD677"/>
      <c r="RE677"/>
      <c r="RF677"/>
      <c r="RG677"/>
      <c r="RH677"/>
      <c r="RI677"/>
      <c r="RJ677"/>
      <c r="RK677"/>
      <c r="RL677"/>
      <c r="RM677"/>
      <c r="RN677"/>
      <c r="RO677"/>
      <c r="RP677"/>
      <c r="RQ677"/>
      <c r="RR677"/>
      <c r="RS677"/>
      <c r="RT677"/>
      <c r="RU677"/>
      <c r="RV677"/>
      <c r="RW677"/>
      <c r="RX677"/>
      <c r="RY677"/>
      <c r="RZ677"/>
      <c r="SA677"/>
      <c r="SB677"/>
      <c r="SC677"/>
      <c r="SD677"/>
      <c r="SE677"/>
      <c r="SF677"/>
      <c r="SG677"/>
      <c r="SH677"/>
      <c r="SI677"/>
      <c r="SJ677"/>
      <c r="SK677"/>
      <c r="SL677"/>
      <c r="SM677"/>
      <c r="SN677"/>
      <c r="SO677"/>
      <c r="SP677"/>
      <c r="SQ677"/>
      <c r="SR677"/>
      <c r="SS677"/>
      <c r="ST677"/>
      <c r="SU677"/>
      <c r="SV677"/>
      <c r="SW677"/>
      <c r="SX677"/>
      <c r="SY677"/>
      <c r="SZ677"/>
      <c r="TA677"/>
      <c r="TB677"/>
      <c r="TC677"/>
      <c r="TD677"/>
      <c r="TE677"/>
      <c r="TF677"/>
      <c r="TG677"/>
      <c r="TH677"/>
      <c r="TI677"/>
      <c r="TJ677"/>
      <c r="TK677"/>
      <c r="TL677"/>
      <c r="TM677"/>
      <c r="TN677"/>
      <c r="TO677"/>
      <c r="TP677"/>
      <c r="TQ677"/>
      <c r="TR677"/>
      <c r="TS677"/>
      <c r="TT677"/>
      <c r="TU677"/>
      <c r="TV677"/>
      <c r="TW677"/>
      <c r="TX677"/>
      <c r="TY677"/>
      <c r="TZ677"/>
      <c r="UA677"/>
      <c r="UB677"/>
      <c r="UC677"/>
      <c r="UD677"/>
      <c r="UE677"/>
      <c r="UF677"/>
      <c r="UG677"/>
      <c r="UH677"/>
      <c r="UI677"/>
      <c r="UJ677"/>
      <c r="UK677"/>
      <c r="UL677"/>
      <c r="UM677"/>
      <c r="UN677"/>
      <c r="UO677"/>
      <c r="UP677"/>
      <c r="UQ677"/>
      <c r="UR677"/>
      <c r="US677"/>
      <c r="UT677"/>
      <c r="UU677"/>
      <c r="UV677"/>
      <c r="UW677"/>
      <c r="UX677"/>
      <c r="UY677"/>
      <c r="UZ677"/>
      <c r="VA677"/>
      <c r="VB677"/>
      <c r="VC677"/>
      <c r="VD677"/>
      <c r="VE677"/>
      <c r="VF677"/>
      <c r="VG677"/>
      <c r="VH677"/>
      <c r="VI677"/>
      <c r="VJ677"/>
      <c r="VK677"/>
      <c r="VL677"/>
      <c r="VM677"/>
      <c r="VN677"/>
      <c r="VO677"/>
      <c r="VP677"/>
      <c r="VQ677"/>
      <c r="VR677"/>
      <c r="VS677"/>
      <c r="VT677"/>
      <c r="VU677"/>
      <c r="VV677"/>
      <c r="VW677"/>
      <c r="VX677"/>
      <c r="VY677"/>
      <c r="VZ677"/>
      <c r="WA677"/>
      <c r="WB677"/>
      <c r="WC677"/>
      <c r="WD677"/>
      <c r="WE677"/>
      <c r="WF677"/>
      <c r="WG677"/>
      <c r="WH677"/>
      <c r="WI677"/>
      <c r="WJ677"/>
      <c r="WK677"/>
      <c r="WL677"/>
      <c r="WM677"/>
      <c r="WN677"/>
      <c r="WO677"/>
      <c r="WP677"/>
      <c r="WQ677"/>
      <c r="WR677"/>
      <c r="WS677"/>
      <c r="WT677"/>
      <c r="WU677"/>
      <c r="WV677"/>
      <c r="WW677"/>
      <c r="WX677"/>
      <c r="WY677"/>
      <c r="WZ677"/>
      <c r="XA677"/>
      <c r="XB677"/>
      <c r="XC677"/>
      <c r="XD677"/>
      <c r="XE677"/>
      <c r="XF677"/>
      <c r="XG677"/>
      <c r="XH677"/>
      <c r="XI677"/>
      <c r="XJ677"/>
      <c r="XK677"/>
      <c r="XL677"/>
      <c r="XM677"/>
      <c r="XN677"/>
      <c r="XO677"/>
      <c r="XP677"/>
      <c r="XQ677"/>
      <c r="XR677"/>
      <c r="XS677"/>
      <c r="XT677"/>
      <c r="XU677"/>
      <c r="XV677"/>
      <c r="XW677"/>
      <c r="XX677"/>
      <c r="XY677"/>
      <c r="XZ677"/>
      <c r="YA677"/>
      <c r="YB677"/>
      <c r="YC677"/>
      <c r="YD677"/>
      <c r="YE677"/>
      <c r="YF677"/>
      <c r="YG677"/>
      <c r="YH677"/>
      <c r="YI677"/>
      <c r="YJ677"/>
      <c r="YK677"/>
      <c r="YL677"/>
      <c r="YM677"/>
      <c r="YN677"/>
      <c r="YO677"/>
      <c r="YP677"/>
      <c r="YQ677"/>
      <c r="YR677"/>
      <c r="YS677"/>
      <c r="YT677"/>
      <c r="YU677"/>
      <c r="YV677"/>
      <c r="YW677"/>
      <c r="YX677"/>
      <c r="YY677"/>
      <c r="YZ677"/>
      <c r="ZA677"/>
      <c r="ZB677"/>
      <c r="ZC677"/>
      <c r="ZD677"/>
      <c r="ZE677"/>
      <c r="ZF677"/>
      <c r="ZG677"/>
      <c r="ZH677"/>
      <c r="ZI677"/>
      <c r="ZJ677"/>
      <c r="ZK677"/>
      <c r="ZL677"/>
      <c r="ZM677"/>
      <c r="ZN677"/>
      <c r="ZO677"/>
      <c r="ZP677"/>
      <c r="ZQ677"/>
      <c r="ZR677"/>
      <c r="ZS677"/>
      <c r="ZT677"/>
      <c r="ZU677"/>
      <c r="ZV677"/>
      <c r="ZW677"/>
      <c r="ZX677"/>
      <c r="ZY677"/>
      <c r="ZZ677"/>
      <c r="AAA677"/>
      <c r="AAB677"/>
      <c r="AAC677"/>
      <c r="AAD677"/>
      <c r="AAE677"/>
      <c r="AAF677"/>
      <c r="AAG677"/>
      <c r="AAH677"/>
      <c r="AAI677"/>
      <c r="AAJ677"/>
      <c r="AAK677"/>
      <c r="AAL677"/>
      <c r="AAM677"/>
      <c r="AAN677"/>
      <c r="AAO677"/>
      <c r="AAP677"/>
      <c r="AAQ677"/>
      <c r="AAR677"/>
      <c r="AAS677"/>
      <c r="AAT677"/>
      <c r="AAU677"/>
      <c r="AAV677"/>
      <c r="AAW677"/>
      <c r="AAX677"/>
      <c r="AAY677"/>
      <c r="AAZ677"/>
      <c r="ABA677"/>
      <c r="ABB677"/>
      <c r="ABC677"/>
      <c r="ABD677"/>
      <c r="ABE677"/>
      <c r="ABF677"/>
      <c r="ABG677"/>
      <c r="ABH677"/>
      <c r="ABI677"/>
      <c r="ABJ677"/>
      <c r="ABK677"/>
      <c r="ABL677"/>
      <c r="ABM677"/>
      <c r="ABN677"/>
      <c r="ABO677"/>
      <c r="ABP677"/>
      <c r="ABQ677"/>
      <c r="ABR677"/>
      <c r="ABS677"/>
      <c r="ABT677"/>
      <c r="ABU677"/>
      <c r="ABV677"/>
      <c r="ABW677"/>
      <c r="ABX677"/>
      <c r="ABY677"/>
      <c r="ABZ677"/>
      <c r="ACA677"/>
      <c r="ACB677"/>
      <c r="ACC677"/>
      <c r="ACD677"/>
      <c r="ACE677"/>
      <c r="ACF677"/>
      <c r="ACG677"/>
      <c r="ACH677"/>
      <c r="ACI677"/>
      <c r="ACJ677"/>
      <c r="ACK677"/>
      <c r="ACL677"/>
      <c r="ACM677"/>
      <c r="ACN677"/>
      <c r="ACO677"/>
      <c r="ACP677"/>
      <c r="ACQ677"/>
      <c r="ACR677"/>
      <c r="ACS677"/>
      <c r="ACT677"/>
      <c r="ACU677"/>
      <c r="ACV677"/>
      <c r="ACW677"/>
      <c r="ACX677"/>
      <c r="ACY677"/>
      <c r="ACZ677"/>
      <c r="ADA677"/>
      <c r="ADB677"/>
      <c r="ADC677"/>
      <c r="ADD677"/>
      <c r="ADE677"/>
      <c r="ADF677"/>
      <c r="ADG677"/>
      <c r="ADH677"/>
      <c r="ADI677"/>
      <c r="ADJ677"/>
      <c r="ADK677"/>
      <c r="ADL677"/>
      <c r="ADM677"/>
      <c r="ADN677"/>
      <c r="ADO677"/>
      <c r="ADP677"/>
      <c r="ADQ677"/>
      <c r="ADR677"/>
      <c r="ADS677"/>
      <c r="ADT677"/>
      <c r="ADU677"/>
      <c r="ADV677"/>
      <c r="ADW677"/>
      <c r="ADX677"/>
      <c r="ADY677"/>
      <c r="ADZ677"/>
      <c r="AEA677"/>
      <c r="AEB677"/>
      <c r="AEC677"/>
      <c r="AED677"/>
      <c r="AEE677"/>
      <c r="AEF677"/>
      <c r="AEG677"/>
      <c r="AEH677"/>
      <c r="AEI677"/>
      <c r="AEJ677"/>
      <c r="AEK677"/>
      <c r="AEL677"/>
      <c r="AEM677"/>
      <c r="AEN677"/>
      <c r="AEO677"/>
      <c r="AEP677"/>
      <c r="AEQ677"/>
      <c r="AER677"/>
      <c r="AES677"/>
      <c r="AET677"/>
      <c r="AEU677"/>
      <c r="AEV677"/>
      <c r="AEW677"/>
      <c r="AEX677"/>
      <c r="AEY677"/>
      <c r="AEZ677"/>
      <c r="AFA677"/>
      <c r="AFB677"/>
      <c r="AFC677"/>
      <c r="AFD677"/>
      <c r="AFE677"/>
      <c r="AFF677"/>
      <c r="AFG677"/>
      <c r="AFH677"/>
      <c r="AFI677"/>
      <c r="AFJ677"/>
      <c r="AFK677"/>
      <c r="AFL677"/>
      <c r="AFM677"/>
      <c r="AFN677"/>
      <c r="AFO677"/>
      <c r="AFP677"/>
      <c r="AFQ677"/>
      <c r="AFR677"/>
      <c r="AFS677"/>
      <c r="AFT677"/>
      <c r="AFU677"/>
      <c r="AFV677"/>
      <c r="AFW677"/>
      <c r="AFX677"/>
      <c r="AFY677"/>
      <c r="AFZ677"/>
      <c r="AGA677"/>
      <c r="AGB677"/>
      <c r="AGC677"/>
      <c r="AGD677"/>
      <c r="AGE677"/>
      <c r="AGF677"/>
      <c r="AGG677"/>
      <c r="AGH677"/>
      <c r="AGI677"/>
      <c r="AGJ677"/>
      <c r="AGK677"/>
      <c r="AGL677"/>
      <c r="AGM677"/>
      <c r="AGN677"/>
      <c r="AGO677"/>
      <c r="AGP677"/>
      <c r="AGQ677"/>
      <c r="AGR677"/>
      <c r="AGS677"/>
      <c r="AGT677"/>
      <c r="AGU677"/>
      <c r="AGV677"/>
      <c r="AGW677"/>
      <c r="AGX677"/>
      <c r="AGY677"/>
      <c r="AGZ677"/>
      <c r="AHA677"/>
      <c r="AHB677"/>
      <c r="AHC677"/>
      <c r="AHD677"/>
      <c r="AHE677"/>
      <c r="AHF677"/>
      <c r="AHG677"/>
      <c r="AHH677"/>
      <c r="AHI677"/>
      <c r="AHJ677"/>
      <c r="AHK677"/>
      <c r="AHL677"/>
      <c r="AHM677"/>
      <c r="AHN677"/>
      <c r="AHO677"/>
      <c r="AHP677"/>
      <c r="AHQ677"/>
      <c r="AHR677"/>
      <c r="AHS677"/>
      <c r="AHT677"/>
      <c r="AHU677"/>
      <c r="AHV677"/>
      <c r="AHW677"/>
      <c r="AHX677"/>
      <c r="AHY677"/>
      <c r="AHZ677"/>
      <c r="AIA677"/>
      <c r="AIB677"/>
      <c r="AIC677"/>
      <c r="AID677"/>
      <c r="AIE677"/>
      <c r="AIF677"/>
      <c r="AIG677"/>
      <c r="AIH677"/>
      <c r="AII677"/>
      <c r="AIJ677"/>
      <c r="AIK677"/>
      <c r="AIL677"/>
      <c r="AIM677"/>
      <c r="AIN677"/>
      <c r="AIO677"/>
      <c r="AIP677"/>
      <c r="AIQ677"/>
      <c r="AIR677"/>
      <c r="AIS677"/>
      <c r="AIT677"/>
      <c r="AIU677"/>
      <c r="AIV677"/>
      <c r="AIW677"/>
      <c r="AIX677"/>
      <c r="AIY677"/>
      <c r="AIZ677"/>
    </row>
    <row r="678" spans="1:936" s="6" customFormat="1" ht="18" customHeight="1" x14ac:dyDescent="0.25">
      <c r="A678" s="34">
        <v>672</v>
      </c>
      <c r="B678" s="16" t="s">
        <v>527</v>
      </c>
      <c r="C678" s="16" t="s">
        <v>872</v>
      </c>
      <c r="D678" s="16" t="s">
        <v>145</v>
      </c>
      <c r="E678" s="16" t="s">
        <v>131</v>
      </c>
      <c r="F678" s="17" t="s">
        <v>881</v>
      </c>
      <c r="G678" s="26">
        <v>25000</v>
      </c>
      <c r="H678" s="16">
        <v>0</v>
      </c>
      <c r="I678" s="19">
        <v>25</v>
      </c>
      <c r="J678" s="46">
        <v>717.5</v>
      </c>
      <c r="K678" s="42">
        <f t="shared" si="110"/>
        <v>1774.9999999999998</v>
      </c>
      <c r="L678" s="29">
        <f t="shared" si="111"/>
        <v>275</v>
      </c>
      <c r="M678" s="52">
        <v>760</v>
      </c>
      <c r="N678" s="28">
        <f t="shared" si="112"/>
        <v>1772.5000000000002</v>
      </c>
      <c r="O678" s="28"/>
      <c r="P678" s="28">
        <f t="shared" si="113"/>
        <v>1477.5</v>
      </c>
      <c r="Q678" s="19">
        <f t="shared" si="114"/>
        <v>1502.5</v>
      </c>
      <c r="R678" s="28">
        <f t="shared" si="115"/>
        <v>3822.5</v>
      </c>
      <c r="S678" s="28">
        <f t="shared" si="109"/>
        <v>23497.5</v>
      </c>
      <c r="T678" s="30" t="s">
        <v>41</v>
      </c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  <c r="RA678"/>
      <c r="RB678"/>
      <c r="RC678"/>
      <c r="RD678"/>
      <c r="RE678"/>
      <c r="RF678"/>
      <c r="RG678"/>
      <c r="RH678"/>
      <c r="RI678"/>
      <c r="RJ678"/>
      <c r="RK678"/>
      <c r="RL678"/>
      <c r="RM678"/>
      <c r="RN678"/>
      <c r="RO678"/>
      <c r="RP678"/>
      <c r="RQ678"/>
      <c r="RR678"/>
      <c r="RS678"/>
      <c r="RT678"/>
      <c r="RU678"/>
      <c r="RV678"/>
      <c r="RW678"/>
      <c r="RX678"/>
      <c r="RY678"/>
      <c r="RZ678"/>
      <c r="SA678"/>
      <c r="SB678"/>
      <c r="SC678"/>
      <c r="SD678"/>
      <c r="SE678"/>
      <c r="SF678"/>
      <c r="SG678"/>
      <c r="SH678"/>
      <c r="SI678"/>
      <c r="SJ678"/>
      <c r="SK678"/>
      <c r="SL678"/>
      <c r="SM678"/>
      <c r="SN678"/>
      <c r="SO678"/>
      <c r="SP678"/>
      <c r="SQ678"/>
      <c r="SR678"/>
      <c r="SS678"/>
      <c r="ST678"/>
      <c r="SU678"/>
      <c r="SV678"/>
      <c r="SW678"/>
      <c r="SX678"/>
      <c r="SY678"/>
      <c r="SZ678"/>
      <c r="TA678"/>
      <c r="TB678"/>
      <c r="TC678"/>
      <c r="TD678"/>
      <c r="TE678"/>
      <c r="TF678"/>
      <c r="TG678"/>
      <c r="TH678"/>
      <c r="TI678"/>
      <c r="TJ678"/>
      <c r="TK678"/>
      <c r="TL678"/>
      <c r="TM678"/>
      <c r="TN678"/>
      <c r="TO678"/>
      <c r="TP678"/>
      <c r="TQ678"/>
      <c r="TR678"/>
      <c r="TS678"/>
      <c r="TT678"/>
      <c r="TU678"/>
      <c r="TV678"/>
      <c r="TW678"/>
      <c r="TX678"/>
      <c r="TY678"/>
      <c r="TZ678"/>
      <c r="UA678"/>
      <c r="UB678"/>
      <c r="UC678"/>
      <c r="UD678"/>
      <c r="UE678"/>
      <c r="UF678"/>
      <c r="UG678"/>
      <c r="UH678"/>
      <c r="UI678"/>
      <c r="UJ678"/>
      <c r="UK678"/>
      <c r="UL678"/>
      <c r="UM678"/>
      <c r="UN678"/>
      <c r="UO678"/>
      <c r="UP678"/>
      <c r="UQ678"/>
      <c r="UR678"/>
      <c r="US678"/>
      <c r="UT678"/>
      <c r="UU678"/>
      <c r="UV678"/>
      <c r="UW678"/>
      <c r="UX678"/>
      <c r="UY678"/>
      <c r="UZ678"/>
      <c r="VA678"/>
      <c r="VB678"/>
      <c r="VC678"/>
      <c r="VD678"/>
      <c r="VE678"/>
      <c r="VF678"/>
      <c r="VG678"/>
      <c r="VH678"/>
      <c r="VI678"/>
      <c r="VJ678"/>
      <c r="VK678"/>
      <c r="VL678"/>
      <c r="VM678"/>
      <c r="VN678"/>
      <c r="VO678"/>
      <c r="VP678"/>
      <c r="VQ678"/>
      <c r="VR678"/>
      <c r="VS678"/>
      <c r="VT678"/>
      <c r="VU678"/>
      <c r="VV678"/>
      <c r="VW678"/>
      <c r="VX678"/>
      <c r="VY678"/>
      <c r="VZ678"/>
      <c r="WA678"/>
      <c r="WB678"/>
      <c r="WC678"/>
      <c r="WD678"/>
      <c r="WE678"/>
      <c r="WF678"/>
      <c r="WG678"/>
      <c r="WH678"/>
      <c r="WI678"/>
      <c r="WJ678"/>
      <c r="WK678"/>
      <c r="WL678"/>
      <c r="WM678"/>
      <c r="WN678"/>
      <c r="WO678"/>
      <c r="WP678"/>
      <c r="WQ678"/>
      <c r="WR678"/>
      <c r="WS678"/>
      <c r="WT678"/>
      <c r="WU678"/>
      <c r="WV678"/>
      <c r="WW678"/>
      <c r="WX678"/>
      <c r="WY678"/>
      <c r="WZ678"/>
      <c r="XA678"/>
      <c r="XB678"/>
      <c r="XC678"/>
      <c r="XD678"/>
      <c r="XE678"/>
      <c r="XF678"/>
      <c r="XG678"/>
      <c r="XH678"/>
      <c r="XI678"/>
      <c r="XJ678"/>
      <c r="XK678"/>
      <c r="XL678"/>
      <c r="XM678"/>
      <c r="XN678"/>
      <c r="XO678"/>
      <c r="XP678"/>
      <c r="XQ678"/>
      <c r="XR678"/>
      <c r="XS678"/>
      <c r="XT678"/>
      <c r="XU678"/>
      <c r="XV678"/>
      <c r="XW678"/>
      <c r="XX678"/>
      <c r="XY678"/>
      <c r="XZ678"/>
      <c r="YA678"/>
      <c r="YB678"/>
      <c r="YC678"/>
      <c r="YD678"/>
      <c r="YE678"/>
      <c r="YF678"/>
      <c r="YG678"/>
      <c r="YH678"/>
      <c r="YI678"/>
      <c r="YJ678"/>
      <c r="YK678"/>
      <c r="YL678"/>
      <c r="YM678"/>
      <c r="YN678"/>
      <c r="YO678"/>
      <c r="YP678"/>
      <c r="YQ678"/>
      <c r="YR678"/>
      <c r="YS678"/>
      <c r="YT678"/>
      <c r="YU678"/>
      <c r="YV678"/>
      <c r="YW678"/>
      <c r="YX678"/>
      <c r="YY678"/>
      <c r="YZ678"/>
      <c r="ZA678"/>
      <c r="ZB678"/>
      <c r="ZC678"/>
      <c r="ZD678"/>
      <c r="ZE678"/>
      <c r="ZF678"/>
      <c r="ZG678"/>
      <c r="ZH678"/>
      <c r="ZI678"/>
      <c r="ZJ678"/>
      <c r="ZK678"/>
      <c r="ZL678"/>
      <c r="ZM678"/>
      <c r="ZN678"/>
      <c r="ZO678"/>
      <c r="ZP678"/>
      <c r="ZQ678"/>
      <c r="ZR678"/>
      <c r="ZS678"/>
      <c r="ZT678"/>
      <c r="ZU678"/>
      <c r="ZV678"/>
      <c r="ZW678"/>
      <c r="ZX678"/>
      <c r="ZY678"/>
      <c r="ZZ678"/>
      <c r="AAA678"/>
      <c r="AAB678"/>
      <c r="AAC678"/>
      <c r="AAD678"/>
      <c r="AAE678"/>
      <c r="AAF678"/>
      <c r="AAG678"/>
      <c r="AAH678"/>
      <c r="AAI678"/>
      <c r="AAJ678"/>
      <c r="AAK678"/>
      <c r="AAL678"/>
      <c r="AAM678"/>
      <c r="AAN678"/>
      <c r="AAO678"/>
      <c r="AAP678"/>
      <c r="AAQ678"/>
      <c r="AAR678"/>
      <c r="AAS678"/>
      <c r="AAT678"/>
      <c r="AAU678"/>
      <c r="AAV678"/>
      <c r="AAW678"/>
      <c r="AAX678"/>
      <c r="AAY678"/>
      <c r="AAZ678"/>
      <c r="ABA678"/>
      <c r="ABB678"/>
      <c r="ABC678"/>
      <c r="ABD678"/>
      <c r="ABE678"/>
      <c r="ABF678"/>
      <c r="ABG678"/>
      <c r="ABH678"/>
      <c r="ABI678"/>
      <c r="ABJ678"/>
      <c r="ABK678"/>
      <c r="ABL678"/>
      <c r="ABM678"/>
      <c r="ABN678"/>
      <c r="ABO678"/>
      <c r="ABP678"/>
      <c r="ABQ678"/>
      <c r="ABR678"/>
      <c r="ABS678"/>
      <c r="ABT678"/>
      <c r="ABU678"/>
      <c r="ABV678"/>
      <c r="ABW678"/>
      <c r="ABX678"/>
      <c r="ABY678"/>
      <c r="ABZ678"/>
      <c r="ACA678"/>
      <c r="ACB678"/>
      <c r="ACC678"/>
      <c r="ACD678"/>
      <c r="ACE678"/>
      <c r="ACF678"/>
      <c r="ACG678"/>
      <c r="ACH678"/>
      <c r="ACI678"/>
      <c r="ACJ678"/>
      <c r="ACK678"/>
      <c r="ACL678"/>
      <c r="ACM678"/>
      <c r="ACN678"/>
      <c r="ACO678"/>
      <c r="ACP678"/>
      <c r="ACQ678"/>
      <c r="ACR678"/>
      <c r="ACS678"/>
      <c r="ACT678"/>
      <c r="ACU678"/>
      <c r="ACV678"/>
      <c r="ACW678"/>
      <c r="ACX678"/>
      <c r="ACY678"/>
      <c r="ACZ678"/>
      <c r="ADA678"/>
      <c r="ADB678"/>
      <c r="ADC678"/>
      <c r="ADD678"/>
      <c r="ADE678"/>
      <c r="ADF678"/>
      <c r="ADG678"/>
      <c r="ADH678"/>
      <c r="ADI678"/>
      <c r="ADJ678"/>
      <c r="ADK678"/>
      <c r="ADL678"/>
      <c r="ADM678"/>
      <c r="ADN678"/>
      <c r="ADO678"/>
      <c r="ADP678"/>
      <c r="ADQ678"/>
      <c r="ADR678"/>
      <c r="ADS678"/>
      <c r="ADT678"/>
      <c r="ADU678"/>
      <c r="ADV678"/>
      <c r="ADW678"/>
      <c r="ADX678"/>
      <c r="ADY678"/>
      <c r="ADZ678"/>
      <c r="AEA678"/>
      <c r="AEB678"/>
      <c r="AEC678"/>
      <c r="AED678"/>
      <c r="AEE678"/>
      <c r="AEF678"/>
      <c r="AEG678"/>
      <c r="AEH678"/>
      <c r="AEI678"/>
      <c r="AEJ678"/>
      <c r="AEK678"/>
      <c r="AEL678"/>
      <c r="AEM678"/>
      <c r="AEN678"/>
      <c r="AEO678"/>
      <c r="AEP678"/>
      <c r="AEQ678"/>
      <c r="AER678"/>
      <c r="AES678"/>
      <c r="AET678"/>
      <c r="AEU678"/>
      <c r="AEV678"/>
      <c r="AEW678"/>
      <c r="AEX678"/>
      <c r="AEY678"/>
      <c r="AEZ678"/>
      <c r="AFA678"/>
      <c r="AFB678"/>
      <c r="AFC678"/>
      <c r="AFD678"/>
      <c r="AFE678"/>
      <c r="AFF678"/>
      <c r="AFG678"/>
      <c r="AFH678"/>
      <c r="AFI678"/>
      <c r="AFJ678"/>
      <c r="AFK678"/>
      <c r="AFL678"/>
      <c r="AFM678"/>
      <c r="AFN678"/>
      <c r="AFO678"/>
      <c r="AFP678"/>
      <c r="AFQ678"/>
      <c r="AFR678"/>
      <c r="AFS678"/>
      <c r="AFT678"/>
      <c r="AFU678"/>
      <c r="AFV678"/>
      <c r="AFW678"/>
      <c r="AFX678"/>
      <c r="AFY678"/>
      <c r="AFZ678"/>
      <c r="AGA678"/>
      <c r="AGB678"/>
      <c r="AGC678"/>
      <c r="AGD678"/>
      <c r="AGE678"/>
      <c r="AGF678"/>
      <c r="AGG678"/>
      <c r="AGH678"/>
      <c r="AGI678"/>
      <c r="AGJ678"/>
      <c r="AGK678"/>
      <c r="AGL678"/>
      <c r="AGM678"/>
      <c r="AGN678"/>
      <c r="AGO678"/>
      <c r="AGP678"/>
      <c r="AGQ678"/>
      <c r="AGR678"/>
      <c r="AGS678"/>
      <c r="AGT678"/>
      <c r="AGU678"/>
      <c r="AGV678"/>
      <c r="AGW678"/>
      <c r="AGX678"/>
      <c r="AGY678"/>
      <c r="AGZ678"/>
      <c r="AHA678"/>
      <c r="AHB678"/>
      <c r="AHC678"/>
      <c r="AHD678"/>
      <c r="AHE678"/>
      <c r="AHF678"/>
      <c r="AHG678"/>
      <c r="AHH678"/>
      <c r="AHI678"/>
      <c r="AHJ678"/>
      <c r="AHK678"/>
      <c r="AHL678"/>
      <c r="AHM678"/>
      <c r="AHN678"/>
      <c r="AHO678"/>
      <c r="AHP678"/>
      <c r="AHQ678"/>
      <c r="AHR678"/>
      <c r="AHS678"/>
      <c r="AHT678"/>
      <c r="AHU678"/>
      <c r="AHV678"/>
      <c r="AHW678"/>
      <c r="AHX678"/>
      <c r="AHY678"/>
      <c r="AHZ678"/>
      <c r="AIA678"/>
      <c r="AIB678"/>
      <c r="AIC678"/>
      <c r="AID678"/>
      <c r="AIE678"/>
      <c r="AIF678"/>
      <c r="AIG678"/>
      <c r="AIH678"/>
      <c r="AII678"/>
      <c r="AIJ678"/>
      <c r="AIK678"/>
      <c r="AIL678"/>
      <c r="AIM678"/>
      <c r="AIN678"/>
      <c r="AIO678"/>
      <c r="AIP678"/>
      <c r="AIQ678"/>
      <c r="AIR678"/>
      <c r="AIS678"/>
      <c r="AIT678"/>
      <c r="AIU678"/>
      <c r="AIV678"/>
      <c r="AIW678"/>
      <c r="AIX678"/>
      <c r="AIY678"/>
      <c r="AIZ678"/>
    </row>
    <row r="679" spans="1:936" s="6" customFormat="1" ht="18" customHeight="1" x14ac:dyDescent="0.25">
      <c r="A679" s="34">
        <v>673</v>
      </c>
      <c r="B679" s="16" t="s">
        <v>893</v>
      </c>
      <c r="C679" s="16" t="s">
        <v>873</v>
      </c>
      <c r="D679" s="16" t="s">
        <v>145</v>
      </c>
      <c r="E679" s="16" t="s">
        <v>61</v>
      </c>
      <c r="F679" s="17" t="s">
        <v>880</v>
      </c>
      <c r="G679" s="18">
        <v>23000</v>
      </c>
      <c r="H679" s="16">
        <v>0</v>
      </c>
      <c r="I679" s="19">
        <v>25</v>
      </c>
      <c r="J679" s="45">
        <v>660.1</v>
      </c>
      <c r="K679" s="39">
        <f t="shared" si="110"/>
        <v>1632.9999999999998</v>
      </c>
      <c r="L679" s="29">
        <f t="shared" si="111"/>
        <v>253.00000000000003</v>
      </c>
      <c r="M679" s="44">
        <v>699.2</v>
      </c>
      <c r="N679" s="19">
        <f t="shared" si="112"/>
        <v>1630.7</v>
      </c>
      <c r="O679" s="19"/>
      <c r="P679" s="19">
        <f t="shared" si="113"/>
        <v>1359.3000000000002</v>
      </c>
      <c r="Q679" s="19">
        <f t="shared" si="114"/>
        <v>1384.3000000000002</v>
      </c>
      <c r="R679" s="28">
        <f t="shared" si="115"/>
        <v>3516.7</v>
      </c>
      <c r="S679" s="28">
        <f t="shared" si="109"/>
        <v>21615.7</v>
      </c>
      <c r="T679" s="30" t="s">
        <v>41</v>
      </c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  <c r="LE679"/>
      <c r="LF679"/>
      <c r="LG679"/>
      <c r="LH679"/>
      <c r="LI679"/>
      <c r="LJ679"/>
      <c r="LK679"/>
      <c r="LL679"/>
      <c r="LM679"/>
      <c r="LN679"/>
      <c r="LO679"/>
      <c r="LP679"/>
      <c r="LQ679"/>
      <c r="LR679"/>
      <c r="LS679"/>
      <c r="LT679"/>
      <c r="LU679"/>
      <c r="LV679"/>
      <c r="LW679"/>
      <c r="LX679"/>
      <c r="LY679"/>
      <c r="LZ679"/>
      <c r="MA679"/>
      <c r="MB679"/>
      <c r="MC679"/>
      <c r="MD679"/>
      <c r="ME679"/>
      <c r="MF679"/>
      <c r="MG679"/>
      <c r="MH679"/>
      <c r="MI679"/>
      <c r="MJ679"/>
      <c r="MK679"/>
      <c r="ML679"/>
      <c r="MM679"/>
      <c r="MN679"/>
      <c r="MO679"/>
      <c r="MP679"/>
      <c r="MQ679"/>
      <c r="MR679"/>
      <c r="MS679"/>
      <c r="MT679"/>
      <c r="MU679"/>
      <c r="MV679"/>
      <c r="MW679"/>
      <c r="MX679"/>
      <c r="MY679"/>
      <c r="MZ679"/>
      <c r="NA679"/>
      <c r="NB679"/>
      <c r="NC679"/>
      <c r="ND679"/>
      <c r="NE679"/>
      <c r="NF679"/>
      <c r="NG679"/>
      <c r="NH679"/>
      <c r="NI679"/>
      <c r="NJ679"/>
      <c r="NK679"/>
      <c r="NL679"/>
      <c r="NM679"/>
      <c r="NN679"/>
      <c r="NO679"/>
      <c r="NP679"/>
      <c r="NQ679"/>
      <c r="NR679"/>
      <c r="NS679"/>
      <c r="NT679"/>
      <c r="NU679"/>
      <c r="NV679"/>
      <c r="NW679"/>
      <c r="NX679"/>
      <c r="NY679"/>
      <c r="NZ679"/>
      <c r="OA679"/>
      <c r="OB679"/>
      <c r="OC679"/>
      <c r="OD679"/>
      <c r="OE679"/>
      <c r="OF679"/>
      <c r="OG679"/>
      <c r="OH679"/>
      <c r="OI679"/>
      <c r="OJ679"/>
      <c r="OK679"/>
      <c r="OL679"/>
      <c r="OM679"/>
      <c r="ON679"/>
      <c r="OO679"/>
      <c r="OP679"/>
      <c r="OQ679"/>
      <c r="OR679"/>
      <c r="OS679"/>
      <c r="OT679"/>
      <c r="OU679"/>
      <c r="OV679"/>
      <c r="OW679"/>
      <c r="OX679"/>
      <c r="OY679"/>
      <c r="OZ679"/>
      <c r="PA679"/>
      <c r="PB679"/>
      <c r="PC679"/>
      <c r="PD679"/>
      <c r="PE679"/>
      <c r="PF679"/>
      <c r="PG679"/>
      <c r="PH679"/>
      <c r="PI679"/>
      <c r="PJ679"/>
      <c r="PK679"/>
      <c r="PL679"/>
      <c r="PM679"/>
      <c r="PN679"/>
      <c r="PO679"/>
      <c r="PP679"/>
      <c r="PQ679"/>
      <c r="PR679"/>
      <c r="PS679"/>
      <c r="PT679"/>
      <c r="PU679"/>
      <c r="PV679"/>
      <c r="PW679"/>
      <c r="PX679"/>
      <c r="PY679"/>
      <c r="PZ679"/>
      <c r="QA679"/>
      <c r="QB679"/>
      <c r="QC679"/>
      <c r="QD679"/>
      <c r="QE679"/>
      <c r="QF679"/>
      <c r="QG679"/>
      <c r="QH679"/>
      <c r="QI679"/>
      <c r="QJ679"/>
      <c r="QK679"/>
      <c r="QL679"/>
      <c r="QM679"/>
      <c r="QN679"/>
      <c r="QO679"/>
      <c r="QP679"/>
      <c r="QQ679"/>
      <c r="QR679"/>
      <c r="QS679"/>
      <c r="QT679"/>
      <c r="QU679"/>
      <c r="QV679"/>
      <c r="QW679"/>
      <c r="QX679"/>
      <c r="QY679"/>
      <c r="QZ679"/>
      <c r="RA679"/>
      <c r="RB679"/>
      <c r="RC679"/>
      <c r="RD679"/>
      <c r="RE679"/>
      <c r="RF679"/>
      <c r="RG679"/>
      <c r="RH679"/>
      <c r="RI679"/>
      <c r="RJ679"/>
      <c r="RK679"/>
      <c r="RL679"/>
      <c r="RM679"/>
      <c r="RN679"/>
      <c r="RO679"/>
      <c r="RP679"/>
      <c r="RQ679"/>
      <c r="RR679"/>
      <c r="RS679"/>
      <c r="RT679"/>
      <c r="RU679"/>
      <c r="RV679"/>
      <c r="RW679"/>
      <c r="RX679"/>
      <c r="RY679"/>
      <c r="RZ679"/>
      <c r="SA679"/>
      <c r="SB679"/>
      <c r="SC679"/>
      <c r="SD679"/>
      <c r="SE679"/>
      <c r="SF679"/>
      <c r="SG679"/>
      <c r="SH679"/>
      <c r="SI679"/>
      <c r="SJ679"/>
      <c r="SK679"/>
      <c r="SL679"/>
      <c r="SM679"/>
      <c r="SN679"/>
      <c r="SO679"/>
      <c r="SP679"/>
      <c r="SQ679"/>
      <c r="SR679"/>
      <c r="SS679"/>
      <c r="ST679"/>
      <c r="SU679"/>
      <c r="SV679"/>
      <c r="SW679"/>
      <c r="SX679"/>
      <c r="SY679"/>
      <c r="SZ679"/>
      <c r="TA679"/>
      <c r="TB679"/>
      <c r="TC679"/>
      <c r="TD679"/>
      <c r="TE679"/>
      <c r="TF679"/>
      <c r="TG679"/>
      <c r="TH679"/>
      <c r="TI679"/>
      <c r="TJ679"/>
      <c r="TK679"/>
      <c r="TL679"/>
      <c r="TM679"/>
      <c r="TN679"/>
      <c r="TO679"/>
      <c r="TP679"/>
      <c r="TQ679"/>
      <c r="TR679"/>
      <c r="TS679"/>
      <c r="TT679"/>
      <c r="TU679"/>
      <c r="TV679"/>
      <c r="TW679"/>
      <c r="TX679"/>
      <c r="TY679"/>
      <c r="TZ679"/>
      <c r="UA679"/>
      <c r="UB679"/>
      <c r="UC679"/>
      <c r="UD679"/>
      <c r="UE679"/>
      <c r="UF679"/>
      <c r="UG679"/>
      <c r="UH679"/>
      <c r="UI679"/>
      <c r="UJ679"/>
      <c r="UK679"/>
      <c r="UL679"/>
      <c r="UM679"/>
      <c r="UN679"/>
      <c r="UO679"/>
      <c r="UP679"/>
      <c r="UQ679"/>
      <c r="UR679"/>
      <c r="US679"/>
      <c r="UT679"/>
      <c r="UU679"/>
      <c r="UV679"/>
      <c r="UW679"/>
      <c r="UX679"/>
      <c r="UY679"/>
      <c r="UZ679"/>
      <c r="VA679"/>
      <c r="VB679"/>
      <c r="VC679"/>
      <c r="VD679"/>
      <c r="VE679"/>
      <c r="VF679"/>
      <c r="VG679"/>
      <c r="VH679"/>
      <c r="VI679"/>
      <c r="VJ679"/>
      <c r="VK679"/>
      <c r="VL679"/>
      <c r="VM679"/>
      <c r="VN679"/>
      <c r="VO679"/>
      <c r="VP679"/>
      <c r="VQ679"/>
      <c r="VR679"/>
      <c r="VS679"/>
      <c r="VT679"/>
      <c r="VU679"/>
      <c r="VV679"/>
      <c r="VW679"/>
      <c r="VX679"/>
      <c r="VY679"/>
      <c r="VZ679"/>
      <c r="WA679"/>
      <c r="WB679"/>
      <c r="WC679"/>
      <c r="WD679"/>
      <c r="WE679"/>
      <c r="WF679"/>
      <c r="WG679"/>
      <c r="WH679"/>
      <c r="WI679"/>
      <c r="WJ679"/>
      <c r="WK679"/>
      <c r="WL679"/>
      <c r="WM679"/>
      <c r="WN679"/>
      <c r="WO679"/>
      <c r="WP679"/>
      <c r="WQ679"/>
      <c r="WR679"/>
      <c r="WS679"/>
      <c r="WT679"/>
      <c r="WU679"/>
      <c r="WV679"/>
      <c r="WW679"/>
      <c r="WX679"/>
      <c r="WY679"/>
      <c r="WZ679"/>
      <c r="XA679"/>
      <c r="XB679"/>
      <c r="XC679"/>
      <c r="XD679"/>
      <c r="XE679"/>
      <c r="XF679"/>
      <c r="XG679"/>
      <c r="XH679"/>
      <c r="XI679"/>
      <c r="XJ679"/>
      <c r="XK679"/>
      <c r="XL679"/>
      <c r="XM679"/>
      <c r="XN679"/>
      <c r="XO679"/>
      <c r="XP679"/>
      <c r="XQ679"/>
      <c r="XR679"/>
      <c r="XS679"/>
      <c r="XT679"/>
      <c r="XU679"/>
      <c r="XV679"/>
      <c r="XW679"/>
      <c r="XX679"/>
      <c r="XY679"/>
      <c r="XZ679"/>
      <c r="YA679"/>
      <c r="YB679"/>
      <c r="YC679"/>
      <c r="YD679"/>
      <c r="YE679"/>
      <c r="YF679"/>
      <c r="YG679"/>
      <c r="YH679"/>
      <c r="YI679"/>
      <c r="YJ679"/>
      <c r="YK679"/>
      <c r="YL679"/>
      <c r="YM679"/>
      <c r="YN679"/>
      <c r="YO679"/>
      <c r="YP679"/>
      <c r="YQ679"/>
      <c r="YR679"/>
      <c r="YS679"/>
      <c r="YT679"/>
      <c r="YU679"/>
      <c r="YV679"/>
      <c r="YW679"/>
      <c r="YX679"/>
      <c r="YY679"/>
      <c r="YZ679"/>
      <c r="ZA679"/>
      <c r="ZB679"/>
      <c r="ZC679"/>
      <c r="ZD679"/>
      <c r="ZE679"/>
      <c r="ZF679"/>
      <c r="ZG679"/>
      <c r="ZH679"/>
      <c r="ZI679"/>
      <c r="ZJ679"/>
      <c r="ZK679"/>
      <c r="ZL679"/>
      <c r="ZM679"/>
      <c r="ZN679"/>
      <c r="ZO679"/>
      <c r="ZP679"/>
      <c r="ZQ679"/>
      <c r="ZR679"/>
      <c r="ZS679"/>
      <c r="ZT679"/>
      <c r="ZU679"/>
      <c r="ZV679"/>
      <c r="ZW679"/>
      <c r="ZX679"/>
      <c r="ZY679"/>
      <c r="ZZ679"/>
      <c r="AAA679"/>
      <c r="AAB679"/>
      <c r="AAC679"/>
      <c r="AAD679"/>
      <c r="AAE679"/>
      <c r="AAF679"/>
      <c r="AAG679"/>
      <c r="AAH679"/>
      <c r="AAI679"/>
      <c r="AAJ679"/>
      <c r="AAK679"/>
      <c r="AAL679"/>
      <c r="AAM679"/>
      <c r="AAN679"/>
      <c r="AAO679"/>
      <c r="AAP679"/>
      <c r="AAQ679"/>
      <c r="AAR679"/>
      <c r="AAS679"/>
      <c r="AAT679"/>
      <c r="AAU679"/>
      <c r="AAV679"/>
      <c r="AAW679"/>
      <c r="AAX679"/>
      <c r="AAY679"/>
      <c r="AAZ679"/>
      <c r="ABA679"/>
      <c r="ABB679"/>
      <c r="ABC679"/>
      <c r="ABD679"/>
      <c r="ABE679"/>
      <c r="ABF679"/>
      <c r="ABG679"/>
      <c r="ABH679"/>
      <c r="ABI679"/>
      <c r="ABJ679"/>
      <c r="ABK679"/>
      <c r="ABL679"/>
      <c r="ABM679"/>
      <c r="ABN679"/>
      <c r="ABO679"/>
      <c r="ABP679"/>
      <c r="ABQ679"/>
      <c r="ABR679"/>
      <c r="ABS679"/>
      <c r="ABT679"/>
      <c r="ABU679"/>
      <c r="ABV679"/>
      <c r="ABW679"/>
      <c r="ABX679"/>
      <c r="ABY679"/>
      <c r="ABZ679"/>
      <c r="ACA679"/>
      <c r="ACB679"/>
      <c r="ACC679"/>
      <c r="ACD679"/>
      <c r="ACE679"/>
      <c r="ACF679"/>
      <c r="ACG679"/>
      <c r="ACH679"/>
      <c r="ACI679"/>
      <c r="ACJ679"/>
      <c r="ACK679"/>
      <c r="ACL679"/>
      <c r="ACM679"/>
      <c r="ACN679"/>
      <c r="ACO679"/>
      <c r="ACP679"/>
      <c r="ACQ679"/>
      <c r="ACR679"/>
      <c r="ACS679"/>
      <c r="ACT679"/>
      <c r="ACU679"/>
      <c r="ACV679"/>
      <c r="ACW679"/>
      <c r="ACX679"/>
      <c r="ACY679"/>
      <c r="ACZ679"/>
      <c r="ADA679"/>
      <c r="ADB679"/>
      <c r="ADC679"/>
      <c r="ADD679"/>
      <c r="ADE679"/>
      <c r="ADF679"/>
      <c r="ADG679"/>
      <c r="ADH679"/>
      <c r="ADI679"/>
      <c r="ADJ679"/>
      <c r="ADK679"/>
      <c r="ADL679"/>
      <c r="ADM679"/>
      <c r="ADN679"/>
      <c r="ADO679"/>
      <c r="ADP679"/>
      <c r="ADQ679"/>
      <c r="ADR679"/>
      <c r="ADS679"/>
      <c r="ADT679"/>
      <c r="ADU679"/>
      <c r="ADV679"/>
      <c r="ADW679"/>
      <c r="ADX679"/>
      <c r="ADY679"/>
      <c r="ADZ679"/>
      <c r="AEA679"/>
      <c r="AEB679"/>
      <c r="AEC679"/>
      <c r="AED679"/>
      <c r="AEE679"/>
      <c r="AEF679"/>
      <c r="AEG679"/>
      <c r="AEH679"/>
      <c r="AEI679"/>
      <c r="AEJ679"/>
      <c r="AEK679"/>
      <c r="AEL679"/>
      <c r="AEM679"/>
      <c r="AEN679"/>
      <c r="AEO679"/>
      <c r="AEP679"/>
      <c r="AEQ679"/>
      <c r="AER679"/>
      <c r="AES679"/>
      <c r="AET679"/>
      <c r="AEU679"/>
      <c r="AEV679"/>
      <c r="AEW679"/>
      <c r="AEX679"/>
      <c r="AEY679"/>
      <c r="AEZ679"/>
      <c r="AFA679"/>
      <c r="AFB679"/>
      <c r="AFC679"/>
      <c r="AFD679"/>
      <c r="AFE679"/>
      <c r="AFF679"/>
      <c r="AFG679"/>
      <c r="AFH679"/>
      <c r="AFI679"/>
      <c r="AFJ679"/>
      <c r="AFK679"/>
      <c r="AFL679"/>
      <c r="AFM679"/>
      <c r="AFN679"/>
      <c r="AFO679"/>
      <c r="AFP679"/>
      <c r="AFQ679"/>
      <c r="AFR679"/>
      <c r="AFS679"/>
      <c r="AFT679"/>
      <c r="AFU679"/>
      <c r="AFV679"/>
      <c r="AFW679"/>
      <c r="AFX679"/>
      <c r="AFY679"/>
      <c r="AFZ679"/>
      <c r="AGA679"/>
      <c r="AGB679"/>
      <c r="AGC679"/>
      <c r="AGD679"/>
      <c r="AGE679"/>
      <c r="AGF679"/>
      <c r="AGG679"/>
      <c r="AGH679"/>
      <c r="AGI679"/>
      <c r="AGJ679"/>
      <c r="AGK679"/>
      <c r="AGL679"/>
      <c r="AGM679"/>
      <c r="AGN679"/>
      <c r="AGO679"/>
      <c r="AGP679"/>
      <c r="AGQ679"/>
      <c r="AGR679"/>
      <c r="AGS679"/>
      <c r="AGT679"/>
      <c r="AGU679"/>
      <c r="AGV679"/>
      <c r="AGW679"/>
      <c r="AGX679"/>
      <c r="AGY679"/>
      <c r="AGZ679"/>
      <c r="AHA679"/>
      <c r="AHB679"/>
      <c r="AHC679"/>
      <c r="AHD679"/>
      <c r="AHE679"/>
      <c r="AHF679"/>
      <c r="AHG679"/>
      <c r="AHH679"/>
      <c r="AHI679"/>
      <c r="AHJ679"/>
      <c r="AHK679"/>
      <c r="AHL679"/>
      <c r="AHM679"/>
      <c r="AHN679"/>
      <c r="AHO679"/>
      <c r="AHP679"/>
      <c r="AHQ679"/>
      <c r="AHR679"/>
      <c r="AHS679"/>
      <c r="AHT679"/>
      <c r="AHU679"/>
      <c r="AHV679"/>
      <c r="AHW679"/>
      <c r="AHX679"/>
      <c r="AHY679"/>
      <c r="AHZ679"/>
      <c r="AIA679"/>
      <c r="AIB679"/>
      <c r="AIC679"/>
      <c r="AID679"/>
      <c r="AIE679"/>
      <c r="AIF679"/>
      <c r="AIG679"/>
      <c r="AIH679"/>
      <c r="AII679"/>
      <c r="AIJ679"/>
      <c r="AIK679"/>
      <c r="AIL679"/>
      <c r="AIM679"/>
      <c r="AIN679"/>
      <c r="AIO679"/>
      <c r="AIP679"/>
      <c r="AIQ679"/>
      <c r="AIR679"/>
      <c r="AIS679"/>
      <c r="AIT679"/>
      <c r="AIU679"/>
      <c r="AIV679"/>
      <c r="AIW679"/>
      <c r="AIX679"/>
      <c r="AIY679"/>
      <c r="AIZ679"/>
    </row>
    <row r="680" spans="1:936" s="6" customFormat="1" ht="18" customHeight="1" x14ac:dyDescent="0.25">
      <c r="A680" s="34">
        <v>674</v>
      </c>
      <c r="B680" s="16" t="s">
        <v>656</v>
      </c>
      <c r="C680" s="16" t="s">
        <v>873</v>
      </c>
      <c r="D680" s="16" t="s">
        <v>239</v>
      </c>
      <c r="E680" s="16" t="s">
        <v>802</v>
      </c>
      <c r="F680" s="17" t="s">
        <v>881</v>
      </c>
      <c r="G680" s="18">
        <v>85000</v>
      </c>
      <c r="H680" s="18">
        <v>8148.13</v>
      </c>
      <c r="I680" s="19">
        <v>25</v>
      </c>
      <c r="J680" s="45">
        <v>2439.5</v>
      </c>
      <c r="K680" s="39">
        <f t="shared" si="110"/>
        <v>6034.9999999999991</v>
      </c>
      <c r="L680" s="29">
        <f t="shared" si="111"/>
        <v>935.00000000000011</v>
      </c>
      <c r="M680" s="44">
        <v>2584</v>
      </c>
      <c r="N680" s="19">
        <f t="shared" si="112"/>
        <v>6026.5</v>
      </c>
      <c r="O680" s="19"/>
      <c r="P680" s="19">
        <f t="shared" si="113"/>
        <v>5023.5</v>
      </c>
      <c r="Q680" s="19">
        <f t="shared" si="114"/>
        <v>13196.630000000001</v>
      </c>
      <c r="R680" s="19">
        <f t="shared" si="115"/>
        <v>12996.5</v>
      </c>
      <c r="S680" s="19">
        <f t="shared" si="109"/>
        <v>71803.37</v>
      </c>
      <c r="T680" s="30" t="s">
        <v>41</v>
      </c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  <c r="LE680"/>
      <c r="LF680"/>
      <c r="LG680"/>
      <c r="LH680"/>
      <c r="LI680"/>
      <c r="LJ680"/>
      <c r="LK680"/>
      <c r="LL680"/>
      <c r="LM680"/>
      <c r="LN680"/>
      <c r="LO680"/>
      <c r="LP680"/>
      <c r="LQ680"/>
      <c r="LR680"/>
      <c r="LS680"/>
      <c r="LT680"/>
      <c r="LU680"/>
      <c r="LV680"/>
      <c r="LW680"/>
      <c r="LX680"/>
      <c r="LY680"/>
      <c r="LZ680"/>
      <c r="MA680"/>
      <c r="MB680"/>
      <c r="MC680"/>
      <c r="MD680"/>
      <c r="ME680"/>
      <c r="MF680"/>
      <c r="MG680"/>
      <c r="MH680"/>
      <c r="MI680"/>
      <c r="MJ680"/>
      <c r="MK680"/>
      <c r="ML680"/>
      <c r="MM680"/>
      <c r="MN680"/>
      <c r="MO680"/>
      <c r="MP680"/>
      <c r="MQ680"/>
      <c r="MR680"/>
      <c r="MS680"/>
      <c r="MT680"/>
      <c r="MU680"/>
      <c r="MV680"/>
      <c r="MW680"/>
      <c r="MX680"/>
      <c r="MY680"/>
      <c r="MZ680"/>
      <c r="NA680"/>
      <c r="NB680"/>
      <c r="NC680"/>
      <c r="ND680"/>
      <c r="NE680"/>
      <c r="NF680"/>
      <c r="NG680"/>
      <c r="NH680"/>
      <c r="NI680"/>
      <c r="NJ680"/>
      <c r="NK680"/>
      <c r="NL680"/>
      <c r="NM680"/>
      <c r="NN680"/>
      <c r="NO680"/>
      <c r="NP680"/>
      <c r="NQ680"/>
      <c r="NR680"/>
      <c r="NS680"/>
      <c r="NT680"/>
      <c r="NU680"/>
      <c r="NV680"/>
      <c r="NW680"/>
      <c r="NX680"/>
      <c r="NY680"/>
      <c r="NZ680"/>
      <c r="OA680"/>
      <c r="OB680"/>
      <c r="OC680"/>
      <c r="OD680"/>
      <c r="OE680"/>
      <c r="OF680"/>
      <c r="OG680"/>
      <c r="OH680"/>
      <c r="OI680"/>
      <c r="OJ680"/>
      <c r="OK680"/>
      <c r="OL680"/>
      <c r="OM680"/>
      <c r="ON680"/>
      <c r="OO680"/>
      <c r="OP680"/>
      <c r="OQ680"/>
      <c r="OR680"/>
      <c r="OS680"/>
      <c r="OT680"/>
      <c r="OU680"/>
      <c r="OV680"/>
      <c r="OW680"/>
      <c r="OX680"/>
      <c r="OY680"/>
      <c r="OZ680"/>
      <c r="PA680"/>
      <c r="PB680"/>
      <c r="PC680"/>
      <c r="PD680"/>
      <c r="PE680"/>
      <c r="PF680"/>
      <c r="PG680"/>
      <c r="PH680"/>
      <c r="PI680"/>
      <c r="PJ680"/>
      <c r="PK680"/>
      <c r="PL680"/>
      <c r="PM680"/>
      <c r="PN680"/>
      <c r="PO680"/>
      <c r="PP680"/>
      <c r="PQ680"/>
      <c r="PR680"/>
      <c r="PS680"/>
      <c r="PT680"/>
      <c r="PU680"/>
      <c r="PV680"/>
      <c r="PW680"/>
      <c r="PX680"/>
      <c r="PY680"/>
      <c r="PZ680"/>
      <c r="QA680"/>
      <c r="QB680"/>
      <c r="QC680"/>
      <c r="QD680"/>
      <c r="QE680"/>
      <c r="QF680"/>
      <c r="QG680"/>
      <c r="QH680"/>
      <c r="QI680"/>
      <c r="QJ680"/>
      <c r="QK680"/>
      <c r="QL680"/>
      <c r="QM680"/>
      <c r="QN680"/>
      <c r="QO680"/>
      <c r="QP680"/>
      <c r="QQ680"/>
      <c r="QR680"/>
      <c r="QS680"/>
      <c r="QT680"/>
      <c r="QU680"/>
      <c r="QV680"/>
      <c r="QW680"/>
      <c r="QX680"/>
      <c r="QY680"/>
      <c r="QZ680"/>
      <c r="RA680"/>
      <c r="RB680"/>
      <c r="RC680"/>
      <c r="RD680"/>
      <c r="RE680"/>
      <c r="RF680"/>
      <c r="RG680"/>
      <c r="RH680"/>
      <c r="RI680"/>
      <c r="RJ680"/>
      <c r="RK680"/>
      <c r="RL680"/>
      <c r="RM680"/>
      <c r="RN680"/>
      <c r="RO680"/>
      <c r="RP680"/>
      <c r="RQ680"/>
      <c r="RR680"/>
      <c r="RS680"/>
      <c r="RT680"/>
      <c r="RU680"/>
      <c r="RV680"/>
      <c r="RW680"/>
      <c r="RX680"/>
      <c r="RY680"/>
      <c r="RZ680"/>
      <c r="SA680"/>
      <c r="SB680"/>
      <c r="SC680"/>
      <c r="SD680"/>
      <c r="SE680"/>
      <c r="SF680"/>
      <c r="SG680"/>
      <c r="SH680"/>
      <c r="SI680"/>
      <c r="SJ680"/>
      <c r="SK680"/>
      <c r="SL680"/>
      <c r="SM680"/>
      <c r="SN680"/>
      <c r="SO680"/>
      <c r="SP680"/>
      <c r="SQ680"/>
      <c r="SR680"/>
      <c r="SS680"/>
      <c r="ST680"/>
      <c r="SU680"/>
      <c r="SV680"/>
      <c r="SW680"/>
      <c r="SX680"/>
      <c r="SY680"/>
      <c r="SZ680"/>
      <c r="TA680"/>
      <c r="TB680"/>
      <c r="TC680"/>
      <c r="TD680"/>
      <c r="TE680"/>
      <c r="TF680"/>
      <c r="TG680"/>
      <c r="TH680"/>
      <c r="TI680"/>
      <c r="TJ680"/>
      <c r="TK680"/>
      <c r="TL680"/>
      <c r="TM680"/>
      <c r="TN680"/>
      <c r="TO680"/>
      <c r="TP680"/>
      <c r="TQ680"/>
      <c r="TR680"/>
      <c r="TS680"/>
      <c r="TT680"/>
      <c r="TU680"/>
      <c r="TV680"/>
      <c r="TW680"/>
      <c r="TX680"/>
      <c r="TY680"/>
      <c r="TZ680"/>
      <c r="UA680"/>
      <c r="UB680"/>
      <c r="UC680"/>
      <c r="UD680"/>
      <c r="UE680"/>
      <c r="UF680"/>
      <c r="UG680"/>
      <c r="UH680"/>
      <c r="UI680"/>
      <c r="UJ680"/>
      <c r="UK680"/>
      <c r="UL680"/>
      <c r="UM680"/>
      <c r="UN680"/>
      <c r="UO680"/>
      <c r="UP680"/>
      <c r="UQ680"/>
      <c r="UR680"/>
      <c r="US680"/>
      <c r="UT680"/>
      <c r="UU680"/>
      <c r="UV680"/>
      <c r="UW680"/>
      <c r="UX680"/>
      <c r="UY680"/>
      <c r="UZ680"/>
      <c r="VA680"/>
      <c r="VB680"/>
      <c r="VC680"/>
      <c r="VD680"/>
      <c r="VE680"/>
      <c r="VF680"/>
      <c r="VG680"/>
      <c r="VH680"/>
      <c r="VI680"/>
      <c r="VJ680"/>
      <c r="VK680"/>
      <c r="VL680"/>
      <c r="VM680"/>
      <c r="VN680"/>
      <c r="VO680"/>
      <c r="VP680"/>
      <c r="VQ680"/>
      <c r="VR680"/>
      <c r="VS680"/>
      <c r="VT680"/>
      <c r="VU680"/>
      <c r="VV680"/>
      <c r="VW680"/>
      <c r="VX680"/>
      <c r="VY680"/>
      <c r="VZ680"/>
      <c r="WA680"/>
      <c r="WB680"/>
      <c r="WC680"/>
      <c r="WD680"/>
      <c r="WE680"/>
      <c r="WF680"/>
      <c r="WG680"/>
      <c r="WH680"/>
      <c r="WI680"/>
      <c r="WJ680"/>
      <c r="WK680"/>
      <c r="WL680"/>
      <c r="WM680"/>
      <c r="WN680"/>
      <c r="WO680"/>
      <c r="WP680"/>
      <c r="WQ680"/>
      <c r="WR680"/>
      <c r="WS680"/>
      <c r="WT680"/>
      <c r="WU680"/>
      <c r="WV680"/>
      <c r="WW680"/>
      <c r="WX680"/>
      <c r="WY680"/>
      <c r="WZ680"/>
      <c r="XA680"/>
      <c r="XB680"/>
      <c r="XC680"/>
      <c r="XD680"/>
      <c r="XE680"/>
      <c r="XF680"/>
      <c r="XG680"/>
      <c r="XH680"/>
      <c r="XI680"/>
      <c r="XJ680"/>
      <c r="XK680"/>
      <c r="XL680"/>
      <c r="XM680"/>
      <c r="XN680"/>
      <c r="XO680"/>
      <c r="XP680"/>
      <c r="XQ680"/>
      <c r="XR680"/>
      <c r="XS680"/>
      <c r="XT680"/>
      <c r="XU680"/>
      <c r="XV680"/>
      <c r="XW680"/>
      <c r="XX680"/>
      <c r="XY680"/>
      <c r="XZ680"/>
      <c r="YA680"/>
      <c r="YB680"/>
      <c r="YC680"/>
      <c r="YD680"/>
      <c r="YE680"/>
      <c r="YF680"/>
      <c r="YG680"/>
      <c r="YH680"/>
      <c r="YI680"/>
      <c r="YJ680"/>
      <c r="YK680"/>
      <c r="YL680"/>
      <c r="YM680"/>
      <c r="YN680"/>
      <c r="YO680"/>
      <c r="YP680"/>
      <c r="YQ680"/>
      <c r="YR680"/>
      <c r="YS680"/>
      <c r="YT680"/>
      <c r="YU680"/>
      <c r="YV680"/>
      <c r="YW680"/>
      <c r="YX680"/>
      <c r="YY680"/>
      <c r="YZ680"/>
      <c r="ZA680"/>
      <c r="ZB680"/>
      <c r="ZC680"/>
      <c r="ZD680"/>
      <c r="ZE680"/>
      <c r="ZF680"/>
      <c r="ZG680"/>
      <c r="ZH680"/>
      <c r="ZI680"/>
      <c r="ZJ680"/>
      <c r="ZK680"/>
      <c r="ZL680"/>
      <c r="ZM680"/>
      <c r="ZN680"/>
      <c r="ZO680"/>
      <c r="ZP680"/>
      <c r="ZQ680"/>
      <c r="ZR680"/>
      <c r="ZS680"/>
      <c r="ZT680"/>
      <c r="ZU680"/>
      <c r="ZV680"/>
      <c r="ZW680"/>
      <c r="ZX680"/>
      <c r="ZY680"/>
      <c r="ZZ680"/>
      <c r="AAA680"/>
      <c r="AAB680"/>
      <c r="AAC680"/>
      <c r="AAD680"/>
      <c r="AAE680"/>
      <c r="AAF680"/>
      <c r="AAG680"/>
      <c r="AAH680"/>
      <c r="AAI680"/>
      <c r="AAJ680"/>
      <c r="AAK680"/>
      <c r="AAL680"/>
      <c r="AAM680"/>
      <c r="AAN680"/>
      <c r="AAO680"/>
      <c r="AAP680"/>
      <c r="AAQ680"/>
      <c r="AAR680"/>
      <c r="AAS680"/>
      <c r="AAT680"/>
      <c r="AAU680"/>
      <c r="AAV680"/>
      <c r="AAW680"/>
      <c r="AAX680"/>
      <c r="AAY680"/>
      <c r="AAZ680"/>
      <c r="ABA680"/>
      <c r="ABB680"/>
      <c r="ABC680"/>
      <c r="ABD680"/>
      <c r="ABE680"/>
      <c r="ABF680"/>
      <c r="ABG680"/>
      <c r="ABH680"/>
      <c r="ABI680"/>
      <c r="ABJ680"/>
      <c r="ABK680"/>
      <c r="ABL680"/>
      <c r="ABM680"/>
      <c r="ABN680"/>
      <c r="ABO680"/>
      <c r="ABP680"/>
      <c r="ABQ680"/>
      <c r="ABR680"/>
      <c r="ABS680"/>
      <c r="ABT680"/>
      <c r="ABU680"/>
      <c r="ABV680"/>
      <c r="ABW680"/>
      <c r="ABX680"/>
      <c r="ABY680"/>
      <c r="ABZ680"/>
      <c r="ACA680"/>
      <c r="ACB680"/>
      <c r="ACC680"/>
      <c r="ACD680"/>
      <c r="ACE680"/>
      <c r="ACF680"/>
      <c r="ACG680"/>
      <c r="ACH680"/>
      <c r="ACI680"/>
      <c r="ACJ680"/>
      <c r="ACK680"/>
      <c r="ACL680"/>
      <c r="ACM680"/>
      <c r="ACN680"/>
      <c r="ACO680"/>
      <c r="ACP680"/>
      <c r="ACQ680"/>
      <c r="ACR680"/>
      <c r="ACS680"/>
      <c r="ACT680"/>
      <c r="ACU680"/>
      <c r="ACV680"/>
      <c r="ACW680"/>
      <c r="ACX680"/>
      <c r="ACY680"/>
      <c r="ACZ680"/>
      <c r="ADA680"/>
      <c r="ADB680"/>
      <c r="ADC680"/>
      <c r="ADD680"/>
      <c r="ADE680"/>
      <c r="ADF680"/>
      <c r="ADG680"/>
      <c r="ADH680"/>
      <c r="ADI680"/>
      <c r="ADJ680"/>
      <c r="ADK680"/>
      <c r="ADL680"/>
      <c r="ADM680"/>
      <c r="ADN680"/>
      <c r="ADO680"/>
      <c r="ADP680"/>
      <c r="ADQ680"/>
      <c r="ADR680"/>
      <c r="ADS680"/>
      <c r="ADT680"/>
      <c r="ADU680"/>
      <c r="ADV680"/>
      <c r="ADW680"/>
      <c r="ADX680"/>
      <c r="ADY680"/>
      <c r="ADZ680"/>
      <c r="AEA680"/>
      <c r="AEB680"/>
      <c r="AEC680"/>
      <c r="AED680"/>
      <c r="AEE680"/>
      <c r="AEF680"/>
      <c r="AEG680"/>
      <c r="AEH680"/>
      <c r="AEI680"/>
      <c r="AEJ680"/>
      <c r="AEK680"/>
      <c r="AEL680"/>
      <c r="AEM680"/>
      <c r="AEN680"/>
      <c r="AEO680"/>
      <c r="AEP680"/>
      <c r="AEQ680"/>
      <c r="AER680"/>
      <c r="AES680"/>
      <c r="AET680"/>
      <c r="AEU680"/>
      <c r="AEV680"/>
      <c r="AEW680"/>
      <c r="AEX680"/>
      <c r="AEY680"/>
      <c r="AEZ680"/>
      <c r="AFA680"/>
      <c r="AFB680"/>
      <c r="AFC680"/>
      <c r="AFD680"/>
      <c r="AFE680"/>
      <c r="AFF680"/>
      <c r="AFG680"/>
      <c r="AFH680"/>
      <c r="AFI680"/>
      <c r="AFJ680"/>
      <c r="AFK680"/>
      <c r="AFL680"/>
      <c r="AFM680"/>
      <c r="AFN680"/>
      <c r="AFO680"/>
      <c r="AFP680"/>
      <c r="AFQ680"/>
      <c r="AFR680"/>
      <c r="AFS680"/>
      <c r="AFT680"/>
      <c r="AFU680"/>
      <c r="AFV680"/>
      <c r="AFW680"/>
      <c r="AFX680"/>
      <c r="AFY680"/>
      <c r="AFZ680"/>
      <c r="AGA680"/>
      <c r="AGB680"/>
      <c r="AGC680"/>
      <c r="AGD680"/>
      <c r="AGE680"/>
      <c r="AGF680"/>
      <c r="AGG680"/>
      <c r="AGH680"/>
      <c r="AGI680"/>
      <c r="AGJ680"/>
      <c r="AGK680"/>
      <c r="AGL680"/>
      <c r="AGM680"/>
      <c r="AGN680"/>
      <c r="AGO680"/>
      <c r="AGP680"/>
      <c r="AGQ680"/>
      <c r="AGR680"/>
      <c r="AGS680"/>
      <c r="AGT680"/>
      <c r="AGU680"/>
      <c r="AGV680"/>
      <c r="AGW680"/>
      <c r="AGX680"/>
      <c r="AGY680"/>
      <c r="AGZ680"/>
      <c r="AHA680"/>
      <c r="AHB680"/>
      <c r="AHC680"/>
      <c r="AHD680"/>
      <c r="AHE680"/>
      <c r="AHF680"/>
      <c r="AHG680"/>
      <c r="AHH680"/>
      <c r="AHI680"/>
      <c r="AHJ680"/>
      <c r="AHK680"/>
      <c r="AHL680"/>
      <c r="AHM680"/>
      <c r="AHN680"/>
      <c r="AHO680"/>
      <c r="AHP680"/>
      <c r="AHQ680"/>
      <c r="AHR680"/>
      <c r="AHS680"/>
      <c r="AHT680"/>
      <c r="AHU680"/>
      <c r="AHV680"/>
      <c r="AHW680"/>
      <c r="AHX680"/>
      <c r="AHY680"/>
      <c r="AHZ680"/>
      <c r="AIA680"/>
      <c r="AIB680"/>
      <c r="AIC680"/>
      <c r="AID680"/>
      <c r="AIE680"/>
      <c r="AIF680"/>
      <c r="AIG680"/>
      <c r="AIH680"/>
      <c r="AII680"/>
      <c r="AIJ680"/>
      <c r="AIK680"/>
      <c r="AIL680"/>
      <c r="AIM680"/>
      <c r="AIN680"/>
      <c r="AIO680"/>
      <c r="AIP680"/>
      <c r="AIQ680"/>
      <c r="AIR680"/>
      <c r="AIS680"/>
      <c r="AIT680"/>
      <c r="AIU680"/>
      <c r="AIV680"/>
      <c r="AIW680"/>
      <c r="AIX680"/>
      <c r="AIY680"/>
      <c r="AIZ680"/>
    </row>
    <row r="681" spans="1:936" s="6" customFormat="1" ht="18" customHeight="1" x14ac:dyDescent="0.25">
      <c r="A681" s="34">
        <v>675</v>
      </c>
      <c r="B681" s="16" t="s">
        <v>529</v>
      </c>
      <c r="C681" s="16" t="s">
        <v>872</v>
      </c>
      <c r="D681" s="16" t="s">
        <v>239</v>
      </c>
      <c r="E681" s="16" t="s">
        <v>140</v>
      </c>
      <c r="F681" s="17" t="s">
        <v>881</v>
      </c>
      <c r="G681" s="18">
        <v>70000</v>
      </c>
      <c r="H681" s="18">
        <v>5368.48</v>
      </c>
      <c r="I681" s="19">
        <v>25</v>
      </c>
      <c r="J681" s="45">
        <v>2009</v>
      </c>
      <c r="K681" s="39">
        <f t="shared" si="110"/>
        <v>4970</v>
      </c>
      <c r="L681" s="29">
        <f t="shared" si="111"/>
        <v>770.00000000000011</v>
      </c>
      <c r="M681" s="44">
        <v>2128</v>
      </c>
      <c r="N681" s="19">
        <f t="shared" si="112"/>
        <v>4963</v>
      </c>
      <c r="O681" s="19"/>
      <c r="P681" s="19">
        <f t="shared" si="113"/>
        <v>4137</v>
      </c>
      <c r="Q681" s="19">
        <f t="shared" si="114"/>
        <v>9530.48</v>
      </c>
      <c r="R681" s="19">
        <f t="shared" si="115"/>
        <v>10703</v>
      </c>
      <c r="S681" s="19">
        <f t="shared" si="109"/>
        <v>60469.520000000004</v>
      </c>
      <c r="T681" s="30" t="s">
        <v>41</v>
      </c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  <c r="SX681"/>
      <c r="SY681"/>
      <c r="SZ681"/>
      <c r="TA681"/>
      <c r="TB681"/>
      <c r="TC681"/>
      <c r="TD681"/>
      <c r="TE681"/>
      <c r="TF681"/>
      <c r="TG681"/>
      <c r="TH681"/>
      <c r="TI681"/>
      <c r="TJ681"/>
      <c r="TK681"/>
      <c r="TL681"/>
      <c r="TM681"/>
      <c r="TN681"/>
      <c r="TO681"/>
      <c r="TP681"/>
      <c r="TQ681"/>
      <c r="TR681"/>
      <c r="TS681"/>
      <c r="TT681"/>
      <c r="TU681"/>
      <c r="TV681"/>
      <c r="TW681"/>
      <c r="TX681"/>
      <c r="TY681"/>
      <c r="TZ681"/>
      <c r="UA681"/>
      <c r="UB681"/>
      <c r="UC681"/>
      <c r="UD681"/>
      <c r="UE681"/>
      <c r="UF681"/>
      <c r="UG681"/>
      <c r="UH681"/>
      <c r="UI681"/>
      <c r="UJ681"/>
      <c r="UK681"/>
      <c r="UL681"/>
      <c r="UM681"/>
      <c r="UN681"/>
      <c r="UO681"/>
      <c r="UP681"/>
      <c r="UQ681"/>
      <c r="UR681"/>
      <c r="US681"/>
      <c r="UT681"/>
      <c r="UU681"/>
      <c r="UV681"/>
      <c r="UW681"/>
      <c r="UX681"/>
      <c r="UY681"/>
      <c r="UZ681"/>
      <c r="VA681"/>
      <c r="VB681"/>
      <c r="VC681"/>
      <c r="VD681"/>
      <c r="VE681"/>
      <c r="VF681"/>
      <c r="VG681"/>
      <c r="VH681"/>
      <c r="VI681"/>
      <c r="VJ681"/>
      <c r="VK681"/>
      <c r="VL681"/>
      <c r="VM681"/>
      <c r="VN681"/>
      <c r="VO681"/>
      <c r="VP681"/>
      <c r="VQ681"/>
      <c r="VR681"/>
      <c r="VS681"/>
      <c r="VT681"/>
      <c r="VU681"/>
      <c r="VV681"/>
      <c r="VW681"/>
      <c r="VX681"/>
      <c r="VY681"/>
      <c r="VZ681"/>
      <c r="WA681"/>
      <c r="WB681"/>
      <c r="WC681"/>
      <c r="WD681"/>
      <c r="WE681"/>
      <c r="WF681"/>
      <c r="WG681"/>
      <c r="WH681"/>
      <c r="WI681"/>
      <c r="WJ681"/>
      <c r="WK681"/>
      <c r="WL681"/>
      <c r="WM681"/>
      <c r="WN681"/>
      <c r="WO681"/>
      <c r="WP681"/>
      <c r="WQ681"/>
      <c r="WR681"/>
      <c r="WS681"/>
      <c r="WT681"/>
      <c r="WU681"/>
      <c r="WV681"/>
      <c r="WW681"/>
      <c r="WX681"/>
      <c r="WY681"/>
      <c r="WZ681"/>
      <c r="XA681"/>
      <c r="XB681"/>
      <c r="XC681"/>
      <c r="XD681"/>
      <c r="XE681"/>
      <c r="XF681"/>
      <c r="XG681"/>
      <c r="XH681"/>
      <c r="XI681"/>
      <c r="XJ681"/>
      <c r="XK681"/>
      <c r="XL681"/>
      <c r="XM681"/>
      <c r="XN681"/>
      <c r="XO681"/>
      <c r="XP681"/>
      <c r="XQ681"/>
      <c r="XR681"/>
      <c r="XS681"/>
      <c r="XT681"/>
      <c r="XU681"/>
      <c r="XV681"/>
      <c r="XW681"/>
      <c r="XX681"/>
      <c r="XY681"/>
      <c r="XZ681"/>
      <c r="YA681"/>
      <c r="YB681"/>
      <c r="YC681"/>
      <c r="YD681"/>
      <c r="YE681"/>
      <c r="YF681"/>
      <c r="YG681"/>
      <c r="YH681"/>
      <c r="YI681"/>
      <c r="YJ681"/>
      <c r="YK681"/>
      <c r="YL681"/>
      <c r="YM681"/>
      <c r="YN681"/>
      <c r="YO681"/>
      <c r="YP681"/>
      <c r="YQ681"/>
      <c r="YR681"/>
      <c r="YS681"/>
      <c r="YT681"/>
      <c r="YU681"/>
      <c r="YV681"/>
      <c r="YW681"/>
      <c r="YX681"/>
      <c r="YY681"/>
      <c r="YZ681"/>
      <c r="ZA681"/>
      <c r="ZB681"/>
      <c r="ZC681"/>
      <c r="ZD681"/>
      <c r="ZE681"/>
      <c r="ZF681"/>
      <c r="ZG681"/>
      <c r="ZH681"/>
      <c r="ZI681"/>
      <c r="ZJ681"/>
      <c r="ZK681"/>
      <c r="ZL681"/>
      <c r="ZM681"/>
      <c r="ZN681"/>
      <c r="ZO681"/>
      <c r="ZP681"/>
      <c r="ZQ681"/>
      <c r="ZR681"/>
      <c r="ZS681"/>
      <c r="ZT681"/>
      <c r="ZU681"/>
      <c r="ZV681"/>
      <c r="ZW681"/>
      <c r="ZX681"/>
      <c r="ZY681"/>
      <c r="ZZ681"/>
      <c r="AAA681"/>
      <c r="AAB681"/>
      <c r="AAC681"/>
      <c r="AAD681"/>
      <c r="AAE681"/>
      <c r="AAF681"/>
      <c r="AAG681"/>
      <c r="AAH681"/>
      <c r="AAI681"/>
      <c r="AAJ681"/>
      <c r="AAK681"/>
      <c r="AAL681"/>
      <c r="AAM681"/>
      <c r="AAN681"/>
      <c r="AAO681"/>
      <c r="AAP681"/>
      <c r="AAQ681"/>
      <c r="AAR681"/>
      <c r="AAS681"/>
      <c r="AAT681"/>
      <c r="AAU681"/>
      <c r="AAV681"/>
      <c r="AAW681"/>
      <c r="AAX681"/>
      <c r="AAY681"/>
      <c r="AAZ681"/>
      <c r="ABA681"/>
      <c r="ABB681"/>
      <c r="ABC681"/>
      <c r="ABD681"/>
      <c r="ABE681"/>
      <c r="ABF681"/>
      <c r="ABG681"/>
      <c r="ABH681"/>
      <c r="ABI681"/>
      <c r="ABJ681"/>
      <c r="ABK681"/>
      <c r="ABL681"/>
      <c r="ABM681"/>
      <c r="ABN681"/>
      <c r="ABO681"/>
      <c r="ABP681"/>
      <c r="ABQ681"/>
      <c r="ABR681"/>
      <c r="ABS681"/>
      <c r="ABT681"/>
      <c r="ABU681"/>
      <c r="ABV681"/>
      <c r="ABW681"/>
      <c r="ABX681"/>
      <c r="ABY681"/>
      <c r="ABZ681"/>
      <c r="ACA681"/>
      <c r="ACB681"/>
      <c r="ACC681"/>
      <c r="ACD681"/>
      <c r="ACE681"/>
      <c r="ACF681"/>
      <c r="ACG681"/>
      <c r="ACH681"/>
      <c r="ACI681"/>
      <c r="ACJ681"/>
      <c r="ACK681"/>
      <c r="ACL681"/>
      <c r="ACM681"/>
      <c r="ACN681"/>
      <c r="ACO681"/>
      <c r="ACP681"/>
      <c r="ACQ681"/>
      <c r="ACR681"/>
      <c r="ACS681"/>
      <c r="ACT681"/>
      <c r="ACU681"/>
      <c r="ACV681"/>
      <c r="ACW681"/>
      <c r="ACX681"/>
      <c r="ACY681"/>
      <c r="ACZ681"/>
      <c r="ADA681"/>
      <c r="ADB681"/>
      <c r="ADC681"/>
      <c r="ADD681"/>
      <c r="ADE681"/>
      <c r="ADF681"/>
      <c r="ADG681"/>
      <c r="ADH681"/>
      <c r="ADI681"/>
      <c r="ADJ681"/>
      <c r="ADK681"/>
      <c r="ADL681"/>
      <c r="ADM681"/>
      <c r="ADN681"/>
      <c r="ADO681"/>
      <c r="ADP681"/>
      <c r="ADQ681"/>
      <c r="ADR681"/>
      <c r="ADS681"/>
      <c r="ADT681"/>
      <c r="ADU681"/>
      <c r="ADV681"/>
      <c r="ADW681"/>
      <c r="ADX681"/>
      <c r="ADY681"/>
      <c r="ADZ681"/>
      <c r="AEA681"/>
      <c r="AEB681"/>
      <c r="AEC681"/>
      <c r="AED681"/>
      <c r="AEE681"/>
      <c r="AEF681"/>
      <c r="AEG681"/>
      <c r="AEH681"/>
      <c r="AEI681"/>
      <c r="AEJ681"/>
      <c r="AEK681"/>
      <c r="AEL681"/>
      <c r="AEM681"/>
      <c r="AEN681"/>
      <c r="AEO681"/>
      <c r="AEP681"/>
      <c r="AEQ681"/>
      <c r="AER681"/>
      <c r="AES681"/>
      <c r="AET681"/>
      <c r="AEU681"/>
      <c r="AEV681"/>
      <c r="AEW681"/>
      <c r="AEX681"/>
      <c r="AEY681"/>
      <c r="AEZ681"/>
      <c r="AFA681"/>
      <c r="AFB681"/>
      <c r="AFC681"/>
      <c r="AFD681"/>
      <c r="AFE681"/>
      <c r="AFF681"/>
      <c r="AFG681"/>
      <c r="AFH681"/>
      <c r="AFI681"/>
      <c r="AFJ681"/>
      <c r="AFK681"/>
      <c r="AFL681"/>
      <c r="AFM681"/>
      <c r="AFN681"/>
      <c r="AFO681"/>
      <c r="AFP681"/>
      <c r="AFQ681"/>
      <c r="AFR681"/>
      <c r="AFS681"/>
      <c r="AFT681"/>
      <c r="AFU681"/>
      <c r="AFV681"/>
      <c r="AFW681"/>
      <c r="AFX681"/>
      <c r="AFY681"/>
      <c r="AFZ681"/>
      <c r="AGA681"/>
      <c r="AGB681"/>
      <c r="AGC681"/>
      <c r="AGD681"/>
      <c r="AGE681"/>
      <c r="AGF681"/>
      <c r="AGG681"/>
      <c r="AGH681"/>
      <c r="AGI681"/>
      <c r="AGJ681"/>
      <c r="AGK681"/>
      <c r="AGL681"/>
      <c r="AGM681"/>
      <c r="AGN681"/>
      <c r="AGO681"/>
      <c r="AGP681"/>
      <c r="AGQ681"/>
      <c r="AGR681"/>
      <c r="AGS681"/>
      <c r="AGT681"/>
      <c r="AGU681"/>
      <c r="AGV681"/>
      <c r="AGW681"/>
      <c r="AGX681"/>
      <c r="AGY681"/>
      <c r="AGZ681"/>
      <c r="AHA681"/>
      <c r="AHB681"/>
      <c r="AHC681"/>
      <c r="AHD681"/>
      <c r="AHE681"/>
      <c r="AHF681"/>
      <c r="AHG681"/>
      <c r="AHH681"/>
      <c r="AHI681"/>
      <c r="AHJ681"/>
      <c r="AHK681"/>
      <c r="AHL681"/>
      <c r="AHM681"/>
      <c r="AHN681"/>
      <c r="AHO681"/>
      <c r="AHP681"/>
      <c r="AHQ681"/>
      <c r="AHR681"/>
      <c r="AHS681"/>
      <c r="AHT681"/>
      <c r="AHU681"/>
      <c r="AHV681"/>
      <c r="AHW681"/>
      <c r="AHX681"/>
      <c r="AHY681"/>
      <c r="AHZ681"/>
      <c r="AIA681"/>
      <c r="AIB681"/>
      <c r="AIC681"/>
      <c r="AID681"/>
      <c r="AIE681"/>
      <c r="AIF681"/>
      <c r="AIG681"/>
      <c r="AIH681"/>
      <c r="AII681"/>
      <c r="AIJ681"/>
      <c r="AIK681"/>
      <c r="AIL681"/>
      <c r="AIM681"/>
      <c r="AIN681"/>
      <c r="AIO681"/>
      <c r="AIP681"/>
      <c r="AIQ681"/>
      <c r="AIR681"/>
      <c r="AIS681"/>
      <c r="AIT681"/>
      <c r="AIU681"/>
      <c r="AIV681"/>
      <c r="AIW681"/>
      <c r="AIX681"/>
      <c r="AIY681"/>
      <c r="AIZ681"/>
    </row>
    <row r="682" spans="1:936" s="6" customFormat="1" ht="18" customHeight="1" x14ac:dyDescent="0.25">
      <c r="A682" s="34">
        <v>676</v>
      </c>
      <c r="B682" s="16" t="s">
        <v>740</v>
      </c>
      <c r="C682" s="16" t="s">
        <v>872</v>
      </c>
      <c r="D682" s="16" t="s">
        <v>239</v>
      </c>
      <c r="E682" s="16" t="s">
        <v>140</v>
      </c>
      <c r="F682" s="17" t="s">
        <v>881</v>
      </c>
      <c r="G682" s="26">
        <v>70000</v>
      </c>
      <c r="H682" s="26">
        <v>5368.48</v>
      </c>
      <c r="I682" s="19">
        <v>25</v>
      </c>
      <c r="J682" s="46">
        <v>2009</v>
      </c>
      <c r="K682" s="42">
        <f t="shared" si="110"/>
        <v>4970</v>
      </c>
      <c r="L682" s="29">
        <f t="shared" si="111"/>
        <v>770.00000000000011</v>
      </c>
      <c r="M682" s="52">
        <v>2128</v>
      </c>
      <c r="N682" s="28">
        <f t="shared" si="112"/>
        <v>4963</v>
      </c>
      <c r="O682" s="28"/>
      <c r="P682" s="28">
        <f t="shared" si="113"/>
        <v>4137</v>
      </c>
      <c r="Q682" s="19">
        <f t="shared" si="114"/>
        <v>9530.48</v>
      </c>
      <c r="R682" s="28">
        <f t="shared" si="115"/>
        <v>10703</v>
      </c>
      <c r="S682" s="28">
        <f t="shared" si="109"/>
        <v>60469.520000000004</v>
      </c>
      <c r="T682" s="30" t="s">
        <v>41</v>
      </c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  <c r="TE682"/>
      <c r="TF682"/>
      <c r="TG682"/>
      <c r="TH682"/>
      <c r="TI682"/>
      <c r="TJ682"/>
      <c r="TK682"/>
      <c r="TL682"/>
      <c r="TM682"/>
      <c r="TN682"/>
      <c r="TO682"/>
      <c r="TP682"/>
      <c r="TQ682"/>
      <c r="TR682"/>
      <c r="TS682"/>
      <c r="TT682"/>
      <c r="TU682"/>
      <c r="TV682"/>
      <c r="TW682"/>
      <c r="TX682"/>
      <c r="TY682"/>
      <c r="TZ682"/>
      <c r="UA682"/>
      <c r="UB682"/>
      <c r="UC682"/>
      <c r="UD682"/>
      <c r="UE682"/>
      <c r="UF682"/>
      <c r="UG682"/>
      <c r="UH682"/>
      <c r="UI682"/>
      <c r="UJ682"/>
      <c r="UK682"/>
      <c r="UL682"/>
      <c r="UM682"/>
      <c r="UN682"/>
      <c r="UO682"/>
      <c r="UP682"/>
      <c r="UQ682"/>
      <c r="UR682"/>
      <c r="US682"/>
      <c r="UT682"/>
      <c r="UU682"/>
      <c r="UV682"/>
      <c r="UW682"/>
      <c r="UX682"/>
      <c r="UY682"/>
      <c r="UZ682"/>
      <c r="VA682"/>
      <c r="VB682"/>
      <c r="VC682"/>
      <c r="VD682"/>
      <c r="VE682"/>
      <c r="VF682"/>
      <c r="VG682"/>
      <c r="VH682"/>
      <c r="VI682"/>
      <c r="VJ682"/>
      <c r="VK682"/>
      <c r="VL682"/>
      <c r="VM682"/>
      <c r="VN682"/>
      <c r="VO682"/>
      <c r="VP682"/>
      <c r="VQ682"/>
      <c r="VR682"/>
      <c r="VS682"/>
      <c r="VT682"/>
      <c r="VU682"/>
      <c r="VV682"/>
      <c r="VW682"/>
      <c r="VX682"/>
      <c r="VY682"/>
      <c r="VZ682"/>
      <c r="WA682"/>
      <c r="WB682"/>
      <c r="WC682"/>
      <c r="WD682"/>
      <c r="WE682"/>
      <c r="WF682"/>
      <c r="WG682"/>
      <c r="WH682"/>
      <c r="WI682"/>
      <c r="WJ682"/>
      <c r="WK682"/>
      <c r="WL682"/>
      <c r="WM682"/>
      <c r="WN682"/>
      <c r="WO682"/>
      <c r="WP682"/>
      <c r="WQ682"/>
      <c r="WR682"/>
      <c r="WS682"/>
      <c r="WT682"/>
      <c r="WU682"/>
      <c r="WV682"/>
      <c r="WW682"/>
      <c r="WX682"/>
      <c r="WY682"/>
      <c r="WZ682"/>
      <c r="XA682"/>
      <c r="XB682"/>
      <c r="XC682"/>
      <c r="XD682"/>
      <c r="XE682"/>
      <c r="XF682"/>
      <c r="XG682"/>
      <c r="XH682"/>
      <c r="XI682"/>
      <c r="XJ682"/>
      <c r="XK682"/>
      <c r="XL682"/>
      <c r="XM682"/>
      <c r="XN682"/>
      <c r="XO682"/>
      <c r="XP682"/>
      <c r="XQ682"/>
      <c r="XR682"/>
      <c r="XS682"/>
      <c r="XT682"/>
      <c r="XU682"/>
      <c r="XV682"/>
      <c r="XW682"/>
      <c r="XX682"/>
      <c r="XY682"/>
      <c r="XZ682"/>
      <c r="YA682"/>
      <c r="YB682"/>
      <c r="YC682"/>
      <c r="YD682"/>
      <c r="YE682"/>
      <c r="YF682"/>
      <c r="YG682"/>
      <c r="YH682"/>
      <c r="YI682"/>
      <c r="YJ682"/>
      <c r="YK682"/>
      <c r="YL682"/>
      <c r="YM682"/>
      <c r="YN682"/>
      <c r="YO682"/>
      <c r="YP682"/>
      <c r="YQ682"/>
      <c r="YR682"/>
      <c r="YS682"/>
      <c r="YT682"/>
      <c r="YU682"/>
      <c r="YV682"/>
      <c r="YW682"/>
      <c r="YX682"/>
      <c r="YY682"/>
      <c r="YZ682"/>
      <c r="ZA682"/>
      <c r="ZB682"/>
      <c r="ZC682"/>
      <c r="ZD682"/>
      <c r="ZE682"/>
      <c r="ZF682"/>
      <c r="ZG682"/>
      <c r="ZH682"/>
      <c r="ZI682"/>
      <c r="ZJ682"/>
      <c r="ZK682"/>
      <c r="ZL682"/>
      <c r="ZM682"/>
      <c r="ZN682"/>
      <c r="ZO682"/>
      <c r="ZP682"/>
      <c r="ZQ682"/>
      <c r="ZR682"/>
      <c r="ZS682"/>
      <c r="ZT682"/>
      <c r="ZU682"/>
      <c r="ZV682"/>
      <c r="ZW682"/>
      <c r="ZX682"/>
      <c r="ZY682"/>
      <c r="ZZ682"/>
      <c r="AAA682"/>
      <c r="AAB682"/>
      <c r="AAC682"/>
      <c r="AAD682"/>
      <c r="AAE682"/>
      <c r="AAF682"/>
      <c r="AAG682"/>
      <c r="AAH682"/>
      <c r="AAI682"/>
      <c r="AAJ682"/>
      <c r="AAK682"/>
      <c r="AAL682"/>
      <c r="AAM682"/>
      <c r="AAN682"/>
      <c r="AAO682"/>
      <c r="AAP682"/>
      <c r="AAQ682"/>
      <c r="AAR682"/>
      <c r="AAS682"/>
      <c r="AAT682"/>
      <c r="AAU682"/>
      <c r="AAV682"/>
      <c r="AAW682"/>
      <c r="AAX682"/>
      <c r="AAY682"/>
      <c r="AAZ682"/>
      <c r="ABA682"/>
      <c r="ABB682"/>
      <c r="ABC682"/>
      <c r="ABD682"/>
      <c r="ABE682"/>
      <c r="ABF682"/>
      <c r="ABG682"/>
      <c r="ABH682"/>
      <c r="ABI682"/>
      <c r="ABJ682"/>
      <c r="ABK682"/>
      <c r="ABL682"/>
      <c r="ABM682"/>
      <c r="ABN682"/>
      <c r="ABO682"/>
      <c r="ABP682"/>
      <c r="ABQ682"/>
      <c r="ABR682"/>
      <c r="ABS682"/>
      <c r="ABT682"/>
      <c r="ABU682"/>
      <c r="ABV682"/>
      <c r="ABW682"/>
      <c r="ABX682"/>
      <c r="ABY682"/>
      <c r="ABZ682"/>
      <c r="ACA682"/>
      <c r="ACB682"/>
      <c r="ACC682"/>
      <c r="ACD682"/>
      <c r="ACE682"/>
      <c r="ACF682"/>
      <c r="ACG682"/>
      <c r="ACH682"/>
      <c r="ACI682"/>
      <c r="ACJ682"/>
      <c r="ACK682"/>
      <c r="ACL682"/>
      <c r="ACM682"/>
      <c r="ACN682"/>
      <c r="ACO682"/>
      <c r="ACP682"/>
      <c r="ACQ682"/>
      <c r="ACR682"/>
      <c r="ACS682"/>
      <c r="ACT682"/>
      <c r="ACU682"/>
      <c r="ACV682"/>
      <c r="ACW682"/>
      <c r="ACX682"/>
      <c r="ACY682"/>
      <c r="ACZ682"/>
      <c r="ADA682"/>
      <c r="ADB682"/>
      <c r="ADC682"/>
      <c r="ADD682"/>
      <c r="ADE682"/>
      <c r="ADF682"/>
      <c r="ADG682"/>
      <c r="ADH682"/>
      <c r="ADI682"/>
      <c r="ADJ682"/>
      <c r="ADK682"/>
      <c r="ADL682"/>
      <c r="ADM682"/>
      <c r="ADN682"/>
      <c r="ADO682"/>
      <c r="ADP682"/>
      <c r="ADQ682"/>
      <c r="ADR682"/>
      <c r="ADS682"/>
      <c r="ADT682"/>
      <c r="ADU682"/>
      <c r="ADV682"/>
      <c r="ADW682"/>
      <c r="ADX682"/>
      <c r="ADY682"/>
      <c r="ADZ682"/>
      <c r="AEA682"/>
      <c r="AEB682"/>
      <c r="AEC682"/>
      <c r="AED682"/>
      <c r="AEE682"/>
      <c r="AEF682"/>
      <c r="AEG682"/>
      <c r="AEH682"/>
      <c r="AEI682"/>
      <c r="AEJ682"/>
      <c r="AEK682"/>
      <c r="AEL682"/>
      <c r="AEM682"/>
      <c r="AEN682"/>
      <c r="AEO682"/>
      <c r="AEP682"/>
      <c r="AEQ682"/>
      <c r="AER682"/>
      <c r="AES682"/>
      <c r="AET682"/>
      <c r="AEU682"/>
      <c r="AEV682"/>
      <c r="AEW682"/>
      <c r="AEX682"/>
      <c r="AEY682"/>
      <c r="AEZ682"/>
      <c r="AFA682"/>
      <c r="AFB682"/>
      <c r="AFC682"/>
      <c r="AFD682"/>
      <c r="AFE682"/>
      <c r="AFF682"/>
      <c r="AFG682"/>
      <c r="AFH682"/>
      <c r="AFI682"/>
      <c r="AFJ682"/>
      <c r="AFK682"/>
      <c r="AFL682"/>
      <c r="AFM682"/>
      <c r="AFN682"/>
      <c r="AFO682"/>
      <c r="AFP682"/>
      <c r="AFQ682"/>
      <c r="AFR682"/>
      <c r="AFS682"/>
      <c r="AFT682"/>
      <c r="AFU682"/>
      <c r="AFV682"/>
      <c r="AFW682"/>
      <c r="AFX682"/>
      <c r="AFY682"/>
      <c r="AFZ682"/>
      <c r="AGA682"/>
      <c r="AGB682"/>
      <c r="AGC682"/>
      <c r="AGD682"/>
      <c r="AGE682"/>
      <c r="AGF682"/>
      <c r="AGG682"/>
      <c r="AGH682"/>
      <c r="AGI682"/>
      <c r="AGJ682"/>
      <c r="AGK682"/>
      <c r="AGL682"/>
      <c r="AGM682"/>
      <c r="AGN682"/>
      <c r="AGO682"/>
      <c r="AGP682"/>
      <c r="AGQ682"/>
      <c r="AGR682"/>
      <c r="AGS682"/>
      <c r="AGT682"/>
      <c r="AGU682"/>
      <c r="AGV682"/>
      <c r="AGW682"/>
      <c r="AGX682"/>
      <c r="AGY682"/>
      <c r="AGZ682"/>
      <c r="AHA682"/>
      <c r="AHB682"/>
      <c r="AHC682"/>
      <c r="AHD682"/>
      <c r="AHE682"/>
      <c r="AHF682"/>
      <c r="AHG682"/>
      <c r="AHH682"/>
      <c r="AHI682"/>
      <c r="AHJ682"/>
      <c r="AHK682"/>
      <c r="AHL682"/>
      <c r="AHM682"/>
      <c r="AHN682"/>
      <c r="AHO682"/>
      <c r="AHP682"/>
      <c r="AHQ682"/>
      <c r="AHR682"/>
      <c r="AHS682"/>
      <c r="AHT682"/>
      <c r="AHU682"/>
      <c r="AHV682"/>
      <c r="AHW682"/>
      <c r="AHX682"/>
      <c r="AHY682"/>
      <c r="AHZ682"/>
      <c r="AIA682"/>
      <c r="AIB682"/>
      <c r="AIC682"/>
      <c r="AID682"/>
      <c r="AIE682"/>
      <c r="AIF682"/>
      <c r="AIG682"/>
      <c r="AIH682"/>
      <c r="AII682"/>
      <c r="AIJ682"/>
      <c r="AIK682"/>
      <c r="AIL682"/>
      <c r="AIM682"/>
      <c r="AIN682"/>
      <c r="AIO682"/>
      <c r="AIP682"/>
      <c r="AIQ682"/>
      <c r="AIR682"/>
      <c r="AIS682"/>
      <c r="AIT682"/>
      <c r="AIU682"/>
      <c r="AIV682"/>
      <c r="AIW682"/>
      <c r="AIX682"/>
      <c r="AIY682"/>
      <c r="AIZ682"/>
    </row>
    <row r="683" spans="1:936" s="6" customFormat="1" ht="18" customHeight="1" x14ac:dyDescent="0.25">
      <c r="A683" s="34">
        <v>677</v>
      </c>
      <c r="B683" s="16" t="s">
        <v>530</v>
      </c>
      <c r="C683" s="16" t="s">
        <v>872</v>
      </c>
      <c r="D683" s="16" t="s">
        <v>239</v>
      </c>
      <c r="E683" s="16" t="s">
        <v>140</v>
      </c>
      <c r="F683" s="17" t="s">
        <v>881</v>
      </c>
      <c r="G683" s="18">
        <v>70000</v>
      </c>
      <c r="H683" s="18">
        <v>5025.38</v>
      </c>
      <c r="I683" s="19">
        <v>25</v>
      </c>
      <c r="J683" s="45">
        <v>2009</v>
      </c>
      <c r="K683" s="39">
        <f t="shared" si="110"/>
        <v>4970</v>
      </c>
      <c r="L683" s="29">
        <f t="shared" si="111"/>
        <v>770.00000000000011</v>
      </c>
      <c r="M683" s="44">
        <v>2128</v>
      </c>
      <c r="N683" s="19">
        <f t="shared" si="112"/>
        <v>4963</v>
      </c>
      <c r="O683" s="19"/>
      <c r="P683" s="19">
        <f t="shared" si="113"/>
        <v>4137</v>
      </c>
      <c r="Q683" s="19">
        <f t="shared" si="114"/>
        <v>9187.380000000001</v>
      </c>
      <c r="R683" s="19">
        <f t="shared" si="115"/>
        <v>10703</v>
      </c>
      <c r="S683" s="19">
        <f t="shared" si="109"/>
        <v>60812.619999999995</v>
      </c>
      <c r="T683" s="30" t="s">
        <v>41</v>
      </c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  <c r="SX683"/>
      <c r="SY683"/>
      <c r="SZ683"/>
      <c r="TA683"/>
      <c r="TB683"/>
      <c r="TC683"/>
      <c r="TD683"/>
      <c r="TE683"/>
      <c r="TF683"/>
      <c r="TG683"/>
      <c r="TH683"/>
      <c r="TI683"/>
      <c r="TJ683"/>
      <c r="TK683"/>
      <c r="TL683"/>
      <c r="TM683"/>
      <c r="TN683"/>
      <c r="TO683"/>
      <c r="TP683"/>
      <c r="TQ683"/>
      <c r="TR683"/>
      <c r="TS683"/>
      <c r="TT683"/>
      <c r="TU683"/>
      <c r="TV683"/>
      <c r="TW683"/>
      <c r="TX683"/>
      <c r="TY683"/>
      <c r="TZ683"/>
      <c r="UA683"/>
      <c r="UB683"/>
      <c r="UC683"/>
      <c r="UD683"/>
      <c r="UE683"/>
      <c r="UF683"/>
      <c r="UG683"/>
      <c r="UH683"/>
      <c r="UI683"/>
      <c r="UJ683"/>
      <c r="UK683"/>
      <c r="UL683"/>
      <c r="UM683"/>
      <c r="UN683"/>
      <c r="UO683"/>
      <c r="UP683"/>
      <c r="UQ683"/>
      <c r="UR683"/>
      <c r="US683"/>
      <c r="UT683"/>
      <c r="UU683"/>
      <c r="UV683"/>
      <c r="UW683"/>
      <c r="UX683"/>
      <c r="UY683"/>
      <c r="UZ683"/>
      <c r="VA683"/>
      <c r="VB683"/>
      <c r="VC683"/>
      <c r="VD683"/>
      <c r="VE683"/>
      <c r="VF683"/>
      <c r="VG683"/>
      <c r="VH683"/>
      <c r="VI683"/>
      <c r="VJ683"/>
      <c r="VK683"/>
      <c r="VL683"/>
      <c r="VM683"/>
      <c r="VN683"/>
      <c r="VO683"/>
      <c r="VP683"/>
      <c r="VQ683"/>
      <c r="VR683"/>
      <c r="VS683"/>
      <c r="VT683"/>
      <c r="VU683"/>
      <c r="VV683"/>
      <c r="VW683"/>
      <c r="VX683"/>
      <c r="VY683"/>
      <c r="VZ683"/>
      <c r="WA683"/>
      <c r="WB683"/>
      <c r="WC683"/>
      <c r="WD683"/>
      <c r="WE683"/>
      <c r="WF683"/>
      <c r="WG683"/>
      <c r="WH683"/>
      <c r="WI683"/>
      <c r="WJ683"/>
      <c r="WK683"/>
      <c r="WL683"/>
      <c r="WM683"/>
      <c r="WN683"/>
      <c r="WO683"/>
      <c r="WP683"/>
      <c r="WQ683"/>
      <c r="WR683"/>
      <c r="WS683"/>
      <c r="WT683"/>
      <c r="WU683"/>
      <c r="WV683"/>
      <c r="WW683"/>
      <c r="WX683"/>
      <c r="WY683"/>
      <c r="WZ683"/>
      <c r="XA683"/>
      <c r="XB683"/>
      <c r="XC683"/>
      <c r="XD683"/>
      <c r="XE683"/>
      <c r="XF683"/>
      <c r="XG683"/>
      <c r="XH683"/>
      <c r="XI683"/>
      <c r="XJ683"/>
      <c r="XK683"/>
      <c r="XL683"/>
      <c r="XM683"/>
      <c r="XN683"/>
      <c r="XO683"/>
      <c r="XP683"/>
      <c r="XQ683"/>
      <c r="XR683"/>
      <c r="XS683"/>
      <c r="XT683"/>
      <c r="XU683"/>
      <c r="XV683"/>
      <c r="XW683"/>
      <c r="XX683"/>
      <c r="XY683"/>
      <c r="XZ683"/>
      <c r="YA683"/>
      <c r="YB683"/>
      <c r="YC683"/>
      <c r="YD683"/>
      <c r="YE683"/>
      <c r="YF683"/>
      <c r="YG683"/>
      <c r="YH683"/>
      <c r="YI683"/>
      <c r="YJ683"/>
      <c r="YK683"/>
      <c r="YL683"/>
      <c r="YM683"/>
      <c r="YN683"/>
      <c r="YO683"/>
      <c r="YP683"/>
      <c r="YQ683"/>
      <c r="YR683"/>
      <c r="YS683"/>
      <c r="YT683"/>
      <c r="YU683"/>
      <c r="YV683"/>
      <c r="YW683"/>
      <c r="YX683"/>
      <c r="YY683"/>
      <c r="YZ683"/>
      <c r="ZA683"/>
      <c r="ZB683"/>
      <c r="ZC683"/>
      <c r="ZD683"/>
      <c r="ZE683"/>
      <c r="ZF683"/>
      <c r="ZG683"/>
      <c r="ZH683"/>
      <c r="ZI683"/>
      <c r="ZJ683"/>
      <c r="ZK683"/>
      <c r="ZL683"/>
      <c r="ZM683"/>
      <c r="ZN683"/>
      <c r="ZO683"/>
      <c r="ZP683"/>
      <c r="ZQ683"/>
      <c r="ZR683"/>
      <c r="ZS683"/>
      <c r="ZT683"/>
      <c r="ZU683"/>
      <c r="ZV683"/>
      <c r="ZW683"/>
      <c r="ZX683"/>
      <c r="ZY683"/>
      <c r="ZZ683"/>
      <c r="AAA683"/>
      <c r="AAB683"/>
      <c r="AAC683"/>
      <c r="AAD683"/>
      <c r="AAE683"/>
      <c r="AAF683"/>
      <c r="AAG683"/>
      <c r="AAH683"/>
      <c r="AAI683"/>
      <c r="AAJ683"/>
      <c r="AAK683"/>
      <c r="AAL683"/>
      <c r="AAM683"/>
      <c r="AAN683"/>
      <c r="AAO683"/>
      <c r="AAP683"/>
      <c r="AAQ683"/>
      <c r="AAR683"/>
      <c r="AAS683"/>
      <c r="AAT683"/>
      <c r="AAU683"/>
      <c r="AAV683"/>
      <c r="AAW683"/>
      <c r="AAX683"/>
      <c r="AAY683"/>
      <c r="AAZ683"/>
      <c r="ABA683"/>
      <c r="ABB683"/>
      <c r="ABC683"/>
      <c r="ABD683"/>
      <c r="ABE683"/>
      <c r="ABF683"/>
      <c r="ABG683"/>
      <c r="ABH683"/>
      <c r="ABI683"/>
      <c r="ABJ683"/>
      <c r="ABK683"/>
      <c r="ABL683"/>
      <c r="ABM683"/>
      <c r="ABN683"/>
      <c r="ABO683"/>
      <c r="ABP683"/>
      <c r="ABQ683"/>
      <c r="ABR683"/>
      <c r="ABS683"/>
      <c r="ABT683"/>
      <c r="ABU683"/>
      <c r="ABV683"/>
      <c r="ABW683"/>
      <c r="ABX683"/>
      <c r="ABY683"/>
      <c r="ABZ683"/>
      <c r="ACA683"/>
      <c r="ACB683"/>
      <c r="ACC683"/>
      <c r="ACD683"/>
      <c r="ACE683"/>
      <c r="ACF683"/>
      <c r="ACG683"/>
      <c r="ACH683"/>
      <c r="ACI683"/>
      <c r="ACJ683"/>
      <c r="ACK683"/>
      <c r="ACL683"/>
      <c r="ACM683"/>
      <c r="ACN683"/>
      <c r="ACO683"/>
      <c r="ACP683"/>
      <c r="ACQ683"/>
      <c r="ACR683"/>
      <c r="ACS683"/>
      <c r="ACT683"/>
      <c r="ACU683"/>
      <c r="ACV683"/>
      <c r="ACW683"/>
      <c r="ACX683"/>
      <c r="ACY683"/>
      <c r="ACZ683"/>
      <c r="ADA683"/>
      <c r="ADB683"/>
      <c r="ADC683"/>
      <c r="ADD683"/>
      <c r="ADE683"/>
      <c r="ADF683"/>
      <c r="ADG683"/>
      <c r="ADH683"/>
      <c r="ADI683"/>
      <c r="ADJ683"/>
      <c r="ADK683"/>
      <c r="ADL683"/>
      <c r="ADM683"/>
      <c r="ADN683"/>
      <c r="ADO683"/>
      <c r="ADP683"/>
      <c r="ADQ683"/>
      <c r="ADR683"/>
      <c r="ADS683"/>
      <c r="ADT683"/>
      <c r="ADU683"/>
      <c r="ADV683"/>
      <c r="ADW683"/>
      <c r="ADX683"/>
      <c r="ADY683"/>
      <c r="ADZ683"/>
      <c r="AEA683"/>
      <c r="AEB683"/>
      <c r="AEC683"/>
      <c r="AED683"/>
      <c r="AEE683"/>
      <c r="AEF683"/>
      <c r="AEG683"/>
      <c r="AEH683"/>
      <c r="AEI683"/>
      <c r="AEJ683"/>
      <c r="AEK683"/>
      <c r="AEL683"/>
      <c r="AEM683"/>
      <c r="AEN683"/>
      <c r="AEO683"/>
      <c r="AEP683"/>
      <c r="AEQ683"/>
      <c r="AER683"/>
      <c r="AES683"/>
      <c r="AET683"/>
      <c r="AEU683"/>
      <c r="AEV683"/>
      <c r="AEW683"/>
      <c r="AEX683"/>
      <c r="AEY683"/>
      <c r="AEZ683"/>
      <c r="AFA683"/>
      <c r="AFB683"/>
      <c r="AFC683"/>
      <c r="AFD683"/>
      <c r="AFE683"/>
      <c r="AFF683"/>
      <c r="AFG683"/>
      <c r="AFH683"/>
      <c r="AFI683"/>
      <c r="AFJ683"/>
      <c r="AFK683"/>
      <c r="AFL683"/>
      <c r="AFM683"/>
      <c r="AFN683"/>
      <c r="AFO683"/>
      <c r="AFP683"/>
      <c r="AFQ683"/>
      <c r="AFR683"/>
      <c r="AFS683"/>
      <c r="AFT683"/>
      <c r="AFU683"/>
      <c r="AFV683"/>
      <c r="AFW683"/>
      <c r="AFX683"/>
      <c r="AFY683"/>
      <c r="AFZ683"/>
      <c r="AGA683"/>
      <c r="AGB683"/>
      <c r="AGC683"/>
      <c r="AGD683"/>
      <c r="AGE683"/>
      <c r="AGF683"/>
      <c r="AGG683"/>
      <c r="AGH683"/>
      <c r="AGI683"/>
      <c r="AGJ683"/>
      <c r="AGK683"/>
      <c r="AGL683"/>
      <c r="AGM683"/>
      <c r="AGN683"/>
      <c r="AGO683"/>
      <c r="AGP683"/>
      <c r="AGQ683"/>
      <c r="AGR683"/>
      <c r="AGS683"/>
      <c r="AGT683"/>
      <c r="AGU683"/>
      <c r="AGV683"/>
      <c r="AGW683"/>
      <c r="AGX683"/>
      <c r="AGY683"/>
      <c r="AGZ683"/>
      <c r="AHA683"/>
      <c r="AHB683"/>
      <c r="AHC683"/>
      <c r="AHD683"/>
      <c r="AHE683"/>
      <c r="AHF683"/>
      <c r="AHG683"/>
      <c r="AHH683"/>
      <c r="AHI683"/>
      <c r="AHJ683"/>
      <c r="AHK683"/>
      <c r="AHL683"/>
      <c r="AHM683"/>
      <c r="AHN683"/>
      <c r="AHO683"/>
      <c r="AHP683"/>
      <c r="AHQ683"/>
      <c r="AHR683"/>
      <c r="AHS683"/>
      <c r="AHT683"/>
      <c r="AHU683"/>
      <c r="AHV683"/>
      <c r="AHW683"/>
      <c r="AHX683"/>
      <c r="AHY683"/>
      <c r="AHZ683"/>
      <c r="AIA683"/>
      <c r="AIB683"/>
      <c r="AIC683"/>
      <c r="AID683"/>
      <c r="AIE683"/>
      <c r="AIF683"/>
      <c r="AIG683"/>
      <c r="AIH683"/>
      <c r="AII683"/>
      <c r="AIJ683"/>
      <c r="AIK683"/>
      <c r="AIL683"/>
      <c r="AIM683"/>
      <c r="AIN683"/>
      <c r="AIO683"/>
      <c r="AIP683"/>
      <c r="AIQ683"/>
      <c r="AIR683"/>
      <c r="AIS683"/>
      <c r="AIT683"/>
      <c r="AIU683"/>
      <c r="AIV683"/>
      <c r="AIW683"/>
      <c r="AIX683"/>
      <c r="AIY683"/>
      <c r="AIZ683"/>
    </row>
    <row r="684" spans="1:936" s="6" customFormat="1" ht="18" customHeight="1" x14ac:dyDescent="0.25">
      <c r="A684" s="34">
        <v>678</v>
      </c>
      <c r="B684" s="16" t="s">
        <v>532</v>
      </c>
      <c r="C684" s="16" t="s">
        <v>873</v>
      </c>
      <c r="D684" s="16" t="s">
        <v>239</v>
      </c>
      <c r="E684" s="16" t="s">
        <v>140</v>
      </c>
      <c r="F684" s="17" t="s">
        <v>881</v>
      </c>
      <c r="G684" s="18">
        <v>70000</v>
      </c>
      <c r="H684" s="18">
        <v>5025.38</v>
      </c>
      <c r="I684" s="19">
        <v>25</v>
      </c>
      <c r="J684" s="45">
        <v>2009</v>
      </c>
      <c r="K684" s="39">
        <f t="shared" si="110"/>
        <v>4970</v>
      </c>
      <c r="L684" s="29">
        <f t="shared" si="111"/>
        <v>770.00000000000011</v>
      </c>
      <c r="M684" s="44">
        <v>2128</v>
      </c>
      <c r="N684" s="19">
        <f t="shared" si="112"/>
        <v>4963</v>
      </c>
      <c r="O684" s="19"/>
      <c r="P684" s="19">
        <f t="shared" si="113"/>
        <v>4137</v>
      </c>
      <c r="Q684" s="19">
        <f t="shared" si="114"/>
        <v>9187.380000000001</v>
      </c>
      <c r="R684" s="19">
        <f t="shared" si="115"/>
        <v>10703</v>
      </c>
      <c r="S684" s="19">
        <f t="shared" si="109"/>
        <v>60812.619999999995</v>
      </c>
      <c r="T684" s="30" t="s">
        <v>41</v>
      </c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  <c r="SX684"/>
      <c r="SY684"/>
      <c r="SZ684"/>
      <c r="TA684"/>
      <c r="TB684"/>
      <c r="TC684"/>
      <c r="TD684"/>
      <c r="TE684"/>
      <c r="TF684"/>
      <c r="TG684"/>
      <c r="TH684"/>
      <c r="TI684"/>
      <c r="TJ684"/>
      <c r="TK684"/>
      <c r="TL684"/>
      <c r="TM684"/>
      <c r="TN684"/>
      <c r="TO684"/>
      <c r="TP684"/>
      <c r="TQ684"/>
      <c r="TR684"/>
      <c r="TS684"/>
      <c r="TT684"/>
      <c r="TU684"/>
      <c r="TV684"/>
      <c r="TW684"/>
      <c r="TX684"/>
      <c r="TY684"/>
      <c r="TZ684"/>
      <c r="UA684"/>
      <c r="UB684"/>
      <c r="UC684"/>
      <c r="UD684"/>
      <c r="UE684"/>
      <c r="UF684"/>
      <c r="UG684"/>
      <c r="UH684"/>
      <c r="UI684"/>
      <c r="UJ684"/>
      <c r="UK684"/>
      <c r="UL684"/>
      <c r="UM684"/>
      <c r="UN684"/>
      <c r="UO684"/>
      <c r="UP684"/>
      <c r="UQ684"/>
      <c r="UR684"/>
      <c r="US684"/>
      <c r="UT684"/>
      <c r="UU684"/>
      <c r="UV684"/>
      <c r="UW684"/>
      <c r="UX684"/>
      <c r="UY684"/>
      <c r="UZ684"/>
      <c r="VA684"/>
      <c r="VB684"/>
      <c r="VC684"/>
      <c r="VD684"/>
      <c r="VE684"/>
      <c r="VF684"/>
      <c r="VG684"/>
      <c r="VH684"/>
      <c r="VI684"/>
      <c r="VJ684"/>
      <c r="VK684"/>
      <c r="VL684"/>
      <c r="VM684"/>
      <c r="VN684"/>
      <c r="VO684"/>
      <c r="VP684"/>
      <c r="VQ684"/>
      <c r="VR684"/>
      <c r="VS684"/>
      <c r="VT684"/>
      <c r="VU684"/>
      <c r="VV684"/>
      <c r="VW684"/>
      <c r="VX684"/>
      <c r="VY684"/>
      <c r="VZ684"/>
      <c r="WA684"/>
      <c r="WB684"/>
      <c r="WC684"/>
      <c r="WD684"/>
      <c r="WE684"/>
      <c r="WF684"/>
      <c r="WG684"/>
      <c r="WH684"/>
      <c r="WI684"/>
      <c r="WJ684"/>
      <c r="WK684"/>
      <c r="WL684"/>
      <c r="WM684"/>
      <c r="WN684"/>
      <c r="WO684"/>
      <c r="WP684"/>
      <c r="WQ684"/>
      <c r="WR684"/>
      <c r="WS684"/>
      <c r="WT684"/>
      <c r="WU684"/>
      <c r="WV684"/>
      <c r="WW684"/>
      <c r="WX684"/>
      <c r="WY684"/>
      <c r="WZ684"/>
      <c r="XA684"/>
      <c r="XB684"/>
      <c r="XC684"/>
      <c r="XD684"/>
      <c r="XE684"/>
      <c r="XF684"/>
      <c r="XG684"/>
      <c r="XH684"/>
      <c r="XI684"/>
      <c r="XJ684"/>
      <c r="XK684"/>
      <c r="XL684"/>
      <c r="XM684"/>
      <c r="XN684"/>
      <c r="XO684"/>
      <c r="XP684"/>
      <c r="XQ684"/>
      <c r="XR684"/>
      <c r="XS684"/>
      <c r="XT684"/>
      <c r="XU684"/>
      <c r="XV684"/>
      <c r="XW684"/>
      <c r="XX684"/>
      <c r="XY684"/>
      <c r="XZ684"/>
      <c r="YA684"/>
      <c r="YB684"/>
      <c r="YC684"/>
      <c r="YD684"/>
      <c r="YE684"/>
      <c r="YF684"/>
      <c r="YG684"/>
      <c r="YH684"/>
      <c r="YI684"/>
      <c r="YJ684"/>
      <c r="YK684"/>
      <c r="YL684"/>
      <c r="YM684"/>
      <c r="YN684"/>
      <c r="YO684"/>
      <c r="YP684"/>
      <c r="YQ684"/>
      <c r="YR684"/>
      <c r="YS684"/>
      <c r="YT684"/>
      <c r="YU684"/>
      <c r="YV684"/>
      <c r="YW684"/>
      <c r="YX684"/>
      <c r="YY684"/>
      <c r="YZ684"/>
      <c r="ZA684"/>
      <c r="ZB684"/>
      <c r="ZC684"/>
      <c r="ZD684"/>
      <c r="ZE684"/>
      <c r="ZF684"/>
      <c r="ZG684"/>
      <c r="ZH684"/>
      <c r="ZI684"/>
      <c r="ZJ684"/>
      <c r="ZK684"/>
      <c r="ZL684"/>
      <c r="ZM684"/>
      <c r="ZN684"/>
      <c r="ZO684"/>
      <c r="ZP684"/>
      <c r="ZQ684"/>
      <c r="ZR684"/>
      <c r="ZS684"/>
      <c r="ZT684"/>
      <c r="ZU684"/>
      <c r="ZV684"/>
      <c r="ZW684"/>
      <c r="ZX684"/>
      <c r="ZY684"/>
      <c r="ZZ684"/>
      <c r="AAA684"/>
      <c r="AAB684"/>
      <c r="AAC684"/>
      <c r="AAD684"/>
      <c r="AAE684"/>
      <c r="AAF684"/>
      <c r="AAG684"/>
      <c r="AAH684"/>
      <c r="AAI684"/>
      <c r="AAJ684"/>
      <c r="AAK684"/>
      <c r="AAL684"/>
      <c r="AAM684"/>
      <c r="AAN684"/>
      <c r="AAO684"/>
      <c r="AAP684"/>
      <c r="AAQ684"/>
      <c r="AAR684"/>
      <c r="AAS684"/>
      <c r="AAT684"/>
      <c r="AAU684"/>
      <c r="AAV684"/>
      <c r="AAW684"/>
      <c r="AAX684"/>
      <c r="AAY684"/>
      <c r="AAZ684"/>
      <c r="ABA684"/>
      <c r="ABB684"/>
      <c r="ABC684"/>
      <c r="ABD684"/>
      <c r="ABE684"/>
      <c r="ABF684"/>
      <c r="ABG684"/>
      <c r="ABH684"/>
      <c r="ABI684"/>
      <c r="ABJ684"/>
      <c r="ABK684"/>
      <c r="ABL684"/>
      <c r="ABM684"/>
      <c r="ABN684"/>
      <c r="ABO684"/>
      <c r="ABP684"/>
      <c r="ABQ684"/>
      <c r="ABR684"/>
      <c r="ABS684"/>
      <c r="ABT684"/>
      <c r="ABU684"/>
      <c r="ABV684"/>
      <c r="ABW684"/>
      <c r="ABX684"/>
      <c r="ABY684"/>
      <c r="ABZ684"/>
      <c r="ACA684"/>
      <c r="ACB684"/>
      <c r="ACC684"/>
      <c r="ACD684"/>
      <c r="ACE684"/>
      <c r="ACF684"/>
      <c r="ACG684"/>
      <c r="ACH684"/>
      <c r="ACI684"/>
      <c r="ACJ684"/>
      <c r="ACK684"/>
      <c r="ACL684"/>
      <c r="ACM684"/>
      <c r="ACN684"/>
      <c r="ACO684"/>
      <c r="ACP684"/>
      <c r="ACQ684"/>
      <c r="ACR684"/>
      <c r="ACS684"/>
      <c r="ACT684"/>
      <c r="ACU684"/>
      <c r="ACV684"/>
      <c r="ACW684"/>
      <c r="ACX684"/>
      <c r="ACY684"/>
      <c r="ACZ684"/>
      <c r="ADA684"/>
      <c r="ADB684"/>
      <c r="ADC684"/>
      <c r="ADD684"/>
      <c r="ADE684"/>
      <c r="ADF684"/>
      <c r="ADG684"/>
      <c r="ADH684"/>
      <c r="ADI684"/>
      <c r="ADJ684"/>
      <c r="ADK684"/>
      <c r="ADL684"/>
      <c r="ADM684"/>
      <c r="ADN684"/>
      <c r="ADO684"/>
      <c r="ADP684"/>
      <c r="ADQ684"/>
      <c r="ADR684"/>
      <c r="ADS684"/>
      <c r="ADT684"/>
      <c r="ADU684"/>
      <c r="ADV684"/>
      <c r="ADW684"/>
      <c r="ADX684"/>
      <c r="ADY684"/>
      <c r="ADZ684"/>
      <c r="AEA684"/>
      <c r="AEB684"/>
      <c r="AEC684"/>
      <c r="AED684"/>
      <c r="AEE684"/>
      <c r="AEF684"/>
      <c r="AEG684"/>
      <c r="AEH684"/>
      <c r="AEI684"/>
      <c r="AEJ684"/>
      <c r="AEK684"/>
      <c r="AEL684"/>
      <c r="AEM684"/>
      <c r="AEN684"/>
      <c r="AEO684"/>
      <c r="AEP684"/>
      <c r="AEQ684"/>
      <c r="AER684"/>
      <c r="AES684"/>
      <c r="AET684"/>
      <c r="AEU684"/>
      <c r="AEV684"/>
      <c r="AEW684"/>
      <c r="AEX684"/>
      <c r="AEY684"/>
      <c r="AEZ684"/>
      <c r="AFA684"/>
      <c r="AFB684"/>
      <c r="AFC684"/>
      <c r="AFD684"/>
      <c r="AFE684"/>
      <c r="AFF684"/>
      <c r="AFG684"/>
      <c r="AFH684"/>
      <c r="AFI684"/>
      <c r="AFJ684"/>
      <c r="AFK684"/>
      <c r="AFL684"/>
      <c r="AFM684"/>
      <c r="AFN684"/>
      <c r="AFO684"/>
      <c r="AFP684"/>
      <c r="AFQ684"/>
      <c r="AFR684"/>
      <c r="AFS684"/>
      <c r="AFT684"/>
      <c r="AFU684"/>
      <c r="AFV684"/>
      <c r="AFW684"/>
      <c r="AFX684"/>
      <c r="AFY684"/>
      <c r="AFZ684"/>
      <c r="AGA684"/>
      <c r="AGB684"/>
      <c r="AGC684"/>
      <c r="AGD684"/>
      <c r="AGE684"/>
      <c r="AGF684"/>
      <c r="AGG684"/>
      <c r="AGH684"/>
      <c r="AGI684"/>
      <c r="AGJ684"/>
      <c r="AGK684"/>
      <c r="AGL684"/>
      <c r="AGM684"/>
      <c r="AGN684"/>
      <c r="AGO684"/>
      <c r="AGP684"/>
      <c r="AGQ684"/>
      <c r="AGR684"/>
      <c r="AGS684"/>
      <c r="AGT684"/>
      <c r="AGU684"/>
      <c r="AGV684"/>
      <c r="AGW684"/>
      <c r="AGX684"/>
      <c r="AGY684"/>
      <c r="AGZ684"/>
      <c r="AHA684"/>
      <c r="AHB684"/>
      <c r="AHC684"/>
      <c r="AHD684"/>
      <c r="AHE684"/>
      <c r="AHF684"/>
      <c r="AHG684"/>
      <c r="AHH684"/>
      <c r="AHI684"/>
      <c r="AHJ684"/>
      <c r="AHK684"/>
      <c r="AHL684"/>
      <c r="AHM684"/>
      <c r="AHN684"/>
      <c r="AHO684"/>
      <c r="AHP684"/>
      <c r="AHQ684"/>
      <c r="AHR684"/>
      <c r="AHS684"/>
      <c r="AHT684"/>
      <c r="AHU684"/>
      <c r="AHV684"/>
      <c r="AHW684"/>
      <c r="AHX684"/>
      <c r="AHY684"/>
      <c r="AHZ684"/>
      <c r="AIA684"/>
      <c r="AIB684"/>
      <c r="AIC684"/>
      <c r="AID684"/>
      <c r="AIE684"/>
      <c r="AIF684"/>
      <c r="AIG684"/>
      <c r="AIH684"/>
      <c r="AII684"/>
      <c r="AIJ684"/>
      <c r="AIK684"/>
      <c r="AIL684"/>
      <c r="AIM684"/>
      <c r="AIN684"/>
      <c r="AIO684"/>
      <c r="AIP684"/>
      <c r="AIQ684"/>
      <c r="AIR684"/>
      <c r="AIS684"/>
      <c r="AIT684"/>
      <c r="AIU684"/>
      <c r="AIV684"/>
      <c r="AIW684"/>
      <c r="AIX684"/>
      <c r="AIY684"/>
      <c r="AIZ684"/>
    </row>
    <row r="685" spans="1:936" s="6" customFormat="1" ht="18" customHeight="1" x14ac:dyDescent="0.25">
      <c r="A685" s="34">
        <v>679</v>
      </c>
      <c r="B685" s="16" t="s">
        <v>533</v>
      </c>
      <c r="C685" s="16" t="s">
        <v>873</v>
      </c>
      <c r="D685" s="16" t="s">
        <v>239</v>
      </c>
      <c r="E685" s="16" t="s">
        <v>140</v>
      </c>
      <c r="F685" s="17" t="s">
        <v>881</v>
      </c>
      <c r="G685" s="18">
        <v>70000</v>
      </c>
      <c r="H685" s="18">
        <v>5368.48</v>
      </c>
      <c r="I685" s="19">
        <v>25</v>
      </c>
      <c r="J685" s="45">
        <v>2009</v>
      </c>
      <c r="K685" s="39">
        <f t="shared" si="110"/>
        <v>4970</v>
      </c>
      <c r="L685" s="29">
        <f t="shared" si="111"/>
        <v>770.00000000000011</v>
      </c>
      <c r="M685" s="44">
        <v>2128</v>
      </c>
      <c r="N685" s="19">
        <f t="shared" si="112"/>
        <v>4963</v>
      </c>
      <c r="O685" s="19"/>
      <c r="P685" s="19">
        <f t="shared" si="113"/>
        <v>4137</v>
      </c>
      <c r="Q685" s="19">
        <f t="shared" si="114"/>
        <v>9530.48</v>
      </c>
      <c r="R685" s="19">
        <f t="shared" si="115"/>
        <v>10703</v>
      </c>
      <c r="S685" s="19">
        <f t="shared" si="109"/>
        <v>60469.520000000004</v>
      </c>
      <c r="T685" s="30" t="s">
        <v>41</v>
      </c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  <c r="SX685"/>
      <c r="SY685"/>
      <c r="SZ685"/>
      <c r="TA685"/>
      <c r="TB685"/>
      <c r="TC685"/>
      <c r="TD685"/>
      <c r="TE685"/>
      <c r="TF685"/>
      <c r="TG685"/>
      <c r="TH685"/>
      <c r="TI685"/>
      <c r="TJ685"/>
      <c r="TK685"/>
      <c r="TL685"/>
      <c r="TM685"/>
      <c r="TN685"/>
      <c r="TO685"/>
      <c r="TP685"/>
      <c r="TQ685"/>
      <c r="TR685"/>
      <c r="TS685"/>
      <c r="TT685"/>
      <c r="TU685"/>
      <c r="TV685"/>
      <c r="TW685"/>
      <c r="TX685"/>
      <c r="TY685"/>
      <c r="TZ685"/>
      <c r="UA685"/>
      <c r="UB685"/>
      <c r="UC685"/>
      <c r="UD685"/>
      <c r="UE685"/>
      <c r="UF685"/>
      <c r="UG685"/>
      <c r="UH685"/>
      <c r="UI685"/>
      <c r="UJ685"/>
      <c r="UK685"/>
      <c r="UL685"/>
      <c r="UM685"/>
      <c r="UN685"/>
      <c r="UO685"/>
      <c r="UP685"/>
      <c r="UQ685"/>
      <c r="UR685"/>
      <c r="US685"/>
      <c r="UT685"/>
      <c r="UU685"/>
      <c r="UV685"/>
      <c r="UW685"/>
      <c r="UX685"/>
      <c r="UY685"/>
      <c r="UZ685"/>
      <c r="VA685"/>
      <c r="VB685"/>
      <c r="VC685"/>
      <c r="VD685"/>
      <c r="VE685"/>
      <c r="VF685"/>
      <c r="VG685"/>
      <c r="VH685"/>
      <c r="VI685"/>
      <c r="VJ685"/>
      <c r="VK685"/>
      <c r="VL685"/>
      <c r="VM685"/>
      <c r="VN685"/>
      <c r="VO685"/>
      <c r="VP685"/>
      <c r="VQ685"/>
      <c r="VR685"/>
      <c r="VS685"/>
      <c r="VT685"/>
      <c r="VU685"/>
      <c r="VV685"/>
      <c r="VW685"/>
      <c r="VX685"/>
      <c r="VY685"/>
      <c r="VZ685"/>
      <c r="WA685"/>
      <c r="WB685"/>
      <c r="WC685"/>
      <c r="WD685"/>
      <c r="WE685"/>
      <c r="WF685"/>
      <c r="WG685"/>
      <c r="WH685"/>
      <c r="WI685"/>
      <c r="WJ685"/>
      <c r="WK685"/>
      <c r="WL685"/>
      <c r="WM685"/>
      <c r="WN685"/>
      <c r="WO685"/>
      <c r="WP685"/>
      <c r="WQ685"/>
      <c r="WR685"/>
      <c r="WS685"/>
      <c r="WT685"/>
      <c r="WU685"/>
      <c r="WV685"/>
      <c r="WW685"/>
      <c r="WX685"/>
      <c r="WY685"/>
      <c r="WZ685"/>
      <c r="XA685"/>
      <c r="XB685"/>
      <c r="XC685"/>
      <c r="XD685"/>
      <c r="XE685"/>
      <c r="XF685"/>
      <c r="XG685"/>
      <c r="XH685"/>
      <c r="XI685"/>
      <c r="XJ685"/>
      <c r="XK685"/>
      <c r="XL685"/>
      <c r="XM685"/>
      <c r="XN685"/>
      <c r="XO685"/>
      <c r="XP685"/>
      <c r="XQ685"/>
      <c r="XR685"/>
      <c r="XS685"/>
      <c r="XT685"/>
      <c r="XU685"/>
      <c r="XV685"/>
      <c r="XW685"/>
      <c r="XX685"/>
      <c r="XY685"/>
      <c r="XZ685"/>
      <c r="YA685"/>
      <c r="YB685"/>
      <c r="YC685"/>
      <c r="YD685"/>
      <c r="YE685"/>
      <c r="YF685"/>
      <c r="YG685"/>
      <c r="YH685"/>
      <c r="YI685"/>
      <c r="YJ685"/>
      <c r="YK685"/>
      <c r="YL685"/>
      <c r="YM685"/>
      <c r="YN685"/>
      <c r="YO685"/>
      <c r="YP685"/>
      <c r="YQ685"/>
      <c r="YR685"/>
      <c r="YS685"/>
      <c r="YT685"/>
      <c r="YU685"/>
      <c r="YV685"/>
      <c r="YW685"/>
      <c r="YX685"/>
      <c r="YY685"/>
      <c r="YZ685"/>
      <c r="ZA685"/>
      <c r="ZB685"/>
      <c r="ZC685"/>
      <c r="ZD685"/>
      <c r="ZE685"/>
      <c r="ZF685"/>
      <c r="ZG685"/>
      <c r="ZH685"/>
      <c r="ZI685"/>
      <c r="ZJ685"/>
      <c r="ZK685"/>
      <c r="ZL685"/>
      <c r="ZM685"/>
      <c r="ZN685"/>
      <c r="ZO685"/>
      <c r="ZP685"/>
      <c r="ZQ685"/>
      <c r="ZR685"/>
      <c r="ZS685"/>
      <c r="ZT685"/>
      <c r="ZU685"/>
      <c r="ZV685"/>
      <c r="ZW685"/>
      <c r="ZX685"/>
      <c r="ZY685"/>
      <c r="ZZ685"/>
      <c r="AAA685"/>
      <c r="AAB685"/>
      <c r="AAC685"/>
      <c r="AAD685"/>
      <c r="AAE685"/>
      <c r="AAF685"/>
      <c r="AAG685"/>
      <c r="AAH685"/>
      <c r="AAI685"/>
      <c r="AAJ685"/>
      <c r="AAK685"/>
      <c r="AAL685"/>
      <c r="AAM685"/>
      <c r="AAN685"/>
      <c r="AAO685"/>
      <c r="AAP685"/>
      <c r="AAQ685"/>
      <c r="AAR685"/>
      <c r="AAS685"/>
      <c r="AAT685"/>
      <c r="AAU685"/>
      <c r="AAV685"/>
      <c r="AAW685"/>
      <c r="AAX685"/>
      <c r="AAY685"/>
      <c r="AAZ685"/>
      <c r="ABA685"/>
      <c r="ABB685"/>
      <c r="ABC685"/>
      <c r="ABD685"/>
      <c r="ABE685"/>
      <c r="ABF685"/>
      <c r="ABG685"/>
      <c r="ABH685"/>
      <c r="ABI685"/>
      <c r="ABJ685"/>
      <c r="ABK685"/>
      <c r="ABL685"/>
      <c r="ABM685"/>
      <c r="ABN685"/>
      <c r="ABO685"/>
      <c r="ABP685"/>
      <c r="ABQ685"/>
      <c r="ABR685"/>
      <c r="ABS685"/>
      <c r="ABT685"/>
      <c r="ABU685"/>
      <c r="ABV685"/>
      <c r="ABW685"/>
      <c r="ABX685"/>
      <c r="ABY685"/>
      <c r="ABZ685"/>
      <c r="ACA685"/>
      <c r="ACB685"/>
      <c r="ACC685"/>
      <c r="ACD685"/>
      <c r="ACE685"/>
      <c r="ACF685"/>
      <c r="ACG685"/>
      <c r="ACH685"/>
      <c r="ACI685"/>
      <c r="ACJ685"/>
      <c r="ACK685"/>
      <c r="ACL685"/>
      <c r="ACM685"/>
      <c r="ACN685"/>
      <c r="ACO685"/>
      <c r="ACP685"/>
      <c r="ACQ685"/>
      <c r="ACR685"/>
      <c r="ACS685"/>
      <c r="ACT685"/>
      <c r="ACU685"/>
      <c r="ACV685"/>
      <c r="ACW685"/>
      <c r="ACX685"/>
      <c r="ACY685"/>
      <c r="ACZ685"/>
      <c r="ADA685"/>
      <c r="ADB685"/>
      <c r="ADC685"/>
      <c r="ADD685"/>
      <c r="ADE685"/>
      <c r="ADF685"/>
      <c r="ADG685"/>
      <c r="ADH685"/>
      <c r="ADI685"/>
      <c r="ADJ685"/>
      <c r="ADK685"/>
      <c r="ADL685"/>
      <c r="ADM685"/>
      <c r="ADN685"/>
      <c r="ADO685"/>
      <c r="ADP685"/>
      <c r="ADQ685"/>
      <c r="ADR685"/>
      <c r="ADS685"/>
      <c r="ADT685"/>
      <c r="ADU685"/>
      <c r="ADV685"/>
      <c r="ADW685"/>
      <c r="ADX685"/>
      <c r="ADY685"/>
      <c r="ADZ685"/>
      <c r="AEA685"/>
      <c r="AEB685"/>
      <c r="AEC685"/>
      <c r="AED685"/>
      <c r="AEE685"/>
      <c r="AEF685"/>
      <c r="AEG685"/>
      <c r="AEH685"/>
      <c r="AEI685"/>
      <c r="AEJ685"/>
      <c r="AEK685"/>
      <c r="AEL685"/>
      <c r="AEM685"/>
      <c r="AEN685"/>
      <c r="AEO685"/>
      <c r="AEP685"/>
      <c r="AEQ685"/>
      <c r="AER685"/>
      <c r="AES685"/>
      <c r="AET685"/>
      <c r="AEU685"/>
      <c r="AEV685"/>
      <c r="AEW685"/>
      <c r="AEX685"/>
      <c r="AEY685"/>
      <c r="AEZ685"/>
      <c r="AFA685"/>
      <c r="AFB685"/>
      <c r="AFC685"/>
      <c r="AFD685"/>
      <c r="AFE685"/>
      <c r="AFF685"/>
      <c r="AFG685"/>
      <c r="AFH685"/>
      <c r="AFI685"/>
      <c r="AFJ685"/>
      <c r="AFK685"/>
      <c r="AFL685"/>
      <c r="AFM685"/>
      <c r="AFN685"/>
      <c r="AFO685"/>
      <c r="AFP685"/>
      <c r="AFQ685"/>
      <c r="AFR685"/>
      <c r="AFS685"/>
      <c r="AFT685"/>
      <c r="AFU685"/>
      <c r="AFV685"/>
      <c r="AFW685"/>
      <c r="AFX685"/>
      <c r="AFY685"/>
      <c r="AFZ685"/>
      <c r="AGA685"/>
      <c r="AGB685"/>
      <c r="AGC685"/>
      <c r="AGD685"/>
      <c r="AGE685"/>
      <c r="AGF685"/>
      <c r="AGG685"/>
      <c r="AGH685"/>
      <c r="AGI685"/>
      <c r="AGJ685"/>
      <c r="AGK685"/>
      <c r="AGL685"/>
      <c r="AGM685"/>
      <c r="AGN685"/>
      <c r="AGO685"/>
      <c r="AGP685"/>
      <c r="AGQ685"/>
      <c r="AGR685"/>
      <c r="AGS685"/>
      <c r="AGT685"/>
      <c r="AGU685"/>
      <c r="AGV685"/>
      <c r="AGW685"/>
      <c r="AGX685"/>
      <c r="AGY685"/>
      <c r="AGZ685"/>
      <c r="AHA685"/>
      <c r="AHB685"/>
      <c r="AHC685"/>
      <c r="AHD685"/>
      <c r="AHE685"/>
      <c r="AHF685"/>
      <c r="AHG685"/>
      <c r="AHH685"/>
      <c r="AHI685"/>
      <c r="AHJ685"/>
      <c r="AHK685"/>
      <c r="AHL685"/>
      <c r="AHM685"/>
      <c r="AHN685"/>
      <c r="AHO685"/>
      <c r="AHP685"/>
      <c r="AHQ685"/>
      <c r="AHR685"/>
      <c r="AHS685"/>
      <c r="AHT685"/>
      <c r="AHU685"/>
      <c r="AHV685"/>
      <c r="AHW685"/>
      <c r="AHX685"/>
      <c r="AHY685"/>
      <c r="AHZ685"/>
      <c r="AIA685"/>
      <c r="AIB685"/>
      <c r="AIC685"/>
      <c r="AID685"/>
      <c r="AIE685"/>
      <c r="AIF685"/>
      <c r="AIG685"/>
      <c r="AIH685"/>
      <c r="AII685"/>
      <c r="AIJ685"/>
      <c r="AIK685"/>
      <c r="AIL685"/>
      <c r="AIM685"/>
      <c r="AIN685"/>
      <c r="AIO685"/>
      <c r="AIP685"/>
      <c r="AIQ685"/>
      <c r="AIR685"/>
      <c r="AIS685"/>
      <c r="AIT685"/>
      <c r="AIU685"/>
      <c r="AIV685"/>
      <c r="AIW685"/>
      <c r="AIX685"/>
      <c r="AIY685"/>
      <c r="AIZ685"/>
    </row>
    <row r="686" spans="1:936" s="6" customFormat="1" ht="18" customHeight="1" x14ac:dyDescent="0.25">
      <c r="A686" s="34">
        <v>680</v>
      </c>
      <c r="B686" s="16" t="s">
        <v>531</v>
      </c>
      <c r="C686" s="16" t="s">
        <v>872</v>
      </c>
      <c r="D686" s="16" t="s">
        <v>239</v>
      </c>
      <c r="E686" s="16" t="s">
        <v>35</v>
      </c>
      <c r="F686" s="17" t="s">
        <v>881</v>
      </c>
      <c r="G686" s="18">
        <v>25000</v>
      </c>
      <c r="H686" s="16">
        <v>0</v>
      </c>
      <c r="I686" s="19">
        <v>25</v>
      </c>
      <c r="J686" s="45">
        <v>717.5</v>
      </c>
      <c r="K686" s="39">
        <f t="shared" si="110"/>
        <v>1774.9999999999998</v>
      </c>
      <c r="L686" s="29">
        <f t="shared" si="111"/>
        <v>275</v>
      </c>
      <c r="M686" s="44">
        <v>760</v>
      </c>
      <c r="N686" s="19">
        <f t="shared" si="112"/>
        <v>1772.5000000000002</v>
      </c>
      <c r="O686" s="19"/>
      <c r="P686" s="19">
        <f t="shared" si="113"/>
        <v>1477.5</v>
      </c>
      <c r="Q686" s="19">
        <f t="shared" si="114"/>
        <v>1502.5</v>
      </c>
      <c r="R686" s="19">
        <f t="shared" si="115"/>
        <v>3822.5</v>
      </c>
      <c r="S686" s="19">
        <f t="shared" si="109"/>
        <v>23497.5</v>
      </c>
      <c r="T686" s="30" t="s">
        <v>41</v>
      </c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  <c r="MG686"/>
      <c r="MH686"/>
      <c r="MI686"/>
      <c r="MJ686"/>
      <c r="MK686"/>
      <c r="ML686"/>
      <c r="MM686"/>
      <c r="MN686"/>
      <c r="MO686"/>
      <c r="MP686"/>
      <c r="MQ686"/>
      <c r="MR686"/>
      <c r="MS686"/>
      <c r="MT686"/>
      <c r="MU686"/>
      <c r="MV686"/>
      <c r="MW686"/>
      <c r="MX686"/>
      <c r="MY686"/>
      <c r="MZ686"/>
      <c r="NA686"/>
      <c r="NB686"/>
      <c r="NC686"/>
      <c r="ND686"/>
      <c r="NE686"/>
      <c r="NF686"/>
      <c r="NG686"/>
      <c r="NH686"/>
      <c r="NI686"/>
      <c r="NJ686"/>
      <c r="NK686"/>
      <c r="NL686"/>
      <c r="NM686"/>
      <c r="NN686"/>
      <c r="NO686"/>
      <c r="NP686"/>
      <c r="NQ686"/>
      <c r="NR686"/>
      <c r="NS686"/>
      <c r="NT686"/>
      <c r="NU686"/>
      <c r="NV686"/>
      <c r="NW686"/>
      <c r="NX686"/>
      <c r="NY686"/>
      <c r="NZ686"/>
      <c r="OA686"/>
      <c r="OB686"/>
      <c r="OC686"/>
      <c r="OD686"/>
      <c r="OE686"/>
      <c r="OF686"/>
      <c r="OG686"/>
      <c r="OH686"/>
      <c r="OI686"/>
      <c r="OJ686"/>
      <c r="OK686"/>
      <c r="OL686"/>
      <c r="OM686"/>
      <c r="ON686"/>
      <c r="OO686"/>
      <c r="OP686"/>
      <c r="OQ686"/>
      <c r="OR686"/>
      <c r="OS686"/>
      <c r="OT686"/>
      <c r="OU686"/>
      <c r="OV686"/>
      <c r="OW686"/>
      <c r="OX686"/>
      <c r="OY686"/>
      <c r="OZ686"/>
      <c r="PA686"/>
      <c r="PB686"/>
      <c r="PC686"/>
      <c r="PD686"/>
      <c r="PE686"/>
      <c r="PF686"/>
      <c r="PG686"/>
      <c r="PH686"/>
      <c r="PI686"/>
      <c r="PJ686"/>
      <c r="PK686"/>
      <c r="PL686"/>
      <c r="PM686"/>
      <c r="PN686"/>
      <c r="PO686"/>
      <c r="PP686"/>
      <c r="PQ686"/>
      <c r="PR686"/>
      <c r="PS686"/>
      <c r="PT686"/>
      <c r="PU686"/>
      <c r="PV686"/>
      <c r="PW686"/>
      <c r="PX686"/>
      <c r="PY686"/>
      <c r="PZ686"/>
      <c r="QA686"/>
      <c r="QB686"/>
      <c r="QC686"/>
      <c r="QD686"/>
      <c r="QE686"/>
      <c r="QF686"/>
      <c r="QG686"/>
      <c r="QH686"/>
      <c r="QI686"/>
      <c r="QJ686"/>
      <c r="QK686"/>
      <c r="QL686"/>
      <c r="QM686"/>
      <c r="QN686"/>
      <c r="QO686"/>
      <c r="QP686"/>
      <c r="QQ686"/>
      <c r="QR686"/>
      <c r="QS686"/>
      <c r="QT686"/>
      <c r="QU686"/>
      <c r="QV686"/>
      <c r="QW686"/>
      <c r="QX686"/>
      <c r="QY686"/>
      <c r="QZ686"/>
      <c r="RA686"/>
      <c r="RB686"/>
      <c r="RC686"/>
      <c r="RD686"/>
      <c r="RE686"/>
      <c r="RF686"/>
      <c r="RG686"/>
      <c r="RH686"/>
      <c r="RI686"/>
      <c r="RJ686"/>
      <c r="RK686"/>
      <c r="RL686"/>
      <c r="RM686"/>
      <c r="RN686"/>
      <c r="RO686"/>
      <c r="RP686"/>
      <c r="RQ686"/>
      <c r="RR686"/>
      <c r="RS686"/>
      <c r="RT686"/>
      <c r="RU686"/>
      <c r="RV686"/>
      <c r="RW686"/>
      <c r="RX686"/>
      <c r="RY686"/>
      <c r="RZ686"/>
      <c r="SA686"/>
      <c r="SB686"/>
      <c r="SC686"/>
      <c r="SD686"/>
      <c r="SE686"/>
      <c r="SF686"/>
      <c r="SG686"/>
      <c r="SH686"/>
      <c r="SI686"/>
      <c r="SJ686"/>
      <c r="SK686"/>
      <c r="SL686"/>
      <c r="SM686"/>
      <c r="SN686"/>
      <c r="SO686"/>
      <c r="SP686"/>
      <c r="SQ686"/>
      <c r="SR686"/>
      <c r="SS686"/>
      <c r="ST686"/>
      <c r="SU686"/>
      <c r="SV686"/>
      <c r="SW686"/>
      <c r="SX686"/>
      <c r="SY686"/>
      <c r="SZ686"/>
      <c r="TA686"/>
      <c r="TB686"/>
      <c r="TC686"/>
      <c r="TD686"/>
      <c r="TE686"/>
      <c r="TF686"/>
      <c r="TG686"/>
      <c r="TH686"/>
      <c r="TI686"/>
      <c r="TJ686"/>
      <c r="TK686"/>
      <c r="TL686"/>
      <c r="TM686"/>
      <c r="TN686"/>
      <c r="TO686"/>
      <c r="TP686"/>
      <c r="TQ686"/>
      <c r="TR686"/>
      <c r="TS686"/>
      <c r="TT686"/>
      <c r="TU686"/>
      <c r="TV686"/>
      <c r="TW686"/>
      <c r="TX686"/>
      <c r="TY686"/>
      <c r="TZ686"/>
      <c r="UA686"/>
      <c r="UB686"/>
      <c r="UC686"/>
      <c r="UD686"/>
      <c r="UE686"/>
      <c r="UF686"/>
      <c r="UG686"/>
      <c r="UH686"/>
      <c r="UI686"/>
      <c r="UJ686"/>
      <c r="UK686"/>
      <c r="UL686"/>
      <c r="UM686"/>
      <c r="UN686"/>
      <c r="UO686"/>
      <c r="UP686"/>
      <c r="UQ686"/>
      <c r="UR686"/>
      <c r="US686"/>
      <c r="UT686"/>
      <c r="UU686"/>
      <c r="UV686"/>
      <c r="UW686"/>
      <c r="UX686"/>
      <c r="UY686"/>
      <c r="UZ686"/>
      <c r="VA686"/>
      <c r="VB686"/>
      <c r="VC686"/>
      <c r="VD686"/>
      <c r="VE686"/>
      <c r="VF686"/>
      <c r="VG686"/>
      <c r="VH686"/>
      <c r="VI686"/>
      <c r="VJ686"/>
      <c r="VK686"/>
      <c r="VL686"/>
      <c r="VM686"/>
      <c r="VN686"/>
      <c r="VO686"/>
      <c r="VP686"/>
      <c r="VQ686"/>
      <c r="VR686"/>
      <c r="VS686"/>
      <c r="VT686"/>
      <c r="VU686"/>
      <c r="VV686"/>
      <c r="VW686"/>
      <c r="VX686"/>
      <c r="VY686"/>
      <c r="VZ686"/>
      <c r="WA686"/>
      <c r="WB686"/>
      <c r="WC686"/>
      <c r="WD686"/>
      <c r="WE686"/>
      <c r="WF686"/>
      <c r="WG686"/>
      <c r="WH686"/>
      <c r="WI686"/>
      <c r="WJ686"/>
      <c r="WK686"/>
      <c r="WL686"/>
      <c r="WM686"/>
      <c r="WN686"/>
      <c r="WO686"/>
      <c r="WP686"/>
      <c r="WQ686"/>
      <c r="WR686"/>
      <c r="WS686"/>
      <c r="WT686"/>
      <c r="WU686"/>
      <c r="WV686"/>
      <c r="WW686"/>
      <c r="WX686"/>
      <c r="WY686"/>
      <c r="WZ686"/>
      <c r="XA686"/>
      <c r="XB686"/>
      <c r="XC686"/>
      <c r="XD686"/>
      <c r="XE686"/>
      <c r="XF686"/>
      <c r="XG686"/>
      <c r="XH686"/>
      <c r="XI686"/>
      <c r="XJ686"/>
      <c r="XK686"/>
      <c r="XL686"/>
      <c r="XM686"/>
      <c r="XN686"/>
      <c r="XO686"/>
      <c r="XP686"/>
      <c r="XQ686"/>
      <c r="XR686"/>
      <c r="XS686"/>
      <c r="XT686"/>
      <c r="XU686"/>
      <c r="XV686"/>
      <c r="XW686"/>
      <c r="XX686"/>
      <c r="XY686"/>
      <c r="XZ686"/>
      <c r="YA686"/>
      <c r="YB686"/>
      <c r="YC686"/>
      <c r="YD686"/>
      <c r="YE686"/>
      <c r="YF686"/>
      <c r="YG686"/>
      <c r="YH686"/>
      <c r="YI686"/>
      <c r="YJ686"/>
      <c r="YK686"/>
      <c r="YL686"/>
      <c r="YM686"/>
      <c r="YN686"/>
      <c r="YO686"/>
      <c r="YP686"/>
      <c r="YQ686"/>
      <c r="YR686"/>
      <c r="YS686"/>
      <c r="YT686"/>
      <c r="YU686"/>
      <c r="YV686"/>
      <c r="YW686"/>
      <c r="YX686"/>
      <c r="YY686"/>
      <c r="YZ686"/>
      <c r="ZA686"/>
      <c r="ZB686"/>
      <c r="ZC686"/>
      <c r="ZD686"/>
      <c r="ZE686"/>
      <c r="ZF686"/>
      <c r="ZG686"/>
      <c r="ZH686"/>
      <c r="ZI686"/>
      <c r="ZJ686"/>
      <c r="ZK686"/>
      <c r="ZL686"/>
      <c r="ZM686"/>
      <c r="ZN686"/>
      <c r="ZO686"/>
      <c r="ZP686"/>
      <c r="ZQ686"/>
      <c r="ZR686"/>
      <c r="ZS686"/>
      <c r="ZT686"/>
      <c r="ZU686"/>
      <c r="ZV686"/>
      <c r="ZW686"/>
      <c r="ZX686"/>
      <c r="ZY686"/>
      <c r="ZZ686"/>
      <c r="AAA686"/>
      <c r="AAB686"/>
      <c r="AAC686"/>
      <c r="AAD686"/>
      <c r="AAE686"/>
      <c r="AAF686"/>
      <c r="AAG686"/>
      <c r="AAH686"/>
      <c r="AAI686"/>
      <c r="AAJ686"/>
      <c r="AAK686"/>
      <c r="AAL686"/>
      <c r="AAM686"/>
      <c r="AAN686"/>
      <c r="AAO686"/>
      <c r="AAP686"/>
      <c r="AAQ686"/>
      <c r="AAR686"/>
      <c r="AAS686"/>
      <c r="AAT686"/>
      <c r="AAU686"/>
      <c r="AAV686"/>
      <c r="AAW686"/>
      <c r="AAX686"/>
      <c r="AAY686"/>
      <c r="AAZ686"/>
      <c r="ABA686"/>
      <c r="ABB686"/>
      <c r="ABC686"/>
      <c r="ABD686"/>
      <c r="ABE686"/>
      <c r="ABF686"/>
      <c r="ABG686"/>
      <c r="ABH686"/>
      <c r="ABI686"/>
      <c r="ABJ686"/>
      <c r="ABK686"/>
      <c r="ABL686"/>
      <c r="ABM686"/>
      <c r="ABN686"/>
      <c r="ABO686"/>
      <c r="ABP686"/>
      <c r="ABQ686"/>
      <c r="ABR686"/>
      <c r="ABS686"/>
      <c r="ABT686"/>
      <c r="ABU686"/>
      <c r="ABV686"/>
      <c r="ABW686"/>
      <c r="ABX686"/>
      <c r="ABY686"/>
      <c r="ABZ686"/>
      <c r="ACA686"/>
      <c r="ACB686"/>
      <c r="ACC686"/>
      <c r="ACD686"/>
      <c r="ACE686"/>
      <c r="ACF686"/>
      <c r="ACG686"/>
      <c r="ACH686"/>
      <c r="ACI686"/>
      <c r="ACJ686"/>
      <c r="ACK686"/>
      <c r="ACL686"/>
      <c r="ACM686"/>
      <c r="ACN686"/>
      <c r="ACO686"/>
      <c r="ACP686"/>
      <c r="ACQ686"/>
      <c r="ACR686"/>
      <c r="ACS686"/>
      <c r="ACT686"/>
      <c r="ACU686"/>
      <c r="ACV686"/>
      <c r="ACW686"/>
      <c r="ACX686"/>
      <c r="ACY686"/>
      <c r="ACZ686"/>
      <c r="ADA686"/>
      <c r="ADB686"/>
      <c r="ADC686"/>
      <c r="ADD686"/>
      <c r="ADE686"/>
      <c r="ADF686"/>
      <c r="ADG686"/>
      <c r="ADH686"/>
      <c r="ADI686"/>
      <c r="ADJ686"/>
      <c r="ADK686"/>
      <c r="ADL686"/>
      <c r="ADM686"/>
      <c r="ADN686"/>
      <c r="ADO686"/>
      <c r="ADP686"/>
      <c r="ADQ686"/>
      <c r="ADR686"/>
      <c r="ADS686"/>
      <c r="ADT686"/>
      <c r="ADU686"/>
      <c r="ADV686"/>
      <c r="ADW686"/>
      <c r="ADX686"/>
      <c r="ADY686"/>
      <c r="ADZ686"/>
      <c r="AEA686"/>
      <c r="AEB686"/>
      <c r="AEC686"/>
      <c r="AED686"/>
      <c r="AEE686"/>
      <c r="AEF686"/>
      <c r="AEG686"/>
      <c r="AEH686"/>
      <c r="AEI686"/>
      <c r="AEJ686"/>
      <c r="AEK686"/>
      <c r="AEL686"/>
      <c r="AEM686"/>
      <c r="AEN686"/>
      <c r="AEO686"/>
      <c r="AEP686"/>
      <c r="AEQ686"/>
      <c r="AER686"/>
      <c r="AES686"/>
      <c r="AET686"/>
      <c r="AEU686"/>
      <c r="AEV686"/>
      <c r="AEW686"/>
      <c r="AEX686"/>
      <c r="AEY686"/>
      <c r="AEZ686"/>
      <c r="AFA686"/>
      <c r="AFB686"/>
      <c r="AFC686"/>
      <c r="AFD686"/>
      <c r="AFE686"/>
      <c r="AFF686"/>
      <c r="AFG686"/>
      <c r="AFH686"/>
      <c r="AFI686"/>
      <c r="AFJ686"/>
      <c r="AFK686"/>
      <c r="AFL686"/>
      <c r="AFM686"/>
      <c r="AFN686"/>
      <c r="AFO686"/>
      <c r="AFP686"/>
      <c r="AFQ686"/>
      <c r="AFR686"/>
      <c r="AFS686"/>
      <c r="AFT686"/>
      <c r="AFU686"/>
      <c r="AFV686"/>
      <c r="AFW686"/>
      <c r="AFX686"/>
      <c r="AFY686"/>
      <c r="AFZ686"/>
      <c r="AGA686"/>
      <c r="AGB686"/>
      <c r="AGC686"/>
      <c r="AGD686"/>
      <c r="AGE686"/>
      <c r="AGF686"/>
      <c r="AGG686"/>
      <c r="AGH686"/>
      <c r="AGI686"/>
      <c r="AGJ686"/>
      <c r="AGK686"/>
      <c r="AGL686"/>
      <c r="AGM686"/>
      <c r="AGN686"/>
      <c r="AGO686"/>
      <c r="AGP686"/>
      <c r="AGQ686"/>
      <c r="AGR686"/>
      <c r="AGS686"/>
      <c r="AGT686"/>
      <c r="AGU686"/>
      <c r="AGV686"/>
      <c r="AGW686"/>
      <c r="AGX686"/>
      <c r="AGY686"/>
      <c r="AGZ686"/>
      <c r="AHA686"/>
      <c r="AHB686"/>
      <c r="AHC686"/>
      <c r="AHD686"/>
      <c r="AHE686"/>
      <c r="AHF686"/>
      <c r="AHG686"/>
      <c r="AHH686"/>
      <c r="AHI686"/>
      <c r="AHJ686"/>
      <c r="AHK686"/>
      <c r="AHL686"/>
      <c r="AHM686"/>
      <c r="AHN686"/>
      <c r="AHO686"/>
      <c r="AHP686"/>
      <c r="AHQ686"/>
      <c r="AHR686"/>
      <c r="AHS686"/>
      <c r="AHT686"/>
      <c r="AHU686"/>
      <c r="AHV686"/>
      <c r="AHW686"/>
      <c r="AHX686"/>
      <c r="AHY686"/>
      <c r="AHZ686"/>
      <c r="AIA686"/>
      <c r="AIB686"/>
      <c r="AIC686"/>
      <c r="AID686"/>
      <c r="AIE686"/>
      <c r="AIF686"/>
      <c r="AIG686"/>
      <c r="AIH686"/>
      <c r="AII686"/>
      <c r="AIJ686"/>
      <c r="AIK686"/>
      <c r="AIL686"/>
      <c r="AIM686"/>
      <c r="AIN686"/>
      <c r="AIO686"/>
      <c r="AIP686"/>
      <c r="AIQ686"/>
      <c r="AIR686"/>
      <c r="AIS686"/>
      <c r="AIT686"/>
      <c r="AIU686"/>
      <c r="AIV686"/>
      <c r="AIW686"/>
      <c r="AIX686"/>
      <c r="AIY686"/>
      <c r="AIZ686"/>
    </row>
    <row r="687" spans="1:936" s="6" customFormat="1" ht="18" customHeight="1" x14ac:dyDescent="0.25">
      <c r="A687" s="34">
        <v>681</v>
      </c>
      <c r="B687" s="16" t="s">
        <v>534</v>
      </c>
      <c r="C687" s="16" t="s">
        <v>872</v>
      </c>
      <c r="D687" s="16" t="s">
        <v>239</v>
      </c>
      <c r="E687" s="16" t="s">
        <v>176</v>
      </c>
      <c r="F687" s="17" t="s">
        <v>876</v>
      </c>
      <c r="G687" s="18">
        <v>16000</v>
      </c>
      <c r="H687" s="16">
        <v>0</v>
      </c>
      <c r="I687" s="19">
        <v>25</v>
      </c>
      <c r="J687" s="45">
        <v>459.2</v>
      </c>
      <c r="K687" s="39">
        <f t="shared" si="110"/>
        <v>1136</v>
      </c>
      <c r="L687" s="29">
        <f t="shared" si="111"/>
        <v>176.00000000000003</v>
      </c>
      <c r="M687" s="44">
        <v>486.4</v>
      </c>
      <c r="N687" s="19">
        <f t="shared" si="112"/>
        <v>1134.4000000000001</v>
      </c>
      <c r="O687" s="19"/>
      <c r="P687" s="19">
        <f t="shared" si="113"/>
        <v>945.59999999999991</v>
      </c>
      <c r="Q687" s="19">
        <f t="shared" si="114"/>
        <v>970.59999999999991</v>
      </c>
      <c r="R687" s="19">
        <f t="shared" si="115"/>
        <v>2446.4</v>
      </c>
      <c r="S687" s="19">
        <f t="shared" si="109"/>
        <v>15029.4</v>
      </c>
      <c r="T687" s="30" t="s">
        <v>41</v>
      </c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  <c r="PC687"/>
      <c r="PD687"/>
      <c r="PE687"/>
      <c r="PF687"/>
      <c r="PG687"/>
      <c r="PH687"/>
      <c r="PI687"/>
      <c r="PJ687"/>
      <c r="PK687"/>
      <c r="PL687"/>
      <c r="PM687"/>
      <c r="PN687"/>
      <c r="PO687"/>
      <c r="PP687"/>
      <c r="PQ687"/>
      <c r="PR687"/>
      <c r="PS687"/>
      <c r="PT687"/>
      <c r="PU687"/>
      <c r="PV687"/>
      <c r="PW687"/>
      <c r="PX687"/>
      <c r="PY687"/>
      <c r="PZ687"/>
      <c r="QA687"/>
      <c r="QB687"/>
      <c r="QC687"/>
      <c r="QD687"/>
      <c r="QE687"/>
      <c r="QF687"/>
      <c r="QG687"/>
      <c r="QH687"/>
      <c r="QI687"/>
      <c r="QJ687"/>
      <c r="QK687"/>
      <c r="QL687"/>
      <c r="QM687"/>
      <c r="QN687"/>
      <c r="QO687"/>
      <c r="QP687"/>
      <c r="QQ687"/>
      <c r="QR687"/>
      <c r="QS687"/>
      <c r="QT687"/>
      <c r="QU687"/>
      <c r="QV687"/>
      <c r="QW687"/>
      <c r="QX687"/>
      <c r="QY687"/>
      <c r="QZ687"/>
      <c r="RA687"/>
      <c r="RB687"/>
      <c r="RC687"/>
      <c r="RD687"/>
      <c r="RE687"/>
      <c r="RF687"/>
      <c r="RG687"/>
      <c r="RH687"/>
      <c r="RI687"/>
      <c r="RJ687"/>
      <c r="RK687"/>
      <c r="RL687"/>
      <c r="RM687"/>
      <c r="RN687"/>
      <c r="RO687"/>
      <c r="RP687"/>
      <c r="RQ687"/>
      <c r="RR687"/>
      <c r="RS687"/>
      <c r="RT687"/>
      <c r="RU687"/>
      <c r="RV687"/>
      <c r="RW687"/>
      <c r="RX687"/>
      <c r="RY687"/>
      <c r="RZ687"/>
      <c r="SA687"/>
      <c r="SB687"/>
      <c r="SC687"/>
      <c r="SD687"/>
      <c r="SE687"/>
      <c r="SF687"/>
      <c r="SG687"/>
      <c r="SH687"/>
      <c r="SI687"/>
      <c r="SJ687"/>
      <c r="SK687"/>
      <c r="SL687"/>
      <c r="SM687"/>
      <c r="SN687"/>
      <c r="SO687"/>
      <c r="SP687"/>
      <c r="SQ687"/>
      <c r="SR687"/>
      <c r="SS687"/>
      <c r="ST687"/>
      <c r="SU687"/>
      <c r="SV687"/>
      <c r="SW687"/>
      <c r="SX687"/>
      <c r="SY687"/>
      <c r="SZ687"/>
      <c r="TA687"/>
      <c r="TB687"/>
      <c r="TC687"/>
      <c r="TD687"/>
      <c r="TE687"/>
      <c r="TF687"/>
      <c r="TG687"/>
      <c r="TH687"/>
      <c r="TI687"/>
      <c r="TJ687"/>
      <c r="TK687"/>
      <c r="TL687"/>
      <c r="TM687"/>
      <c r="TN687"/>
      <c r="TO687"/>
      <c r="TP687"/>
      <c r="TQ687"/>
      <c r="TR687"/>
      <c r="TS687"/>
      <c r="TT687"/>
      <c r="TU687"/>
      <c r="TV687"/>
      <c r="TW687"/>
      <c r="TX687"/>
      <c r="TY687"/>
      <c r="TZ687"/>
      <c r="UA687"/>
      <c r="UB687"/>
      <c r="UC687"/>
      <c r="UD687"/>
      <c r="UE687"/>
      <c r="UF687"/>
      <c r="UG687"/>
      <c r="UH687"/>
      <c r="UI687"/>
      <c r="UJ687"/>
      <c r="UK687"/>
      <c r="UL687"/>
      <c r="UM687"/>
      <c r="UN687"/>
      <c r="UO687"/>
      <c r="UP687"/>
      <c r="UQ687"/>
      <c r="UR687"/>
      <c r="US687"/>
      <c r="UT687"/>
      <c r="UU687"/>
      <c r="UV687"/>
      <c r="UW687"/>
      <c r="UX687"/>
      <c r="UY687"/>
      <c r="UZ687"/>
      <c r="VA687"/>
      <c r="VB687"/>
      <c r="VC687"/>
      <c r="VD687"/>
      <c r="VE687"/>
      <c r="VF687"/>
      <c r="VG687"/>
      <c r="VH687"/>
      <c r="VI687"/>
      <c r="VJ687"/>
      <c r="VK687"/>
      <c r="VL687"/>
      <c r="VM687"/>
      <c r="VN687"/>
      <c r="VO687"/>
      <c r="VP687"/>
      <c r="VQ687"/>
      <c r="VR687"/>
      <c r="VS687"/>
      <c r="VT687"/>
      <c r="VU687"/>
      <c r="VV687"/>
      <c r="VW687"/>
      <c r="VX687"/>
      <c r="VY687"/>
      <c r="VZ687"/>
      <c r="WA687"/>
      <c r="WB687"/>
      <c r="WC687"/>
      <c r="WD687"/>
      <c r="WE687"/>
      <c r="WF687"/>
      <c r="WG687"/>
      <c r="WH687"/>
      <c r="WI687"/>
      <c r="WJ687"/>
      <c r="WK687"/>
      <c r="WL687"/>
      <c r="WM687"/>
      <c r="WN687"/>
      <c r="WO687"/>
      <c r="WP687"/>
      <c r="WQ687"/>
      <c r="WR687"/>
      <c r="WS687"/>
      <c r="WT687"/>
      <c r="WU687"/>
      <c r="WV687"/>
      <c r="WW687"/>
      <c r="WX687"/>
      <c r="WY687"/>
      <c r="WZ687"/>
      <c r="XA687"/>
      <c r="XB687"/>
      <c r="XC687"/>
      <c r="XD687"/>
      <c r="XE687"/>
      <c r="XF687"/>
      <c r="XG687"/>
      <c r="XH687"/>
      <c r="XI687"/>
      <c r="XJ687"/>
      <c r="XK687"/>
      <c r="XL687"/>
      <c r="XM687"/>
      <c r="XN687"/>
      <c r="XO687"/>
      <c r="XP687"/>
      <c r="XQ687"/>
      <c r="XR687"/>
      <c r="XS687"/>
      <c r="XT687"/>
      <c r="XU687"/>
      <c r="XV687"/>
      <c r="XW687"/>
      <c r="XX687"/>
      <c r="XY687"/>
      <c r="XZ687"/>
      <c r="YA687"/>
      <c r="YB687"/>
      <c r="YC687"/>
      <c r="YD687"/>
      <c r="YE687"/>
      <c r="YF687"/>
      <c r="YG687"/>
      <c r="YH687"/>
      <c r="YI687"/>
      <c r="YJ687"/>
      <c r="YK687"/>
      <c r="YL687"/>
      <c r="YM687"/>
      <c r="YN687"/>
      <c r="YO687"/>
      <c r="YP687"/>
      <c r="YQ687"/>
      <c r="YR687"/>
      <c r="YS687"/>
      <c r="YT687"/>
      <c r="YU687"/>
      <c r="YV687"/>
      <c r="YW687"/>
      <c r="YX687"/>
      <c r="YY687"/>
      <c r="YZ687"/>
      <c r="ZA687"/>
      <c r="ZB687"/>
      <c r="ZC687"/>
      <c r="ZD687"/>
      <c r="ZE687"/>
      <c r="ZF687"/>
      <c r="ZG687"/>
      <c r="ZH687"/>
      <c r="ZI687"/>
      <c r="ZJ687"/>
      <c r="ZK687"/>
      <c r="ZL687"/>
      <c r="ZM687"/>
      <c r="ZN687"/>
      <c r="ZO687"/>
      <c r="ZP687"/>
      <c r="ZQ687"/>
      <c r="ZR687"/>
      <c r="ZS687"/>
      <c r="ZT687"/>
      <c r="ZU687"/>
      <c r="ZV687"/>
      <c r="ZW687"/>
      <c r="ZX687"/>
      <c r="ZY687"/>
      <c r="ZZ687"/>
      <c r="AAA687"/>
      <c r="AAB687"/>
      <c r="AAC687"/>
      <c r="AAD687"/>
      <c r="AAE687"/>
      <c r="AAF687"/>
      <c r="AAG687"/>
      <c r="AAH687"/>
      <c r="AAI687"/>
      <c r="AAJ687"/>
      <c r="AAK687"/>
      <c r="AAL687"/>
      <c r="AAM687"/>
      <c r="AAN687"/>
      <c r="AAO687"/>
      <c r="AAP687"/>
      <c r="AAQ687"/>
      <c r="AAR687"/>
      <c r="AAS687"/>
      <c r="AAT687"/>
      <c r="AAU687"/>
      <c r="AAV687"/>
      <c r="AAW687"/>
      <c r="AAX687"/>
      <c r="AAY687"/>
      <c r="AAZ687"/>
      <c r="ABA687"/>
      <c r="ABB687"/>
      <c r="ABC687"/>
      <c r="ABD687"/>
      <c r="ABE687"/>
      <c r="ABF687"/>
      <c r="ABG687"/>
      <c r="ABH687"/>
      <c r="ABI687"/>
      <c r="ABJ687"/>
      <c r="ABK687"/>
      <c r="ABL687"/>
      <c r="ABM687"/>
      <c r="ABN687"/>
      <c r="ABO687"/>
      <c r="ABP687"/>
      <c r="ABQ687"/>
      <c r="ABR687"/>
      <c r="ABS687"/>
      <c r="ABT687"/>
      <c r="ABU687"/>
      <c r="ABV687"/>
      <c r="ABW687"/>
      <c r="ABX687"/>
      <c r="ABY687"/>
      <c r="ABZ687"/>
      <c r="ACA687"/>
      <c r="ACB687"/>
      <c r="ACC687"/>
      <c r="ACD687"/>
      <c r="ACE687"/>
      <c r="ACF687"/>
      <c r="ACG687"/>
      <c r="ACH687"/>
      <c r="ACI687"/>
      <c r="ACJ687"/>
      <c r="ACK687"/>
      <c r="ACL687"/>
      <c r="ACM687"/>
      <c r="ACN687"/>
      <c r="ACO687"/>
      <c r="ACP687"/>
      <c r="ACQ687"/>
      <c r="ACR687"/>
      <c r="ACS687"/>
      <c r="ACT687"/>
      <c r="ACU687"/>
      <c r="ACV687"/>
      <c r="ACW687"/>
      <c r="ACX687"/>
      <c r="ACY687"/>
      <c r="ACZ687"/>
      <c r="ADA687"/>
      <c r="ADB687"/>
      <c r="ADC687"/>
      <c r="ADD687"/>
      <c r="ADE687"/>
      <c r="ADF687"/>
      <c r="ADG687"/>
      <c r="ADH687"/>
      <c r="ADI687"/>
      <c r="ADJ687"/>
      <c r="ADK687"/>
      <c r="ADL687"/>
      <c r="ADM687"/>
      <c r="ADN687"/>
      <c r="ADO687"/>
      <c r="ADP687"/>
      <c r="ADQ687"/>
      <c r="ADR687"/>
      <c r="ADS687"/>
      <c r="ADT687"/>
      <c r="ADU687"/>
      <c r="ADV687"/>
      <c r="ADW687"/>
      <c r="ADX687"/>
      <c r="ADY687"/>
      <c r="ADZ687"/>
      <c r="AEA687"/>
      <c r="AEB687"/>
      <c r="AEC687"/>
      <c r="AED687"/>
      <c r="AEE687"/>
      <c r="AEF687"/>
      <c r="AEG687"/>
      <c r="AEH687"/>
      <c r="AEI687"/>
      <c r="AEJ687"/>
      <c r="AEK687"/>
      <c r="AEL687"/>
      <c r="AEM687"/>
      <c r="AEN687"/>
      <c r="AEO687"/>
      <c r="AEP687"/>
      <c r="AEQ687"/>
      <c r="AER687"/>
      <c r="AES687"/>
      <c r="AET687"/>
      <c r="AEU687"/>
      <c r="AEV687"/>
      <c r="AEW687"/>
      <c r="AEX687"/>
      <c r="AEY687"/>
      <c r="AEZ687"/>
      <c r="AFA687"/>
      <c r="AFB687"/>
      <c r="AFC687"/>
      <c r="AFD687"/>
      <c r="AFE687"/>
      <c r="AFF687"/>
      <c r="AFG687"/>
      <c r="AFH687"/>
      <c r="AFI687"/>
      <c r="AFJ687"/>
      <c r="AFK687"/>
      <c r="AFL687"/>
      <c r="AFM687"/>
      <c r="AFN687"/>
      <c r="AFO687"/>
      <c r="AFP687"/>
      <c r="AFQ687"/>
      <c r="AFR687"/>
      <c r="AFS687"/>
      <c r="AFT687"/>
      <c r="AFU687"/>
      <c r="AFV687"/>
      <c r="AFW687"/>
      <c r="AFX687"/>
      <c r="AFY687"/>
      <c r="AFZ687"/>
      <c r="AGA687"/>
      <c r="AGB687"/>
      <c r="AGC687"/>
      <c r="AGD687"/>
      <c r="AGE687"/>
      <c r="AGF687"/>
      <c r="AGG687"/>
      <c r="AGH687"/>
      <c r="AGI687"/>
      <c r="AGJ687"/>
      <c r="AGK687"/>
      <c r="AGL687"/>
      <c r="AGM687"/>
      <c r="AGN687"/>
      <c r="AGO687"/>
      <c r="AGP687"/>
      <c r="AGQ687"/>
      <c r="AGR687"/>
      <c r="AGS687"/>
      <c r="AGT687"/>
      <c r="AGU687"/>
      <c r="AGV687"/>
      <c r="AGW687"/>
      <c r="AGX687"/>
      <c r="AGY687"/>
      <c r="AGZ687"/>
      <c r="AHA687"/>
      <c r="AHB687"/>
      <c r="AHC687"/>
      <c r="AHD687"/>
      <c r="AHE687"/>
      <c r="AHF687"/>
      <c r="AHG687"/>
      <c r="AHH687"/>
      <c r="AHI687"/>
      <c r="AHJ687"/>
      <c r="AHK687"/>
      <c r="AHL687"/>
      <c r="AHM687"/>
      <c r="AHN687"/>
      <c r="AHO687"/>
      <c r="AHP687"/>
      <c r="AHQ687"/>
      <c r="AHR687"/>
      <c r="AHS687"/>
      <c r="AHT687"/>
      <c r="AHU687"/>
      <c r="AHV687"/>
      <c r="AHW687"/>
      <c r="AHX687"/>
      <c r="AHY687"/>
      <c r="AHZ687"/>
      <c r="AIA687"/>
      <c r="AIB687"/>
      <c r="AIC687"/>
      <c r="AID687"/>
      <c r="AIE687"/>
      <c r="AIF687"/>
      <c r="AIG687"/>
      <c r="AIH687"/>
      <c r="AII687"/>
      <c r="AIJ687"/>
      <c r="AIK687"/>
      <c r="AIL687"/>
      <c r="AIM687"/>
      <c r="AIN687"/>
      <c r="AIO687"/>
      <c r="AIP687"/>
      <c r="AIQ687"/>
      <c r="AIR687"/>
      <c r="AIS687"/>
      <c r="AIT687"/>
      <c r="AIU687"/>
      <c r="AIV687"/>
      <c r="AIW687"/>
      <c r="AIX687"/>
      <c r="AIY687"/>
      <c r="AIZ687"/>
    </row>
    <row r="688" spans="1:936" s="6" customFormat="1" ht="18" customHeight="1" x14ac:dyDescent="0.25">
      <c r="A688" s="34">
        <v>682</v>
      </c>
      <c r="B688" s="16" t="s">
        <v>684</v>
      </c>
      <c r="C688" s="16" t="s">
        <v>872</v>
      </c>
      <c r="D688" s="16" t="s">
        <v>536</v>
      </c>
      <c r="E688" s="16" t="s">
        <v>802</v>
      </c>
      <c r="F688" s="17" t="s">
        <v>881</v>
      </c>
      <c r="G688" s="26">
        <v>85000</v>
      </c>
      <c r="H688" s="26">
        <v>7719.26</v>
      </c>
      <c r="I688" s="19">
        <v>25</v>
      </c>
      <c r="J688" s="46">
        <v>2439.5</v>
      </c>
      <c r="K688" s="42">
        <f t="shared" si="110"/>
        <v>6034.9999999999991</v>
      </c>
      <c r="L688" s="29">
        <f t="shared" si="111"/>
        <v>935.00000000000011</v>
      </c>
      <c r="M688" s="52">
        <v>2584</v>
      </c>
      <c r="N688" s="28">
        <f t="shared" si="112"/>
        <v>6026.5</v>
      </c>
      <c r="O688" s="28"/>
      <c r="P688" s="28">
        <f t="shared" si="113"/>
        <v>5023.5</v>
      </c>
      <c r="Q688" s="19">
        <f t="shared" si="114"/>
        <v>12767.76</v>
      </c>
      <c r="R688" s="28">
        <f t="shared" si="115"/>
        <v>12996.5</v>
      </c>
      <c r="S688" s="28">
        <f t="shared" si="109"/>
        <v>72232.240000000005</v>
      </c>
      <c r="T688" s="30" t="s">
        <v>41</v>
      </c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  <c r="SX688"/>
      <c r="SY688"/>
      <c r="SZ688"/>
      <c r="TA688"/>
      <c r="TB688"/>
      <c r="TC688"/>
      <c r="TD688"/>
      <c r="TE688"/>
      <c r="TF688"/>
      <c r="TG688"/>
      <c r="TH688"/>
      <c r="TI688"/>
      <c r="TJ688"/>
      <c r="TK688"/>
      <c r="TL688"/>
      <c r="TM688"/>
      <c r="TN688"/>
      <c r="TO688"/>
      <c r="TP688"/>
      <c r="TQ688"/>
      <c r="TR688"/>
      <c r="TS688"/>
      <c r="TT688"/>
      <c r="TU688"/>
      <c r="TV688"/>
      <c r="TW688"/>
      <c r="TX688"/>
      <c r="TY688"/>
      <c r="TZ688"/>
      <c r="UA688"/>
      <c r="UB688"/>
      <c r="UC688"/>
      <c r="UD688"/>
      <c r="UE688"/>
      <c r="UF688"/>
      <c r="UG688"/>
      <c r="UH688"/>
      <c r="UI688"/>
      <c r="UJ688"/>
      <c r="UK688"/>
      <c r="UL688"/>
      <c r="UM688"/>
      <c r="UN688"/>
      <c r="UO688"/>
      <c r="UP688"/>
      <c r="UQ688"/>
      <c r="UR688"/>
      <c r="US688"/>
      <c r="UT688"/>
      <c r="UU688"/>
      <c r="UV688"/>
      <c r="UW688"/>
      <c r="UX688"/>
      <c r="UY688"/>
      <c r="UZ688"/>
      <c r="VA688"/>
      <c r="VB688"/>
      <c r="VC688"/>
      <c r="VD688"/>
      <c r="VE688"/>
      <c r="VF688"/>
      <c r="VG688"/>
      <c r="VH688"/>
      <c r="VI688"/>
      <c r="VJ688"/>
      <c r="VK688"/>
      <c r="VL688"/>
      <c r="VM688"/>
      <c r="VN688"/>
      <c r="VO688"/>
      <c r="VP688"/>
      <c r="VQ688"/>
      <c r="VR688"/>
      <c r="VS688"/>
      <c r="VT688"/>
      <c r="VU688"/>
      <c r="VV688"/>
      <c r="VW688"/>
      <c r="VX688"/>
      <c r="VY688"/>
      <c r="VZ688"/>
      <c r="WA688"/>
      <c r="WB688"/>
      <c r="WC688"/>
      <c r="WD688"/>
      <c r="WE688"/>
      <c r="WF688"/>
      <c r="WG688"/>
      <c r="WH688"/>
      <c r="WI688"/>
      <c r="WJ688"/>
      <c r="WK688"/>
      <c r="WL688"/>
      <c r="WM688"/>
      <c r="WN688"/>
      <c r="WO688"/>
      <c r="WP688"/>
      <c r="WQ688"/>
      <c r="WR688"/>
      <c r="WS688"/>
      <c r="WT688"/>
      <c r="WU688"/>
      <c r="WV688"/>
      <c r="WW688"/>
      <c r="WX688"/>
      <c r="WY688"/>
      <c r="WZ688"/>
      <c r="XA688"/>
      <c r="XB688"/>
      <c r="XC688"/>
      <c r="XD688"/>
      <c r="XE688"/>
      <c r="XF688"/>
      <c r="XG688"/>
      <c r="XH688"/>
      <c r="XI688"/>
      <c r="XJ688"/>
      <c r="XK688"/>
      <c r="XL688"/>
      <c r="XM688"/>
      <c r="XN688"/>
      <c r="XO688"/>
      <c r="XP688"/>
      <c r="XQ688"/>
      <c r="XR688"/>
      <c r="XS688"/>
      <c r="XT688"/>
      <c r="XU688"/>
      <c r="XV688"/>
      <c r="XW688"/>
      <c r="XX688"/>
      <c r="XY688"/>
      <c r="XZ688"/>
      <c r="YA688"/>
      <c r="YB688"/>
      <c r="YC688"/>
      <c r="YD688"/>
      <c r="YE688"/>
      <c r="YF688"/>
      <c r="YG688"/>
      <c r="YH688"/>
      <c r="YI688"/>
      <c r="YJ688"/>
      <c r="YK688"/>
      <c r="YL688"/>
      <c r="YM688"/>
      <c r="YN688"/>
      <c r="YO688"/>
      <c r="YP688"/>
      <c r="YQ688"/>
      <c r="YR688"/>
      <c r="YS688"/>
      <c r="YT688"/>
      <c r="YU688"/>
      <c r="YV688"/>
      <c r="YW688"/>
      <c r="YX688"/>
      <c r="YY688"/>
      <c r="YZ688"/>
      <c r="ZA688"/>
      <c r="ZB688"/>
      <c r="ZC688"/>
      <c r="ZD688"/>
      <c r="ZE688"/>
      <c r="ZF688"/>
      <c r="ZG688"/>
      <c r="ZH688"/>
      <c r="ZI688"/>
      <c r="ZJ688"/>
      <c r="ZK688"/>
      <c r="ZL688"/>
      <c r="ZM688"/>
      <c r="ZN688"/>
      <c r="ZO688"/>
      <c r="ZP688"/>
      <c r="ZQ688"/>
      <c r="ZR688"/>
      <c r="ZS688"/>
      <c r="ZT688"/>
      <c r="ZU688"/>
      <c r="ZV688"/>
      <c r="ZW688"/>
      <c r="ZX688"/>
      <c r="ZY688"/>
      <c r="ZZ688"/>
      <c r="AAA688"/>
      <c r="AAB688"/>
      <c r="AAC688"/>
      <c r="AAD688"/>
      <c r="AAE688"/>
      <c r="AAF688"/>
      <c r="AAG688"/>
      <c r="AAH688"/>
      <c r="AAI688"/>
      <c r="AAJ688"/>
      <c r="AAK688"/>
      <c r="AAL688"/>
      <c r="AAM688"/>
      <c r="AAN688"/>
      <c r="AAO688"/>
      <c r="AAP688"/>
      <c r="AAQ688"/>
      <c r="AAR688"/>
      <c r="AAS688"/>
      <c r="AAT688"/>
      <c r="AAU688"/>
      <c r="AAV688"/>
      <c r="AAW688"/>
      <c r="AAX688"/>
      <c r="AAY688"/>
      <c r="AAZ688"/>
      <c r="ABA688"/>
      <c r="ABB688"/>
      <c r="ABC688"/>
      <c r="ABD688"/>
      <c r="ABE688"/>
      <c r="ABF688"/>
      <c r="ABG688"/>
      <c r="ABH688"/>
      <c r="ABI688"/>
      <c r="ABJ688"/>
      <c r="ABK688"/>
      <c r="ABL688"/>
      <c r="ABM688"/>
      <c r="ABN688"/>
      <c r="ABO688"/>
      <c r="ABP688"/>
      <c r="ABQ688"/>
      <c r="ABR688"/>
      <c r="ABS688"/>
      <c r="ABT688"/>
      <c r="ABU688"/>
      <c r="ABV688"/>
      <c r="ABW688"/>
      <c r="ABX688"/>
      <c r="ABY688"/>
      <c r="ABZ688"/>
      <c r="ACA688"/>
      <c r="ACB688"/>
      <c r="ACC688"/>
      <c r="ACD688"/>
      <c r="ACE688"/>
      <c r="ACF688"/>
      <c r="ACG688"/>
      <c r="ACH688"/>
      <c r="ACI688"/>
      <c r="ACJ688"/>
      <c r="ACK688"/>
      <c r="ACL688"/>
      <c r="ACM688"/>
      <c r="ACN688"/>
      <c r="ACO688"/>
      <c r="ACP688"/>
      <c r="ACQ688"/>
      <c r="ACR688"/>
      <c r="ACS688"/>
      <c r="ACT688"/>
      <c r="ACU688"/>
      <c r="ACV688"/>
      <c r="ACW688"/>
      <c r="ACX688"/>
      <c r="ACY688"/>
      <c r="ACZ688"/>
      <c r="ADA688"/>
      <c r="ADB688"/>
      <c r="ADC688"/>
      <c r="ADD688"/>
      <c r="ADE688"/>
      <c r="ADF688"/>
      <c r="ADG688"/>
      <c r="ADH688"/>
      <c r="ADI688"/>
      <c r="ADJ688"/>
      <c r="ADK688"/>
      <c r="ADL688"/>
      <c r="ADM688"/>
      <c r="ADN688"/>
      <c r="ADO688"/>
      <c r="ADP688"/>
      <c r="ADQ688"/>
      <c r="ADR688"/>
      <c r="ADS688"/>
      <c r="ADT688"/>
      <c r="ADU688"/>
      <c r="ADV688"/>
      <c r="ADW688"/>
      <c r="ADX688"/>
      <c r="ADY688"/>
      <c r="ADZ688"/>
      <c r="AEA688"/>
      <c r="AEB688"/>
      <c r="AEC688"/>
      <c r="AED688"/>
      <c r="AEE688"/>
      <c r="AEF688"/>
      <c r="AEG688"/>
      <c r="AEH688"/>
      <c r="AEI688"/>
      <c r="AEJ688"/>
      <c r="AEK688"/>
      <c r="AEL688"/>
      <c r="AEM688"/>
      <c r="AEN688"/>
      <c r="AEO688"/>
      <c r="AEP688"/>
      <c r="AEQ688"/>
      <c r="AER688"/>
      <c r="AES688"/>
      <c r="AET688"/>
      <c r="AEU688"/>
      <c r="AEV688"/>
      <c r="AEW688"/>
      <c r="AEX688"/>
      <c r="AEY688"/>
      <c r="AEZ688"/>
      <c r="AFA688"/>
      <c r="AFB688"/>
      <c r="AFC688"/>
      <c r="AFD688"/>
      <c r="AFE688"/>
      <c r="AFF688"/>
      <c r="AFG688"/>
      <c r="AFH688"/>
      <c r="AFI688"/>
      <c r="AFJ688"/>
      <c r="AFK688"/>
      <c r="AFL688"/>
      <c r="AFM688"/>
      <c r="AFN688"/>
      <c r="AFO688"/>
      <c r="AFP688"/>
      <c r="AFQ688"/>
      <c r="AFR688"/>
      <c r="AFS688"/>
      <c r="AFT688"/>
      <c r="AFU688"/>
      <c r="AFV688"/>
      <c r="AFW688"/>
      <c r="AFX688"/>
      <c r="AFY688"/>
      <c r="AFZ688"/>
      <c r="AGA688"/>
      <c r="AGB688"/>
      <c r="AGC688"/>
      <c r="AGD688"/>
      <c r="AGE688"/>
      <c r="AGF688"/>
      <c r="AGG688"/>
      <c r="AGH688"/>
      <c r="AGI688"/>
      <c r="AGJ688"/>
      <c r="AGK688"/>
      <c r="AGL688"/>
      <c r="AGM688"/>
      <c r="AGN688"/>
      <c r="AGO688"/>
      <c r="AGP688"/>
      <c r="AGQ688"/>
      <c r="AGR688"/>
      <c r="AGS688"/>
      <c r="AGT688"/>
      <c r="AGU688"/>
      <c r="AGV688"/>
      <c r="AGW688"/>
      <c r="AGX688"/>
      <c r="AGY688"/>
      <c r="AGZ688"/>
      <c r="AHA688"/>
      <c r="AHB688"/>
      <c r="AHC688"/>
      <c r="AHD688"/>
      <c r="AHE688"/>
      <c r="AHF688"/>
      <c r="AHG688"/>
      <c r="AHH688"/>
      <c r="AHI688"/>
      <c r="AHJ688"/>
      <c r="AHK688"/>
      <c r="AHL688"/>
      <c r="AHM688"/>
      <c r="AHN688"/>
      <c r="AHO688"/>
      <c r="AHP688"/>
      <c r="AHQ688"/>
      <c r="AHR688"/>
      <c r="AHS688"/>
      <c r="AHT688"/>
      <c r="AHU688"/>
      <c r="AHV688"/>
      <c r="AHW688"/>
      <c r="AHX688"/>
      <c r="AHY688"/>
      <c r="AHZ688"/>
      <c r="AIA688"/>
      <c r="AIB688"/>
      <c r="AIC688"/>
      <c r="AID688"/>
      <c r="AIE688"/>
      <c r="AIF688"/>
      <c r="AIG688"/>
      <c r="AIH688"/>
      <c r="AII688"/>
      <c r="AIJ688"/>
      <c r="AIK688"/>
      <c r="AIL688"/>
      <c r="AIM688"/>
      <c r="AIN688"/>
      <c r="AIO688"/>
      <c r="AIP688"/>
      <c r="AIQ688"/>
      <c r="AIR688"/>
      <c r="AIS688"/>
      <c r="AIT688"/>
      <c r="AIU688"/>
      <c r="AIV688"/>
      <c r="AIW688"/>
      <c r="AIX688"/>
      <c r="AIY688"/>
      <c r="AIZ688"/>
    </row>
    <row r="689" spans="1:936" s="6" customFormat="1" ht="18" customHeight="1" x14ac:dyDescent="0.25">
      <c r="A689" s="34">
        <v>683</v>
      </c>
      <c r="B689" s="16" t="s">
        <v>642</v>
      </c>
      <c r="C689" s="16" t="s">
        <v>873</v>
      </c>
      <c r="D689" s="16" t="s">
        <v>536</v>
      </c>
      <c r="E689" s="16" t="s">
        <v>140</v>
      </c>
      <c r="F689" s="17" t="s">
        <v>881</v>
      </c>
      <c r="G689" s="26">
        <v>70000</v>
      </c>
      <c r="H689" s="26">
        <v>5025.38</v>
      </c>
      <c r="I689" s="19">
        <v>25</v>
      </c>
      <c r="J689" s="46">
        <v>2009</v>
      </c>
      <c r="K689" s="42">
        <f t="shared" si="110"/>
        <v>4970</v>
      </c>
      <c r="L689" s="29">
        <f t="shared" si="111"/>
        <v>770.00000000000011</v>
      </c>
      <c r="M689" s="52">
        <v>2128</v>
      </c>
      <c r="N689" s="28">
        <f t="shared" si="112"/>
        <v>4963</v>
      </c>
      <c r="O689" s="28"/>
      <c r="P689" s="28">
        <f t="shared" si="113"/>
        <v>4137</v>
      </c>
      <c r="Q689" s="19">
        <f t="shared" si="114"/>
        <v>9187.380000000001</v>
      </c>
      <c r="R689" s="28">
        <f t="shared" si="115"/>
        <v>10703</v>
      </c>
      <c r="S689" s="28">
        <f t="shared" si="109"/>
        <v>60812.619999999995</v>
      </c>
      <c r="T689" s="30" t="s">
        <v>41</v>
      </c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  <c r="IW689"/>
      <c r="IX689"/>
      <c r="IY689"/>
      <c r="IZ689"/>
      <c r="JA689"/>
      <c r="JB689"/>
      <c r="JC689"/>
      <c r="JD689"/>
      <c r="JE689"/>
      <c r="JF689"/>
      <c r="JG689"/>
      <c r="JH689"/>
      <c r="JI689"/>
      <c r="JJ689"/>
      <c r="JK689"/>
      <c r="JL689"/>
      <c r="JM689"/>
      <c r="JN689"/>
      <c r="JO689"/>
      <c r="JP689"/>
      <c r="JQ689"/>
      <c r="JR689"/>
      <c r="JS689"/>
      <c r="JT689"/>
      <c r="JU689"/>
      <c r="JV689"/>
      <c r="JW689"/>
      <c r="JX689"/>
      <c r="JY689"/>
      <c r="JZ689"/>
      <c r="KA689"/>
      <c r="KB689"/>
      <c r="KC689"/>
      <c r="KD689"/>
      <c r="KE689"/>
      <c r="KF689"/>
      <c r="KG689"/>
      <c r="KH689"/>
      <c r="KI689"/>
      <c r="KJ689"/>
      <c r="KK689"/>
      <c r="KL689"/>
      <c r="KM689"/>
      <c r="KN689"/>
      <c r="KO689"/>
      <c r="KP689"/>
      <c r="KQ689"/>
      <c r="KR689"/>
      <c r="KS689"/>
      <c r="KT689"/>
      <c r="KU689"/>
      <c r="KV689"/>
      <c r="KW689"/>
      <c r="KX689"/>
      <c r="KY689"/>
      <c r="KZ689"/>
      <c r="LA689"/>
      <c r="LB689"/>
      <c r="LC689"/>
      <c r="LD689"/>
      <c r="LE689"/>
      <c r="LF689"/>
      <c r="LG689"/>
      <c r="LH689"/>
      <c r="LI689"/>
      <c r="LJ689"/>
      <c r="LK689"/>
      <c r="LL689"/>
      <c r="LM689"/>
      <c r="LN689"/>
      <c r="LO689"/>
      <c r="LP689"/>
      <c r="LQ689"/>
      <c r="LR689"/>
      <c r="LS689"/>
      <c r="LT689"/>
      <c r="LU689"/>
      <c r="LV689"/>
      <c r="LW689"/>
      <c r="LX689"/>
      <c r="LY689"/>
      <c r="LZ689"/>
      <c r="MA689"/>
      <c r="MB689"/>
      <c r="MC689"/>
      <c r="MD689"/>
      <c r="ME689"/>
      <c r="MF689"/>
      <c r="MG689"/>
      <c r="MH689"/>
      <c r="MI689"/>
      <c r="MJ689"/>
      <c r="MK689"/>
      <c r="ML689"/>
      <c r="MM689"/>
      <c r="MN689"/>
      <c r="MO689"/>
      <c r="MP689"/>
      <c r="MQ689"/>
      <c r="MR689"/>
      <c r="MS689"/>
      <c r="MT689"/>
      <c r="MU689"/>
      <c r="MV689"/>
      <c r="MW689"/>
      <c r="MX689"/>
      <c r="MY689"/>
      <c r="MZ689"/>
      <c r="NA689"/>
      <c r="NB689"/>
      <c r="NC689"/>
      <c r="ND689"/>
      <c r="NE689"/>
      <c r="NF689"/>
      <c r="NG689"/>
      <c r="NH689"/>
      <c r="NI689"/>
      <c r="NJ689"/>
      <c r="NK689"/>
      <c r="NL689"/>
      <c r="NM689"/>
      <c r="NN689"/>
      <c r="NO689"/>
      <c r="NP689"/>
      <c r="NQ689"/>
      <c r="NR689"/>
      <c r="NS689"/>
      <c r="NT689"/>
      <c r="NU689"/>
      <c r="NV689"/>
      <c r="NW689"/>
      <c r="NX689"/>
      <c r="NY689"/>
      <c r="NZ689"/>
      <c r="OA689"/>
      <c r="OB689"/>
      <c r="OC689"/>
      <c r="OD689"/>
      <c r="OE689"/>
      <c r="OF689"/>
      <c r="OG689"/>
      <c r="OH689"/>
      <c r="OI689"/>
      <c r="OJ689"/>
      <c r="OK689"/>
      <c r="OL689"/>
      <c r="OM689"/>
      <c r="ON689"/>
      <c r="OO689"/>
      <c r="OP689"/>
      <c r="OQ689"/>
      <c r="OR689"/>
      <c r="OS689"/>
      <c r="OT689"/>
      <c r="OU689"/>
      <c r="OV689"/>
      <c r="OW689"/>
      <c r="OX689"/>
      <c r="OY689"/>
      <c r="OZ689"/>
      <c r="PA689"/>
      <c r="PB689"/>
      <c r="PC689"/>
      <c r="PD689"/>
      <c r="PE689"/>
      <c r="PF689"/>
      <c r="PG689"/>
      <c r="PH689"/>
      <c r="PI689"/>
      <c r="PJ689"/>
      <c r="PK689"/>
      <c r="PL689"/>
      <c r="PM689"/>
      <c r="PN689"/>
      <c r="PO689"/>
      <c r="PP689"/>
      <c r="PQ689"/>
      <c r="PR689"/>
      <c r="PS689"/>
      <c r="PT689"/>
      <c r="PU689"/>
      <c r="PV689"/>
      <c r="PW689"/>
      <c r="PX689"/>
      <c r="PY689"/>
      <c r="PZ689"/>
      <c r="QA689"/>
      <c r="QB689"/>
      <c r="QC689"/>
      <c r="QD689"/>
      <c r="QE689"/>
      <c r="QF689"/>
      <c r="QG689"/>
      <c r="QH689"/>
      <c r="QI689"/>
      <c r="QJ689"/>
      <c r="QK689"/>
      <c r="QL689"/>
      <c r="QM689"/>
      <c r="QN689"/>
      <c r="QO689"/>
      <c r="QP689"/>
      <c r="QQ689"/>
      <c r="QR689"/>
      <c r="QS689"/>
      <c r="QT689"/>
      <c r="QU689"/>
      <c r="QV689"/>
      <c r="QW689"/>
      <c r="QX689"/>
      <c r="QY689"/>
      <c r="QZ689"/>
      <c r="RA689"/>
      <c r="RB689"/>
      <c r="RC689"/>
      <c r="RD689"/>
      <c r="RE689"/>
      <c r="RF689"/>
      <c r="RG689"/>
      <c r="RH689"/>
      <c r="RI689"/>
      <c r="RJ689"/>
      <c r="RK689"/>
      <c r="RL689"/>
      <c r="RM689"/>
      <c r="RN689"/>
      <c r="RO689"/>
      <c r="RP689"/>
      <c r="RQ689"/>
      <c r="RR689"/>
      <c r="RS689"/>
      <c r="RT689"/>
      <c r="RU689"/>
      <c r="RV689"/>
      <c r="RW689"/>
      <c r="RX689"/>
      <c r="RY689"/>
      <c r="RZ689"/>
      <c r="SA689"/>
      <c r="SB689"/>
      <c r="SC689"/>
      <c r="SD689"/>
      <c r="SE689"/>
      <c r="SF689"/>
      <c r="SG689"/>
      <c r="SH689"/>
      <c r="SI689"/>
      <c r="SJ689"/>
      <c r="SK689"/>
      <c r="SL689"/>
      <c r="SM689"/>
      <c r="SN689"/>
      <c r="SO689"/>
      <c r="SP689"/>
      <c r="SQ689"/>
      <c r="SR689"/>
      <c r="SS689"/>
      <c r="ST689"/>
      <c r="SU689"/>
      <c r="SV689"/>
      <c r="SW689"/>
      <c r="SX689"/>
      <c r="SY689"/>
      <c r="SZ689"/>
      <c r="TA689"/>
      <c r="TB689"/>
      <c r="TC689"/>
      <c r="TD689"/>
      <c r="TE689"/>
      <c r="TF689"/>
      <c r="TG689"/>
      <c r="TH689"/>
      <c r="TI689"/>
      <c r="TJ689"/>
      <c r="TK689"/>
      <c r="TL689"/>
      <c r="TM689"/>
      <c r="TN689"/>
      <c r="TO689"/>
      <c r="TP689"/>
      <c r="TQ689"/>
      <c r="TR689"/>
      <c r="TS689"/>
      <c r="TT689"/>
      <c r="TU689"/>
      <c r="TV689"/>
      <c r="TW689"/>
      <c r="TX689"/>
      <c r="TY689"/>
      <c r="TZ689"/>
      <c r="UA689"/>
      <c r="UB689"/>
      <c r="UC689"/>
      <c r="UD689"/>
      <c r="UE689"/>
      <c r="UF689"/>
      <c r="UG689"/>
      <c r="UH689"/>
      <c r="UI689"/>
      <c r="UJ689"/>
      <c r="UK689"/>
      <c r="UL689"/>
      <c r="UM689"/>
      <c r="UN689"/>
      <c r="UO689"/>
      <c r="UP689"/>
      <c r="UQ689"/>
      <c r="UR689"/>
      <c r="US689"/>
      <c r="UT689"/>
      <c r="UU689"/>
      <c r="UV689"/>
      <c r="UW689"/>
      <c r="UX689"/>
      <c r="UY689"/>
      <c r="UZ689"/>
      <c r="VA689"/>
      <c r="VB689"/>
      <c r="VC689"/>
      <c r="VD689"/>
      <c r="VE689"/>
      <c r="VF689"/>
      <c r="VG689"/>
      <c r="VH689"/>
      <c r="VI689"/>
      <c r="VJ689"/>
      <c r="VK689"/>
      <c r="VL689"/>
      <c r="VM689"/>
      <c r="VN689"/>
      <c r="VO689"/>
      <c r="VP689"/>
      <c r="VQ689"/>
      <c r="VR689"/>
      <c r="VS689"/>
      <c r="VT689"/>
      <c r="VU689"/>
      <c r="VV689"/>
      <c r="VW689"/>
      <c r="VX689"/>
      <c r="VY689"/>
      <c r="VZ689"/>
      <c r="WA689"/>
      <c r="WB689"/>
      <c r="WC689"/>
      <c r="WD689"/>
      <c r="WE689"/>
      <c r="WF689"/>
      <c r="WG689"/>
      <c r="WH689"/>
      <c r="WI689"/>
      <c r="WJ689"/>
      <c r="WK689"/>
      <c r="WL689"/>
      <c r="WM689"/>
      <c r="WN689"/>
      <c r="WO689"/>
      <c r="WP689"/>
      <c r="WQ689"/>
      <c r="WR689"/>
      <c r="WS689"/>
      <c r="WT689"/>
      <c r="WU689"/>
      <c r="WV689"/>
      <c r="WW689"/>
      <c r="WX689"/>
      <c r="WY689"/>
      <c r="WZ689"/>
      <c r="XA689"/>
      <c r="XB689"/>
      <c r="XC689"/>
      <c r="XD689"/>
      <c r="XE689"/>
      <c r="XF689"/>
      <c r="XG689"/>
      <c r="XH689"/>
      <c r="XI689"/>
      <c r="XJ689"/>
      <c r="XK689"/>
      <c r="XL689"/>
      <c r="XM689"/>
      <c r="XN689"/>
      <c r="XO689"/>
      <c r="XP689"/>
      <c r="XQ689"/>
      <c r="XR689"/>
      <c r="XS689"/>
      <c r="XT689"/>
      <c r="XU689"/>
      <c r="XV689"/>
      <c r="XW689"/>
      <c r="XX689"/>
      <c r="XY689"/>
      <c r="XZ689"/>
      <c r="YA689"/>
      <c r="YB689"/>
      <c r="YC689"/>
      <c r="YD689"/>
      <c r="YE689"/>
      <c r="YF689"/>
      <c r="YG689"/>
      <c r="YH689"/>
      <c r="YI689"/>
      <c r="YJ689"/>
      <c r="YK689"/>
      <c r="YL689"/>
      <c r="YM689"/>
      <c r="YN689"/>
      <c r="YO689"/>
      <c r="YP689"/>
      <c r="YQ689"/>
      <c r="YR689"/>
      <c r="YS689"/>
      <c r="YT689"/>
      <c r="YU689"/>
      <c r="YV689"/>
      <c r="YW689"/>
      <c r="YX689"/>
      <c r="YY689"/>
      <c r="YZ689"/>
      <c r="ZA689"/>
      <c r="ZB689"/>
      <c r="ZC689"/>
      <c r="ZD689"/>
      <c r="ZE689"/>
      <c r="ZF689"/>
      <c r="ZG689"/>
      <c r="ZH689"/>
      <c r="ZI689"/>
      <c r="ZJ689"/>
      <c r="ZK689"/>
      <c r="ZL689"/>
      <c r="ZM689"/>
      <c r="ZN689"/>
      <c r="ZO689"/>
      <c r="ZP689"/>
      <c r="ZQ689"/>
      <c r="ZR689"/>
      <c r="ZS689"/>
      <c r="ZT689"/>
      <c r="ZU689"/>
      <c r="ZV689"/>
      <c r="ZW689"/>
      <c r="ZX689"/>
      <c r="ZY689"/>
      <c r="ZZ689"/>
      <c r="AAA689"/>
      <c r="AAB689"/>
      <c r="AAC689"/>
      <c r="AAD689"/>
      <c r="AAE689"/>
      <c r="AAF689"/>
      <c r="AAG689"/>
      <c r="AAH689"/>
      <c r="AAI689"/>
      <c r="AAJ689"/>
      <c r="AAK689"/>
      <c r="AAL689"/>
      <c r="AAM689"/>
      <c r="AAN689"/>
      <c r="AAO689"/>
      <c r="AAP689"/>
      <c r="AAQ689"/>
      <c r="AAR689"/>
      <c r="AAS689"/>
      <c r="AAT689"/>
      <c r="AAU689"/>
      <c r="AAV689"/>
      <c r="AAW689"/>
      <c r="AAX689"/>
      <c r="AAY689"/>
      <c r="AAZ689"/>
      <c r="ABA689"/>
      <c r="ABB689"/>
      <c r="ABC689"/>
      <c r="ABD689"/>
      <c r="ABE689"/>
      <c r="ABF689"/>
      <c r="ABG689"/>
      <c r="ABH689"/>
      <c r="ABI689"/>
      <c r="ABJ689"/>
      <c r="ABK689"/>
      <c r="ABL689"/>
      <c r="ABM689"/>
      <c r="ABN689"/>
      <c r="ABO689"/>
      <c r="ABP689"/>
      <c r="ABQ689"/>
      <c r="ABR689"/>
      <c r="ABS689"/>
      <c r="ABT689"/>
      <c r="ABU689"/>
      <c r="ABV689"/>
      <c r="ABW689"/>
      <c r="ABX689"/>
      <c r="ABY689"/>
      <c r="ABZ689"/>
      <c r="ACA689"/>
      <c r="ACB689"/>
      <c r="ACC689"/>
      <c r="ACD689"/>
      <c r="ACE689"/>
      <c r="ACF689"/>
      <c r="ACG689"/>
      <c r="ACH689"/>
      <c r="ACI689"/>
      <c r="ACJ689"/>
      <c r="ACK689"/>
      <c r="ACL689"/>
      <c r="ACM689"/>
      <c r="ACN689"/>
      <c r="ACO689"/>
      <c r="ACP689"/>
      <c r="ACQ689"/>
      <c r="ACR689"/>
      <c r="ACS689"/>
      <c r="ACT689"/>
      <c r="ACU689"/>
      <c r="ACV689"/>
      <c r="ACW689"/>
      <c r="ACX689"/>
      <c r="ACY689"/>
      <c r="ACZ689"/>
      <c r="ADA689"/>
      <c r="ADB689"/>
      <c r="ADC689"/>
      <c r="ADD689"/>
      <c r="ADE689"/>
      <c r="ADF689"/>
      <c r="ADG689"/>
      <c r="ADH689"/>
      <c r="ADI689"/>
      <c r="ADJ689"/>
      <c r="ADK689"/>
      <c r="ADL689"/>
      <c r="ADM689"/>
      <c r="ADN689"/>
      <c r="ADO689"/>
      <c r="ADP689"/>
      <c r="ADQ689"/>
      <c r="ADR689"/>
      <c r="ADS689"/>
      <c r="ADT689"/>
      <c r="ADU689"/>
      <c r="ADV689"/>
      <c r="ADW689"/>
      <c r="ADX689"/>
      <c r="ADY689"/>
      <c r="ADZ689"/>
      <c r="AEA689"/>
      <c r="AEB689"/>
      <c r="AEC689"/>
      <c r="AED689"/>
      <c r="AEE689"/>
      <c r="AEF689"/>
      <c r="AEG689"/>
      <c r="AEH689"/>
      <c r="AEI689"/>
      <c r="AEJ689"/>
      <c r="AEK689"/>
      <c r="AEL689"/>
      <c r="AEM689"/>
      <c r="AEN689"/>
      <c r="AEO689"/>
      <c r="AEP689"/>
      <c r="AEQ689"/>
      <c r="AER689"/>
      <c r="AES689"/>
      <c r="AET689"/>
      <c r="AEU689"/>
      <c r="AEV689"/>
      <c r="AEW689"/>
      <c r="AEX689"/>
      <c r="AEY689"/>
      <c r="AEZ689"/>
      <c r="AFA689"/>
      <c r="AFB689"/>
      <c r="AFC689"/>
      <c r="AFD689"/>
      <c r="AFE689"/>
      <c r="AFF689"/>
      <c r="AFG689"/>
      <c r="AFH689"/>
      <c r="AFI689"/>
      <c r="AFJ689"/>
      <c r="AFK689"/>
      <c r="AFL689"/>
      <c r="AFM689"/>
      <c r="AFN689"/>
      <c r="AFO689"/>
      <c r="AFP689"/>
      <c r="AFQ689"/>
      <c r="AFR689"/>
      <c r="AFS689"/>
      <c r="AFT689"/>
      <c r="AFU689"/>
      <c r="AFV689"/>
      <c r="AFW689"/>
      <c r="AFX689"/>
      <c r="AFY689"/>
      <c r="AFZ689"/>
      <c r="AGA689"/>
      <c r="AGB689"/>
      <c r="AGC689"/>
      <c r="AGD689"/>
      <c r="AGE689"/>
      <c r="AGF689"/>
      <c r="AGG689"/>
      <c r="AGH689"/>
      <c r="AGI689"/>
      <c r="AGJ689"/>
      <c r="AGK689"/>
      <c r="AGL689"/>
      <c r="AGM689"/>
      <c r="AGN689"/>
      <c r="AGO689"/>
      <c r="AGP689"/>
      <c r="AGQ689"/>
      <c r="AGR689"/>
      <c r="AGS689"/>
      <c r="AGT689"/>
      <c r="AGU689"/>
      <c r="AGV689"/>
      <c r="AGW689"/>
      <c r="AGX689"/>
      <c r="AGY689"/>
      <c r="AGZ689"/>
      <c r="AHA689"/>
      <c r="AHB689"/>
      <c r="AHC689"/>
      <c r="AHD689"/>
      <c r="AHE689"/>
      <c r="AHF689"/>
      <c r="AHG689"/>
      <c r="AHH689"/>
      <c r="AHI689"/>
      <c r="AHJ689"/>
      <c r="AHK689"/>
      <c r="AHL689"/>
      <c r="AHM689"/>
      <c r="AHN689"/>
      <c r="AHO689"/>
      <c r="AHP689"/>
      <c r="AHQ689"/>
      <c r="AHR689"/>
      <c r="AHS689"/>
      <c r="AHT689"/>
      <c r="AHU689"/>
      <c r="AHV689"/>
      <c r="AHW689"/>
      <c r="AHX689"/>
      <c r="AHY689"/>
      <c r="AHZ689"/>
      <c r="AIA689"/>
      <c r="AIB689"/>
      <c r="AIC689"/>
      <c r="AID689"/>
      <c r="AIE689"/>
      <c r="AIF689"/>
      <c r="AIG689"/>
      <c r="AIH689"/>
      <c r="AII689"/>
      <c r="AIJ689"/>
      <c r="AIK689"/>
      <c r="AIL689"/>
      <c r="AIM689"/>
      <c r="AIN689"/>
      <c r="AIO689"/>
      <c r="AIP689"/>
      <c r="AIQ689"/>
      <c r="AIR689"/>
      <c r="AIS689"/>
      <c r="AIT689"/>
      <c r="AIU689"/>
      <c r="AIV689"/>
      <c r="AIW689"/>
      <c r="AIX689"/>
      <c r="AIY689"/>
      <c r="AIZ689"/>
    </row>
    <row r="690" spans="1:936" s="6" customFormat="1" ht="18" customHeight="1" x14ac:dyDescent="0.25">
      <c r="A690" s="34">
        <v>684</v>
      </c>
      <c r="B690" s="16" t="s">
        <v>538</v>
      </c>
      <c r="C690" s="16" t="s">
        <v>873</v>
      </c>
      <c r="D690" s="16" t="s">
        <v>536</v>
      </c>
      <c r="E690" s="16" t="s">
        <v>140</v>
      </c>
      <c r="F690" s="17" t="s">
        <v>881</v>
      </c>
      <c r="G690" s="26">
        <v>70000</v>
      </c>
      <c r="H690" s="26">
        <v>5368.48</v>
      </c>
      <c r="I690" s="19">
        <v>25</v>
      </c>
      <c r="J690" s="46">
        <v>2009</v>
      </c>
      <c r="K690" s="42">
        <f t="shared" si="110"/>
        <v>4970</v>
      </c>
      <c r="L690" s="29">
        <f t="shared" si="111"/>
        <v>770.00000000000011</v>
      </c>
      <c r="M690" s="52">
        <v>2128</v>
      </c>
      <c r="N690" s="28">
        <f t="shared" si="112"/>
        <v>4963</v>
      </c>
      <c r="O690" s="28"/>
      <c r="P690" s="28">
        <f t="shared" si="113"/>
        <v>4137</v>
      </c>
      <c r="Q690" s="19">
        <f t="shared" si="114"/>
        <v>9530.48</v>
      </c>
      <c r="R690" s="28">
        <f t="shared" si="115"/>
        <v>10703</v>
      </c>
      <c r="S690" s="28">
        <f t="shared" si="109"/>
        <v>60469.520000000004</v>
      </c>
      <c r="T690" s="30" t="s">
        <v>41</v>
      </c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  <c r="RA690"/>
      <c r="RB690"/>
      <c r="RC690"/>
      <c r="RD690"/>
      <c r="RE690"/>
      <c r="RF690"/>
      <c r="RG690"/>
      <c r="RH690"/>
      <c r="RI690"/>
      <c r="RJ690"/>
      <c r="RK690"/>
      <c r="RL690"/>
      <c r="RM690"/>
      <c r="RN690"/>
      <c r="RO690"/>
      <c r="RP690"/>
      <c r="RQ690"/>
      <c r="RR690"/>
      <c r="RS690"/>
      <c r="RT690"/>
      <c r="RU690"/>
      <c r="RV690"/>
      <c r="RW690"/>
      <c r="RX690"/>
      <c r="RY690"/>
      <c r="RZ690"/>
      <c r="SA690"/>
      <c r="SB690"/>
      <c r="SC690"/>
      <c r="SD690"/>
      <c r="SE690"/>
      <c r="SF690"/>
      <c r="SG690"/>
      <c r="SH690"/>
      <c r="SI690"/>
      <c r="SJ690"/>
      <c r="SK690"/>
      <c r="SL690"/>
      <c r="SM690"/>
      <c r="SN690"/>
      <c r="SO690"/>
      <c r="SP690"/>
      <c r="SQ690"/>
      <c r="SR690"/>
      <c r="SS690"/>
      <c r="ST690"/>
      <c r="SU690"/>
      <c r="SV690"/>
      <c r="SW690"/>
      <c r="SX690"/>
      <c r="SY690"/>
      <c r="SZ690"/>
      <c r="TA690"/>
      <c r="TB690"/>
      <c r="TC690"/>
      <c r="TD690"/>
      <c r="TE690"/>
      <c r="TF690"/>
      <c r="TG690"/>
      <c r="TH690"/>
      <c r="TI690"/>
      <c r="TJ690"/>
      <c r="TK690"/>
      <c r="TL690"/>
      <c r="TM690"/>
      <c r="TN690"/>
      <c r="TO690"/>
      <c r="TP690"/>
      <c r="TQ690"/>
      <c r="TR690"/>
      <c r="TS690"/>
      <c r="TT690"/>
      <c r="TU690"/>
      <c r="TV690"/>
      <c r="TW690"/>
      <c r="TX690"/>
      <c r="TY690"/>
      <c r="TZ690"/>
      <c r="UA690"/>
      <c r="UB690"/>
      <c r="UC690"/>
      <c r="UD690"/>
      <c r="UE690"/>
      <c r="UF690"/>
      <c r="UG690"/>
      <c r="UH690"/>
      <c r="UI690"/>
      <c r="UJ690"/>
      <c r="UK690"/>
      <c r="UL690"/>
      <c r="UM690"/>
      <c r="UN690"/>
      <c r="UO690"/>
      <c r="UP690"/>
      <c r="UQ690"/>
      <c r="UR690"/>
      <c r="US690"/>
      <c r="UT690"/>
      <c r="UU690"/>
      <c r="UV690"/>
      <c r="UW690"/>
      <c r="UX690"/>
      <c r="UY690"/>
      <c r="UZ690"/>
      <c r="VA690"/>
      <c r="VB690"/>
      <c r="VC690"/>
      <c r="VD690"/>
      <c r="VE690"/>
      <c r="VF690"/>
      <c r="VG690"/>
      <c r="VH690"/>
      <c r="VI690"/>
      <c r="VJ690"/>
      <c r="VK690"/>
      <c r="VL690"/>
      <c r="VM690"/>
      <c r="VN690"/>
      <c r="VO690"/>
      <c r="VP690"/>
      <c r="VQ690"/>
      <c r="VR690"/>
      <c r="VS690"/>
      <c r="VT690"/>
      <c r="VU690"/>
      <c r="VV690"/>
      <c r="VW690"/>
      <c r="VX690"/>
      <c r="VY690"/>
      <c r="VZ690"/>
      <c r="WA690"/>
      <c r="WB690"/>
      <c r="WC690"/>
      <c r="WD690"/>
      <c r="WE690"/>
      <c r="WF690"/>
      <c r="WG690"/>
      <c r="WH690"/>
      <c r="WI690"/>
      <c r="WJ690"/>
      <c r="WK690"/>
      <c r="WL690"/>
      <c r="WM690"/>
      <c r="WN690"/>
      <c r="WO690"/>
      <c r="WP690"/>
      <c r="WQ690"/>
      <c r="WR690"/>
      <c r="WS690"/>
      <c r="WT690"/>
      <c r="WU690"/>
      <c r="WV690"/>
      <c r="WW690"/>
      <c r="WX690"/>
      <c r="WY690"/>
      <c r="WZ690"/>
      <c r="XA690"/>
      <c r="XB690"/>
      <c r="XC690"/>
      <c r="XD690"/>
      <c r="XE690"/>
      <c r="XF690"/>
      <c r="XG690"/>
      <c r="XH690"/>
      <c r="XI690"/>
      <c r="XJ690"/>
      <c r="XK690"/>
      <c r="XL690"/>
      <c r="XM690"/>
      <c r="XN690"/>
      <c r="XO690"/>
      <c r="XP690"/>
      <c r="XQ690"/>
      <c r="XR690"/>
      <c r="XS690"/>
      <c r="XT690"/>
      <c r="XU690"/>
      <c r="XV690"/>
      <c r="XW690"/>
      <c r="XX690"/>
      <c r="XY690"/>
      <c r="XZ690"/>
      <c r="YA690"/>
      <c r="YB690"/>
      <c r="YC690"/>
      <c r="YD690"/>
      <c r="YE690"/>
      <c r="YF690"/>
      <c r="YG690"/>
      <c r="YH690"/>
      <c r="YI690"/>
      <c r="YJ690"/>
      <c r="YK690"/>
      <c r="YL690"/>
      <c r="YM690"/>
      <c r="YN690"/>
      <c r="YO690"/>
      <c r="YP690"/>
      <c r="YQ690"/>
      <c r="YR690"/>
      <c r="YS690"/>
      <c r="YT690"/>
      <c r="YU690"/>
      <c r="YV690"/>
      <c r="YW690"/>
      <c r="YX690"/>
      <c r="YY690"/>
      <c r="YZ690"/>
      <c r="ZA690"/>
      <c r="ZB690"/>
      <c r="ZC690"/>
      <c r="ZD690"/>
      <c r="ZE690"/>
      <c r="ZF690"/>
      <c r="ZG690"/>
      <c r="ZH690"/>
      <c r="ZI690"/>
      <c r="ZJ690"/>
      <c r="ZK690"/>
      <c r="ZL690"/>
      <c r="ZM690"/>
      <c r="ZN690"/>
      <c r="ZO690"/>
      <c r="ZP690"/>
      <c r="ZQ690"/>
      <c r="ZR690"/>
      <c r="ZS690"/>
      <c r="ZT690"/>
      <c r="ZU690"/>
      <c r="ZV690"/>
      <c r="ZW690"/>
      <c r="ZX690"/>
      <c r="ZY690"/>
      <c r="ZZ690"/>
      <c r="AAA690"/>
      <c r="AAB690"/>
      <c r="AAC690"/>
      <c r="AAD690"/>
      <c r="AAE690"/>
      <c r="AAF690"/>
      <c r="AAG690"/>
      <c r="AAH690"/>
      <c r="AAI690"/>
      <c r="AAJ690"/>
      <c r="AAK690"/>
      <c r="AAL690"/>
      <c r="AAM690"/>
      <c r="AAN690"/>
      <c r="AAO690"/>
      <c r="AAP690"/>
      <c r="AAQ690"/>
      <c r="AAR690"/>
      <c r="AAS690"/>
      <c r="AAT690"/>
      <c r="AAU690"/>
      <c r="AAV690"/>
      <c r="AAW690"/>
      <c r="AAX690"/>
      <c r="AAY690"/>
      <c r="AAZ690"/>
      <c r="ABA690"/>
      <c r="ABB690"/>
      <c r="ABC690"/>
      <c r="ABD690"/>
      <c r="ABE690"/>
      <c r="ABF690"/>
      <c r="ABG690"/>
      <c r="ABH690"/>
      <c r="ABI690"/>
      <c r="ABJ690"/>
      <c r="ABK690"/>
      <c r="ABL690"/>
      <c r="ABM690"/>
      <c r="ABN690"/>
      <c r="ABO690"/>
      <c r="ABP690"/>
      <c r="ABQ690"/>
      <c r="ABR690"/>
      <c r="ABS690"/>
      <c r="ABT690"/>
      <c r="ABU690"/>
      <c r="ABV690"/>
      <c r="ABW690"/>
      <c r="ABX690"/>
      <c r="ABY690"/>
      <c r="ABZ690"/>
      <c r="ACA690"/>
      <c r="ACB690"/>
      <c r="ACC690"/>
      <c r="ACD690"/>
      <c r="ACE690"/>
      <c r="ACF690"/>
      <c r="ACG690"/>
      <c r="ACH690"/>
      <c r="ACI690"/>
      <c r="ACJ690"/>
      <c r="ACK690"/>
      <c r="ACL690"/>
      <c r="ACM690"/>
      <c r="ACN690"/>
      <c r="ACO690"/>
      <c r="ACP690"/>
      <c r="ACQ690"/>
      <c r="ACR690"/>
      <c r="ACS690"/>
      <c r="ACT690"/>
      <c r="ACU690"/>
      <c r="ACV690"/>
      <c r="ACW690"/>
      <c r="ACX690"/>
      <c r="ACY690"/>
      <c r="ACZ690"/>
      <c r="ADA690"/>
      <c r="ADB690"/>
      <c r="ADC690"/>
      <c r="ADD690"/>
      <c r="ADE690"/>
      <c r="ADF690"/>
      <c r="ADG690"/>
      <c r="ADH690"/>
      <c r="ADI690"/>
      <c r="ADJ690"/>
      <c r="ADK690"/>
      <c r="ADL690"/>
      <c r="ADM690"/>
      <c r="ADN690"/>
      <c r="ADO690"/>
      <c r="ADP690"/>
      <c r="ADQ690"/>
      <c r="ADR690"/>
      <c r="ADS690"/>
      <c r="ADT690"/>
      <c r="ADU690"/>
      <c r="ADV690"/>
      <c r="ADW690"/>
      <c r="ADX690"/>
      <c r="ADY690"/>
      <c r="ADZ690"/>
      <c r="AEA690"/>
      <c r="AEB690"/>
      <c r="AEC690"/>
      <c r="AED690"/>
      <c r="AEE690"/>
      <c r="AEF690"/>
      <c r="AEG690"/>
      <c r="AEH690"/>
      <c r="AEI690"/>
      <c r="AEJ690"/>
      <c r="AEK690"/>
      <c r="AEL690"/>
      <c r="AEM690"/>
      <c r="AEN690"/>
      <c r="AEO690"/>
      <c r="AEP690"/>
      <c r="AEQ690"/>
      <c r="AER690"/>
      <c r="AES690"/>
      <c r="AET690"/>
      <c r="AEU690"/>
      <c r="AEV690"/>
      <c r="AEW690"/>
      <c r="AEX690"/>
      <c r="AEY690"/>
      <c r="AEZ690"/>
      <c r="AFA690"/>
      <c r="AFB690"/>
      <c r="AFC690"/>
      <c r="AFD690"/>
      <c r="AFE690"/>
      <c r="AFF690"/>
      <c r="AFG690"/>
      <c r="AFH690"/>
      <c r="AFI690"/>
      <c r="AFJ690"/>
      <c r="AFK690"/>
      <c r="AFL690"/>
      <c r="AFM690"/>
      <c r="AFN690"/>
      <c r="AFO690"/>
      <c r="AFP690"/>
      <c r="AFQ690"/>
      <c r="AFR690"/>
      <c r="AFS690"/>
      <c r="AFT690"/>
      <c r="AFU690"/>
      <c r="AFV690"/>
      <c r="AFW690"/>
      <c r="AFX690"/>
      <c r="AFY690"/>
      <c r="AFZ690"/>
      <c r="AGA690"/>
      <c r="AGB690"/>
      <c r="AGC690"/>
      <c r="AGD690"/>
      <c r="AGE690"/>
      <c r="AGF690"/>
      <c r="AGG690"/>
      <c r="AGH690"/>
      <c r="AGI690"/>
      <c r="AGJ690"/>
      <c r="AGK690"/>
      <c r="AGL690"/>
      <c r="AGM690"/>
      <c r="AGN690"/>
      <c r="AGO690"/>
      <c r="AGP690"/>
      <c r="AGQ690"/>
      <c r="AGR690"/>
      <c r="AGS690"/>
      <c r="AGT690"/>
      <c r="AGU690"/>
      <c r="AGV690"/>
      <c r="AGW690"/>
      <c r="AGX690"/>
      <c r="AGY690"/>
      <c r="AGZ690"/>
      <c r="AHA690"/>
      <c r="AHB690"/>
      <c r="AHC690"/>
      <c r="AHD690"/>
      <c r="AHE690"/>
      <c r="AHF690"/>
      <c r="AHG690"/>
      <c r="AHH690"/>
      <c r="AHI690"/>
      <c r="AHJ690"/>
      <c r="AHK690"/>
      <c r="AHL690"/>
      <c r="AHM690"/>
      <c r="AHN690"/>
      <c r="AHO690"/>
      <c r="AHP690"/>
      <c r="AHQ690"/>
      <c r="AHR690"/>
      <c r="AHS690"/>
      <c r="AHT690"/>
      <c r="AHU690"/>
      <c r="AHV690"/>
      <c r="AHW690"/>
      <c r="AHX690"/>
      <c r="AHY690"/>
      <c r="AHZ690"/>
      <c r="AIA690"/>
      <c r="AIB690"/>
      <c r="AIC690"/>
      <c r="AID690"/>
      <c r="AIE690"/>
      <c r="AIF690"/>
      <c r="AIG690"/>
      <c r="AIH690"/>
      <c r="AII690"/>
      <c r="AIJ690"/>
      <c r="AIK690"/>
      <c r="AIL690"/>
      <c r="AIM690"/>
      <c r="AIN690"/>
      <c r="AIO690"/>
      <c r="AIP690"/>
      <c r="AIQ690"/>
      <c r="AIR690"/>
      <c r="AIS690"/>
      <c r="AIT690"/>
      <c r="AIU690"/>
      <c r="AIV690"/>
      <c r="AIW690"/>
      <c r="AIX690"/>
      <c r="AIY690"/>
      <c r="AIZ690"/>
    </row>
    <row r="691" spans="1:936" s="6" customFormat="1" ht="18" customHeight="1" x14ac:dyDescent="0.25">
      <c r="A691" s="34">
        <v>685</v>
      </c>
      <c r="B691" s="16" t="s">
        <v>539</v>
      </c>
      <c r="C691" s="16" t="s">
        <v>873</v>
      </c>
      <c r="D691" s="16" t="s">
        <v>536</v>
      </c>
      <c r="E691" s="16" t="s">
        <v>140</v>
      </c>
      <c r="F691" s="17" t="s">
        <v>881</v>
      </c>
      <c r="G691" s="26">
        <v>70000</v>
      </c>
      <c r="H691" s="26">
        <v>4682.29</v>
      </c>
      <c r="I691" s="19">
        <v>25</v>
      </c>
      <c r="J691" s="46">
        <v>2009</v>
      </c>
      <c r="K691" s="42">
        <f t="shared" si="110"/>
        <v>4970</v>
      </c>
      <c r="L691" s="29">
        <f t="shared" si="111"/>
        <v>770.00000000000011</v>
      </c>
      <c r="M691" s="52">
        <v>2128</v>
      </c>
      <c r="N691" s="28">
        <f t="shared" si="112"/>
        <v>4963</v>
      </c>
      <c r="O691" s="28"/>
      <c r="P691" s="28">
        <f t="shared" si="113"/>
        <v>4137</v>
      </c>
      <c r="Q691" s="19">
        <f t="shared" si="114"/>
        <v>8844.2900000000009</v>
      </c>
      <c r="R691" s="28">
        <f t="shared" si="115"/>
        <v>10703</v>
      </c>
      <c r="S691" s="28">
        <f t="shared" si="109"/>
        <v>61155.71</v>
      </c>
      <c r="T691" s="30" t="s">
        <v>41</v>
      </c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  <c r="MG691"/>
      <c r="MH691"/>
      <c r="MI691"/>
      <c r="MJ691"/>
      <c r="MK691"/>
      <c r="ML691"/>
      <c r="MM691"/>
      <c r="MN691"/>
      <c r="MO691"/>
      <c r="MP691"/>
      <c r="MQ691"/>
      <c r="MR691"/>
      <c r="MS691"/>
      <c r="MT691"/>
      <c r="MU691"/>
      <c r="MV691"/>
      <c r="MW691"/>
      <c r="MX691"/>
      <c r="MY691"/>
      <c r="MZ691"/>
      <c r="NA691"/>
      <c r="NB691"/>
      <c r="NC691"/>
      <c r="ND691"/>
      <c r="NE691"/>
      <c r="NF691"/>
      <c r="NG691"/>
      <c r="NH691"/>
      <c r="NI691"/>
      <c r="NJ691"/>
      <c r="NK691"/>
      <c r="NL691"/>
      <c r="NM691"/>
      <c r="NN691"/>
      <c r="NO691"/>
      <c r="NP691"/>
      <c r="NQ691"/>
      <c r="NR691"/>
      <c r="NS691"/>
      <c r="NT691"/>
      <c r="NU691"/>
      <c r="NV691"/>
      <c r="NW691"/>
      <c r="NX691"/>
      <c r="NY691"/>
      <c r="NZ691"/>
      <c r="OA691"/>
      <c r="OB691"/>
      <c r="OC691"/>
      <c r="OD691"/>
      <c r="OE691"/>
      <c r="OF691"/>
      <c r="OG691"/>
      <c r="OH691"/>
      <c r="OI691"/>
      <c r="OJ691"/>
      <c r="OK691"/>
      <c r="OL691"/>
      <c r="OM691"/>
      <c r="ON691"/>
      <c r="OO691"/>
      <c r="OP691"/>
      <c r="OQ691"/>
      <c r="OR691"/>
      <c r="OS691"/>
      <c r="OT691"/>
      <c r="OU691"/>
      <c r="OV691"/>
      <c r="OW691"/>
      <c r="OX691"/>
      <c r="OY691"/>
      <c r="OZ691"/>
      <c r="PA691"/>
      <c r="PB691"/>
      <c r="PC691"/>
      <c r="PD691"/>
      <c r="PE691"/>
      <c r="PF691"/>
      <c r="PG691"/>
      <c r="PH691"/>
      <c r="PI691"/>
      <c r="PJ691"/>
      <c r="PK691"/>
      <c r="PL691"/>
      <c r="PM691"/>
      <c r="PN691"/>
      <c r="PO691"/>
      <c r="PP691"/>
      <c r="PQ691"/>
      <c r="PR691"/>
      <c r="PS691"/>
      <c r="PT691"/>
      <c r="PU691"/>
      <c r="PV691"/>
      <c r="PW691"/>
      <c r="PX691"/>
      <c r="PY691"/>
      <c r="PZ691"/>
      <c r="QA691"/>
      <c r="QB691"/>
      <c r="QC691"/>
      <c r="QD691"/>
      <c r="QE691"/>
      <c r="QF691"/>
      <c r="QG691"/>
      <c r="QH691"/>
      <c r="QI691"/>
      <c r="QJ691"/>
      <c r="QK691"/>
      <c r="QL691"/>
      <c r="QM691"/>
      <c r="QN691"/>
      <c r="QO691"/>
      <c r="QP691"/>
      <c r="QQ691"/>
      <c r="QR691"/>
      <c r="QS691"/>
      <c r="QT691"/>
      <c r="QU691"/>
      <c r="QV691"/>
      <c r="QW691"/>
      <c r="QX691"/>
      <c r="QY691"/>
      <c r="QZ691"/>
      <c r="RA691"/>
      <c r="RB691"/>
      <c r="RC691"/>
      <c r="RD691"/>
      <c r="RE691"/>
      <c r="RF691"/>
      <c r="RG691"/>
      <c r="RH691"/>
      <c r="RI691"/>
      <c r="RJ691"/>
      <c r="RK691"/>
      <c r="RL691"/>
      <c r="RM691"/>
      <c r="RN691"/>
      <c r="RO691"/>
      <c r="RP691"/>
      <c r="RQ691"/>
      <c r="RR691"/>
      <c r="RS691"/>
      <c r="RT691"/>
      <c r="RU691"/>
      <c r="RV691"/>
      <c r="RW691"/>
      <c r="RX691"/>
      <c r="RY691"/>
      <c r="RZ691"/>
      <c r="SA691"/>
      <c r="SB691"/>
      <c r="SC691"/>
      <c r="SD691"/>
      <c r="SE691"/>
      <c r="SF691"/>
      <c r="SG691"/>
      <c r="SH691"/>
      <c r="SI691"/>
      <c r="SJ691"/>
      <c r="SK691"/>
      <c r="SL691"/>
      <c r="SM691"/>
      <c r="SN691"/>
      <c r="SO691"/>
      <c r="SP691"/>
      <c r="SQ691"/>
      <c r="SR691"/>
      <c r="SS691"/>
      <c r="ST691"/>
      <c r="SU691"/>
      <c r="SV691"/>
      <c r="SW691"/>
      <c r="SX691"/>
      <c r="SY691"/>
      <c r="SZ691"/>
      <c r="TA691"/>
      <c r="TB691"/>
      <c r="TC691"/>
      <c r="TD691"/>
      <c r="TE691"/>
      <c r="TF691"/>
      <c r="TG691"/>
      <c r="TH691"/>
      <c r="TI691"/>
      <c r="TJ691"/>
      <c r="TK691"/>
      <c r="TL691"/>
      <c r="TM691"/>
      <c r="TN691"/>
      <c r="TO691"/>
      <c r="TP691"/>
      <c r="TQ691"/>
      <c r="TR691"/>
      <c r="TS691"/>
      <c r="TT691"/>
      <c r="TU691"/>
      <c r="TV691"/>
      <c r="TW691"/>
      <c r="TX691"/>
      <c r="TY691"/>
      <c r="TZ691"/>
      <c r="UA691"/>
      <c r="UB691"/>
      <c r="UC691"/>
      <c r="UD691"/>
      <c r="UE691"/>
      <c r="UF691"/>
      <c r="UG691"/>
      <c r="UH691"/>
      <c r="UI691"/>
      <c r="UJ691"/>
      <c r="UK691"/>
      <c r="UL691"/>
      <c r="UM691"/>
      <c r="UN691"/>
      <c r="UO691"/>
      <c r="UP691"/>
      <c r="UQ691"/>
      <c r="UR691"/>
      <c r="US691"/>
      <c r="UT691"/>
      <c r="UU691"/>
      <c r="UV691"/>
      <c r="UW691"/>
      <c r="UX691"/>
      <c r="UY691"/>
      <c r="UZ691"/>
      <c r="VA691"/>
      <c r="VB691"/>
      <c r="VC691"/>
      <c r="VD691"/>
      <c r="VE691"/>
      <c r="VF691"/>
      <c r="VG691"/>
      <c r="VH691"/>
      <c r="VI691"/>
      <c r="VJ691"/>
      <c r="VK691"/>
      <c r="VL691"/>
      <c r="VM691"/>
      <c r="VN691"/>
      <c r="VO691"/>
      <c r="VP691"/>
      <c r="VQ691"/>
      <c r="VR691"/>
      <c r="VS691"/>
      <c r="VT691"/>
      <c r="VU691"/>
      <c r="VV691"/>
      <c r="VW691"/>
      <c r="VX691"/>
      <c r="VY691"/>
      <c r="VZ691"/>
      <c r="WA691"/>
      <c r="WB691"/>
      <c r="WC691"/>
      <c r="WD691"/>
      <c r="WE691"/>
      <c r="WF691"/>
      <c r="WG691"/>
      <c r="WH691"/>
      <c r="WI691"/>
      <c r="WJ691"/>
      <c r="WK691"/>
      <c r="WL691"/>
      <c r="WM691"/>
      <c r="WN691"/>
      <c r="WO691"/>
      <c r="WP691"/>
      <c r="WQ691"/>
      <c r="WR691"/>
      <c r="WS691"/>
      <c r="WT691"/>
      <c r="WU691"/>
      <c r="WV691"/>
      <c r="WW691"/>
      <c r="WX691"/>
      <c r="WY691"/>
      <c r="WZ691"/>
      <c r="XA691"/>
      <c r="XB691"/>
      <c r="XC691"/>
      <c r="XD691"/>
      <c r="XE691"/>
      <c r="XF691"/>
      <c r="XG691"/>
      <c r="XH691"/>
      <c r="XI691"/>
      <c r="XJ691"/>
      <c r="XK691"/>
      <c r="XL691"/>
      <c r="XM691"/>
      <c r="XN691"/>
      <c r="XO691"/>
      <c r="XP691"/>
      <c r="XQ691"/>
      <c r="XR691"/>
      <c r="XS691"/>
      <c r="XT691"/>
      <c r="XU691"/>
      <c r="XV691"/>
      <c r="XW691"/>
      <c r="XX691"/>
      <c r="XY691"/>
      <c r="XZ691"/>
      <c r="YA691"/>
      <c r="YB691"/>
      <c r="YC691"/>
      <c r="YD691"/>
      <c r="YE691"/>
      <c r="YF691"/>
      <c r="YG691"/>
      <c r="YH691"/>
      <c r="YI691"/>
      <c r="YJ691"/>
      <c r="YK691"/>
      <c r="YL691"/>
      <c r="YM691"/>
      <c r="YN691"/>
      <c r="YO691"/>
      <c r="YP691"/>
      <c r="YQ691"/>
      <c r="YR691"/>
      <c r="YS691"/>
      <c r="YT691"/>
      <c r="YU691"/>
      <c r="YV691"/>
      <c r="YW691"/>
      <c r="YX691"/>
      <c r="YY691"/>
      <c r="YZ691"/>
      <c r="ZA691"/>
      <c r="ZB691"/>
      <c r="ZC691"/>
      <c r="ZD691"/>
      <c r="ZE691"/>
      <c r="ZF691"/>
      <c r="ZG691"/>
      <c r="ZH691"/>
      <c r="ZI691"/>
      <c r="ZJ691"/>
      <c r="ZK691"/>
      <c r="ZL691"/>
      <c r="ZM691"/>
      <c r="ZN691"/>
      <c r="ZO691"/>
      <c r="ZP691"/>
      <c r="ZQ691"/>
      <c r="ZR691"/>
      <c r="ZS691"/>
      <c r="ZT691"/>
      <c r="ZU691"/>
      <c r="ZV691"/>
      <c r="ZW691"/>
      <c r="ZX691"/>
      <c r="ZY691"/>
      <c r="ZZ691"/>
      <c r="AAA691"/>
      <c r="AAB691"/>
      <c r="AAC691"/>
      <c r="AAD691"/>
      <c r="AAE691"/>
      <c r="AAF691"/>
      <c r="AAG691"/>
      <c r="AAH691"/>
      <c r="AAI691"/>
      <c r="AAJ691"/>
      <c r="AAK691"/>
      <c r="AAL691"/>
      <c r="AAM691"/>
      <c r="AAN691"/>
      <c r="AAO691"/>
      <c r="AAP691"/>
      <c r="AAQ691"/>
      <c r="AAR691"/>
      <c r="AAS691"/>
      <c r="AAT691"/>
      <c r="AAU691"/>
      <c r="AAV691"/>
      <c r="AAW691"/>
      <c r="AAX691"/>
      <c r="AAY691"/>
      <c r="AAZ691"/>
      <c r="ABA691"/>
      <c r="ABB691"/>
      <c r="ABC691"/>
      <c r="ABD691"/>
      <c r="ABE691"/>
      <c r="ABF691"/>
      <c r="ABG691"/>
      <c r="ABH691"/>
      <c r="ABI691"/>
      <c r="ABJ691"/>
      <c r="ABK691"/>
      <c r="ABL691"/>
      <c r="ABM691"/>
      <c r="ABN691"/>
      <c r="ABO691"/>
      <c r="ABP691"/>
      <c r="ABQ691"/>
      <c r="ABR691"/>
      <c r="ABS691"/>
      <c r="ABT691"/>
      <c r="ABU691"/>
      <c r="ABV691"/>
      <c r="ABW691"/>
      <c r="ABX691"/>
      <c r="ABY691"/>
      <c r="ABZ691"/>
      <c r="ACA691"/>
      <c r="ACB691"/>
      <c r="ACC691"/>
      <c r="ACD691"/>
      <c r="ACE691"/>
      <c r="ACF691"/>
      <c r="ACG691"/>
      <c r="ACH691"/>
      <c r="ACI691"/>
      <c r="ACJ691"/>
      <c r="ACK691"/>
      <c r="ACL691"/>
      <c r="ACM691"/>
      <c r="ACN691"/>
      <c r="ACO691"/>
      <c r="ACP691"/>
      <c r="ACQ691"/>
      <c r="ACR691"/>
      <c r="ACS691"/>
      <c r="ACT691"/>
      <c r="ACU691"/>
      <c r="ACV691"/>
      <c r="ACW691"/>
      <c r="ACX691"/>
      <c r="ACY691"/>
      <c r="ACZ691"/>
      <c r="ADA691"/>
      <c r="ADB691"/>
      <c r="ADC691"/>
      <c r="ADD691"/>
      <c r="ADE691"/>
      <c r="ADF691"/>
      <c r="ADG691"/>
      <c r="ADH691"/>
      <c r="ADI691"/>
      <c r="ADJ691"/>
      <c r="ADK691"/>
      <c r="ADL691"/>
      <c r="ADM691"/>
      <c r="ADN691"/>
      <c r="ADO691"/>
      <c r="ADP691"/>
      <c r="ADQ691"/>
      <c r="ADR691"/>
      <c r="ADS691"/>
      <c r="ADT691"/>
      <c r="ADU691"/>
      <c r="ADV691"/>
      <c r="ADW691"/>
      <c r="ADX691"/>
      <c r="ADY691"/>
      <c r="ADZ691"/>
      <c r="AEA691"/>
      <c r="AEB691"/>
      <c r="AEC691"/>
      <c r="AED691"/>
      <c r="AEE691"/>
      <c r="AEF691"/>
      <c r="AEG691"/>
      <c r="AEH691"/>
      <c r="AEI691"/>
      <c r="AEJ691"/>
      <c r="AEK691"/>
      <c r="AEL691"/>
      <c r="AEM691"/>
      <c r="AEN691"/>
      <c r="AEO691"/>
      <c r="AEP691"/>
      <c r="AEQ691"/>
      <c r="AER691"/>
      <c r="AES691"/>
      <c r="AET691"/>
      <c r="AEU691"/>
      <c r="AEV691"/>
      <c r="AEW691"/>
      <c r="AEX691"/>
      <c r="AEY691"/>
      <c r="AEZ691"/>
      <c r="AFA691"/>
      <c r="AFB691"/>
      <c r="AFC691"/>
      <c r="AFD691"/>
      <c r="AFE691"/>
      <c r="AFF691"/>
      <c r="AFG691"/>
      <c r="AFH691"/>
      <c r="AFI691"/>
      <c r="AFJ691"/>
      <c r="AFK691"/>
      <c r="AFL691"/>
      <c r="AFM691"/>
      <c r="AFN691"/>
      <c r="AFO691"/>
      <c r="AFP691"/>
      <c r="AFQ691"/>
      <c r="AFR691"/>
      <c r="AFS691"/>
      <c r="AFT691"/>
      <c r="AFU691"/>
      <c r="AFV691"/>
      <c r="AFW691"/>
      <c r="AFX691"/>
      <c r="AFY691"/>
      <c r="AFZ691"/>
      <c r="AGA691"/>
      <c r="AGB691"/>
      <c r="AGC691"/>
      <c r="AGD691"/>
      <c r="AGE691"/>
      <c r="AGF691"/>
      <c r="AGG691"/>
      <c r="AGH691"/>
      <c r="AGI691"/>
      <c r="AGJ691"/>
      <c r="AGK691"/>
      <c r="AGL691"/>
      <c r="AGM691"/>
      <c r="AGN691"/>
      <c r="AGO691"/>
      <c r="AGP691"/>
      <c r="AGQ691"/>
      <c r="AGR691"/>
      <c r="AGS691"/>
      <c r="AGT691"/>
      <c r="AGU691"/>
      <c r="AGV691"/>
      <c r="AGW691"/>
      <c r="AGX691"/>
      <c r="AGY691"/>
      <c r="AGZ691"/>
      <c r="AHA691"/>
      <c r="AHB691"/>
      <c r="AHC691"/>
      <c r="AHD691"/>
      <c r="AHE691"/>
      <c r="AHF691"/>
      <c r="AHG691"/>
      <c r="AHH691"/>
      <c r="AHI691"/>
      <c r="AHJ691"/>
      <c r="AHK691"/>
      <c r="AHL691"/>
      <c r="AHM691"/>
      <c r="AHN691"/>
      <c r="AHO691"/>
      <c r="AHP691"/>
      <c r="AHQ691"/>
      <c r="AHR691"/>
      <c r="AHS691"/>
      <c r="AHT691"/>
      <c r="AHU691"/>
      <c r="AHV691"/>
      <c r="AHW691"/>
      <c r="AHX691"/>
      <c r="AHY691"/>
      <c r="AHZ691"/>
      <c r="AIA691"/>
      <c r="AIB691"/>
      <c r="AIC691"/>
      <c r="AID691"/>
      <c r="AIE691"/>
      <c r="AIF691"/>
      <c r="AIG691"/>
      <c r="AIH691"/>
      <c r="AII691"/>
      <c r="AIJ691"/>
      <c r="AIK691"/>
      <c r="AIL691"/>
      <c r="AIM691"/>
      <c r="AIN691"/>
      <c r="AIO691"/>
      <c r="AIP691"/>
      <c r="AIQ691"/>
      <c r="AIR691"/>
      <c r="AIS691"/>
      <c r="AIT691"/>
      <c r="AIU691"/>
      <c r="AIV691"/>
      <c r="AIW691"/>
      <c r="AIX691"/>
      <c r="AIY691"/>
      <c r="AIZ691"/>
    </row>
    <row r="692" spans="1:936" s="6" customFormat="1" ht="18" customHeight="1" x14ac:dyDescent="0.25">
      <c r="A692" s="34">
        <v>686</v>
      </c>
      <c r="B692" s="16" t="s">
        <v>541</v>
      </c>
      <c r="C692" s="16" t="s">
        <v>872</v>
      </c>
      <c r="D692" s="16" t="s">
        <v>536</v>
      </c>
      <c r="E692" s="16" t="s">
        <v>140</v>
      </c>
      <c r="F692" s="17" t="s">
        <v>881</v>
      </c>
      <c r="G692" s="26">
        <v>70000</v>
      </c>
      <c r="H692" s="26">
        <v>5368.48</v>
      </c>
      <c r="I692" s="19">
        <v>25</v>
      </c>
      <c r="J692" s="46">
        <v>2009</v>
      </c>
      <c r="K692" s="42">
        <f t="shared" si="110"/>
        <v>4970</v>
      </c>
      <c r="L692" s="29">
        <f t="shared" si="111"/>
        <v>770.00000000000011</v>
      </c>
      <c r="M692" s="52">
        <v>2128</v>
      </c>
      <c r="N692" s="28">
        <f t="shared" si="112"/>
        <v>4963</v>
      </c>
      <c r="O692" s="28"/>
      <c r="P692" s="28">
        <f t="shared" si="113"/>
        <v>4137</v>
      </c>
      <c r="Q692" s="19">
        <f t="shared" si="114"/>
        <v>9530.48</v>
      </c>
      <c r="R692" s="28">
        <f t="shared" si="115"/>
        <v>10703</v>
      </c>
      <c r="S692" s="28">
        <f t="shared" ref="S692:S757" si="116">+G692-Q692</f>
        <v>60469.520000000004</v>
      </c>
      <c r="T692" s="30" t="s">
        <v>41</v>
      </c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  <c r="RA692"/>
      <c r="RB692"/>
      <c r="RC692"/>
      <c r="RD692"/>
      <c r="RE692"/>
      <c r="RF692"/>
      <c r="RG692"/>
      <c r="RH692"/>
      <c r="RI692"/>
      <c r="RJ692"/>
      <c r="RK692"/>
      <c r="RL692"/>
      <c r="RM692"/>
      <c r="RN692"/>
      <c r="RO692"/>
      <c r="RP692"/>
      <c r="RQ692"/>
      <c r="RR692"/>
      <c r="RS692"/>
      <c r="RT692"/>
      <c r="RU692"/>
      <c r="RV692"/>
      <c r="RW692"/>
      <c r="RX692"/>
      <c r="RY692"/>
      <c r="RZ692"/>
      <c r="SA692"/>
      <c r="SB692"/>
      <c r="SC692"/>
      <c r="SD692"/>
      <c r="SE692"/>
      <c r="SF692"/>
      <c r="SG692"/>
      <c r="SH692"/>
      <c r="SI692"/>
      <c r="SJ692"/>
      <c r="SK692"/>
      <c r="SL692"/>
      <c r="SM692"/>
      <c r="SN692"/>
      <c r="SO692"/>
      <c r="SP692"/>
      <c r="SQ692"/>
      <c r="SR692"/>
      <c r="SS692"/>
      <c r="ST692"/>
      <c r="SU692"/>
      <c r="SV692"/>
      <c r="SW692"/>
      <c r="SX692"/>
      <c r="SY692"/>
      <c r="SZ692"/>
      <c r="TA692"/>
      <c r="TB692"/>
      <c r="TC692"/>
      <c r="TD692"/>
      <c r="TE692"/>
      <c r="TF692"/>
      <c r="TG692"/>
      <c r="TH692"/>
      <c r="TI692"/>
      <c r="TJ692"/>
      <c r="TK692"/>
      <c r="TL692"/>
      <c r="TM692"/>
      <c r="TN692"/>
      <c r="TO692"/>
      <c r="TP692"/>
      <c r="TQ692"/>
      <c r="TR692"/>
      <c r="TS692"/>
      <c r="TT692"/>
      <c r="TU692"/>
      <c r="TV692"/>
      <c r="TW692"/>
      <c r="TX692"/>
      <c r="TY692"/>
      <c r="TZ692"/>
      <c r="UA692"/>
      <c r="UB692"/>
      <c r="UC692"/>
      <c r="UD692"/>
      <c r="UE692"/>
      <c r="UF692"/>
      <c r="UG692"/>
      <c r="UH692"/>
      <c r="UI692"/>
      <c r="UJ692"/>
      <c r="UK692"/>
      <c r="UL692"/>
      <c r="UM692"/>
      <c r="UN692"/>
      <c r="UO692"/>
      <c r="UP692"/>
      <c r="UQ692"/>
      <c r="UR692"/>
      <c r="US692"/>
      <c r="UT692"/>
      <c r="UU692"/>
      <c r="UV692"/>
      <c r="UW692"/>
      <c r="UX692"/>
      <c r="UY692"/>
      <c r="UZ692"/>
      <c r="VA692"/>
      <c r="VB692"/>
      <c r="VC692"/>
      <c r="VD692"/>
      <c r="VE692"/>
      <c r="VF692"/>
      <c r="VG692"/>
      <c r="VH692"/>
      <c r="VI692"/>
      <c r="VJ692"/>
      <c r="VK692"/>
      <c r="VL692"/>
      <c r="VM692"/>
      <c r="VN692"/>
      <c r="VO692"/>
      <c r="VP692"/>
      <c r="VQ692"/>
      <c r="VR692"/>
      <c r="VS692"/>
      <c r="VT692"/>
      <c r="VU692"/>
      <c r="VV692"/>
      <c r="VW692"/>
      <c r="VX692"/>
      <c r="VY692"/>
      <c r="VZ692"/>
      <c r="WA692"/>
      <c r="WB692"/>
      <c r="WC692"/>
      <c r="WD692"/>
      <c r="WE692"/>
      <c r="WF692"/>
      <c r="WG692"/>
      <c r="WH692"/>
      <c r="WI692"/>
      <c r="WJ692"/>
      <c r="WK692"/>
      <c r="WL692"/>
      <c r="WM692"/>
      <c r="WN692"/>
      <c r="WO692"/>
      <c r="WP692"/>
      <c r="WQ692"/>
      <c r="WR692"/>
      <c r="WS692"/>
      <c r="WT692"/>
      <c r="WU692"/>
      <c r="WV692"/>
      <c r="WW692"/>
      <c r="WX692"/>
      <c r="WY692"/>
      <c r="WZ692"/>
      <c r="XA692"/>
      <c r="XB692"/>
      <c r="XC692"/>
      <c r="XD692"/>
      <c r="XE692"/>
      <c r="XF692"/>
      <c r="XG692"/>
      <c r="XH692"/>
      <c r="XI692"/>
      <c r="XJ692"/>
      <c r="XK692"/>
      <c r="XL692"/>
      <c r="XM692"/>
      <c r="XN692"/>
      <c r="XO692"/>
      <c r="XP692"/>
      <c r="XQ692"/>
      <c r="XR692"/>
      <c r="XS692"/>
      <c r="XT692"/>
      <c r="XU692"/>
      <c r="XV692"/>
      <c r="XW692"/>
      <c r="XX692"/>
      <c r="XY692"/>
      <c r="XZ692"/>
      <c r="YA692"/>
      <c r="YB692"/>
      <c r="YC692"/>
      <c r="YD692"/>
      <c r="YE692"/>
      <c r="YF692"/>
      <c r="YG692"/>
      <c r="YH692"/>
      <c r="YI692"/>
      <c r="YJ692"/>
      <c r="YK692"/>
      <c r="YL692"/>
      <c r="YM692"/>
      <c r="YN692"/>
      <c r="YO692"/>
      <c r="YP692"/>
      <c r="YQ692"/>
      <c r="YR692"/>
      <c r="YS692"/>
      <c r="YT692"/>
      <c r="YU692"/>
      <c r="YV692"/>
      <c r="YW692"/>
      <c r="YX692"/>
      <c r="YY692"/>
      <c r="YZ692"/>
      <c r="ZA692"/>
      <c r="ZB692"/>
      <c r="ZC692"/>
      <c r="ZD692"/>
      <c r="ZE692"/>
      <c r="ZF692"/>
      <c r="ZG692"/>
      <c r="ZH692"/>
      <c r="ZI692"/>
      <c r="ZJ692"/>
      <c r="ZK692"/>
      <c r="ZL692"/>
      <c r="ZM692"/>
      <c r="ZN692"/>
      <c r="ZO692"/>
      <c r="ZP692"/>
      <c r="ZQ692"/>
      <c r="ZR692"/>
      <c r="ZS692"/>
      <c r="ZT692"/>
      <c r="ZU692"/>
      <c r="ZV692"/>
      <c r="ZW692"/>
      <c r="ZX692"/>
      <c r="ZY692"/>
      <c r="ZZ692"/>
      <c r="AAA692"/>
      <c r="AAB692"/>
      <c r="AAC692"/>
      <c r="AAD692"/>
      <c r="AAE692"/>
      <c r="AAF692"/>
      <c r="AAG692"/>
      <c r="AAH692"/>
      <c r="AAI692"/>
      <c r="AAJ692"/>
      <c r="AAK692"/>
      <c r="AAL692"/>
      <c r="AAM692"/>
      <c r="AAN692"/>
      <c r="AAO692"/>
      <c r="AAP692"/>
      <c r="AAQ692"/>
      <c r="AAR692"/>
      <c r="AAS692"/>
      <c r="AAT692"/>
      <c r="AAU692"/>
      <c r="AAV692"/>
      <c r="AAW692"/>
      <c r="AAX692"/>
      <c r="AAY692"/>
      <c r="AAZ692"/>
      <c r="ABA692"/>
      <c r="ABB692"/>
      <c r="ABC692"/>
      <c r="ABD692"/>
      <c r="ABE692"/>
      <c r="ABF692"/>
      <c r="ABG692"/>
      <c r="ABH692"/>
      <c r="ABI692"/>
      <c r="ABJ692"/>
      <c r="ABK692"/>
      <c r="ABL692"/>
      <c r="ABM692"/>
      <c r="ABN692"/>
      <c r="ABO692"/>
      <c r="ABP692"/>
      <c r="ABQ692"/>
      <c r="ABR692"/>
      <c r="ABS692"/>
      <c r="ABT692"/>
      <c r="ABU692"/>
      <c r="ABV692"/>
      <c r="ABW692"/>
      <c r="ABX692"/>
      <c r="ABY692"/>
      <c r="ABZ692"/>
      <c r="ACA692"/>
      <c r="ACB692"/>
      <c r="ACC692"/>
      <c r="ACD692"/>
      <c r="ACE692"/>
      <c r="ACF692"/>
      <c r="ACG692"/>
      <c r="ACH692"/>
      <c r="ACI692"/>
      <c r="ACJ692"/>
      <c r="ACK692"/>
      <c r="ACL692"/>
      <c r="ACM692"/>
      <c r="ACN692"/>
      <c r="ACO692"/>
      <c r="ACP692"/>
      <c r="ACQ692"/>
      <c r="ACR692"/>
      <c r="ACS692"/>
      <c r="ACT692"/>
      <c r="ACU692"/>
      <c r="ACV692"/>
      <c r="ACW692"/>
      <c r="ACX692"/>
      <c r="ACY692"/>
      <c r="ACZ692"/>
      <c r="ADA692"/>
      <c r="ADB692"/>
      <c r="ADC692"/>
      <c r="ADD692"/>
      <c r="ADE692"/>
      <c r="ADF692"/>
      <c r="ADG692"/>
      <c r="ADH692"/>
      <c r="ADI692"/>
      <c r="ADJ692"/>
      <c r="ADK692"/>
      <c r="ADL692"/>
      <c r="ADM692"/>
      <c r="ADN692"/>
      <c r="ADO692"/>
      <c r="ADP692"/>
      <c r="ADQ692"/>
      <c r="ADR692"/>
      <c r="ADS692"/>
      <c r="ADT692"/>
      <c r="ADU692"/>
      <c r="ADV692"/>
      <c r="ADW692"/>
      <c r="ADX692"/>
      <c r="ADY692"/>
      <c r="ADZ692"/>
      <c r="AEA692"/>
      <c r="AEB692"/>
      <c r="AEC692"/>
      <c r="AED692"/>
      <c r="AEE692"/>
      <c r="AEF692"/>
      <c r="AEG692"/>
      <c r="AEH692"/>
      <c r="AEI692"/>
      <c r="AEJ692"/>
      <c r="AEK692"/>
      <c r="AEL692"/>
      <c r="AEM692"/>
      <c r="AEN692"/>
      <c r="AEO692"/>
      <c r="AEP692"/>
      <c r="AEQ692"/>
      <c r="AER692"/>
      <c r="AES692"/>
      <c r="AET692"/>
      <c r="AEU692"/>
      <c r="AEV692"/>
      <c r="AEW692"/>
      <c r="AEX692"/>
      <c r="AEY692"/>
      <c r="AEZ692"/>
      <c r="AFA692"/>
      <c r="AFB692"/>
      <c r="AFC692"/>
      <c r="AFD692"/>
      <c r="AFE692"/>
      <c r="AFF692"/>
      <c r="AFG692"/>
      <c r="AFH692"/>
      <c r="AFI692"/>
      <c r="AFJ692"/>
      <c r="AFK692"/>
      <c r="AFL692"/>
      <c r="AFM692"/>
      <c r="AFN692"/>
      <c r="AFO692"/>
      <c r="AFP692"/>
      <c r="AFQ692"/>
      <c r="AFR692"/>
      <c r="AFS692"/>
      <c r="AFT692"/>
      <c r="AFU692"/>
      <c r="AFV692"/>
      <c r="AFW692"/>
      <c r="AFX692"/>
      <c r="AFY692"/>
      <c r="AFZ692"/>
      <c r="AGA692"/>
      <c r="AGB692"/>
      <c r="AGC692"/>
      <c r="AGD692"/>
      <c r="AGE692"/>
      <c r="AGF692"/>
      <c r="AGG692"/>
      <c r="AGH692"/>
      <c r="AGI692"/>
      <c r="AGJ692"/>
      <c r="AGK692"/>
      <c r="AGL692"/>
      <c r="AGM692"/>
      <c r="AGN692"/>
      <c r="AGO692"/>
      <c r="AGP692"/>
      <c r="AGQ692"/>
      <c r="AGR692"/>
      <c r="AGS692"/>
      <c r="AGT692"/>
      <c r="AGU692"/>
      <c r="AGV692"/>
      <c r="AGW692"/>
      <c r="AGX692"/>
      <c r="AGY692"/>
      <c r="AGZ692"/>
      <c r="AHA692"/>
      <c r="AHB692"/>
      <c r="AHC692"/>
      <c r="AHD692"/>
      <c r="AHE692"/>
      <c r="AHF692"/>
      <c r="AHG692"/>
      <c r="AHH692"/>
      <c r="AHI692"/>
      <c r="AHJ692"/>
      <c r="AHK692"/>
      <c r="AHL692"/>
      <c r="AHM692"/>
      <c r="AHN692"/>
      <c r="AHO692"/>
      <c r="AHP692"/>
      <c r="AHQ692"/>
      <c r="AHR692"/>
      <c r="AHS692"/>
      <c r="AHT692"/>
      <c r="AHU692"/>
      <c r="AHV692"/>
      <c r="AHW692"/>
      <c r="AHX692"/>
      <c r="AHY692"/>
      <c r="AHZ692"/>
      <c r="AIA692"/>
      <c r="AIB692"/>
      <c r="AIC692"/>
      <c r="AID692"/>
      <c r="AIE692"/>
      <c r="AIF692"/>
      <c r="AIG692"/>
      <c r="AIH692"/>
      <c r="AII692"/>
      <c r="AIJ692"/>
      <c r="AIK692"/>
      <c r="AIL692"/>
      <c r="AIM692"/>
      <c r="AIN692"/>
      <c r="AIO692"/>
      <c r="AIP692"/>
      <c r="AIQ692"/>
      <c r="AIR692"/>
      <c r="AIS692"/>
      <c r="AIT692"/>
      <c r="AIU692"/>
      <c r="AIV692"/>
      <c r="AIW692"/>
      <c r="AIX692"/>
      <c r="AIY692"/>
      <c r="AIZ692"/>
    </row>
    <row r="693" spans="1:936" s="6" customFormat="1" ht="18" customHeight="1" x14ac:dyDescent="0.25">
      <c r="A693" s="34">
        <v>687</v>
      </c>
      <c r="B693" s="16" t="s">
        <v>546</v>
      </c>
      <c r="C693" s="16" t="s">
        <v>873</v>
      </c>
      <c r="D693" s="16" t="s">
        <v>536</v>
      </c>
      <c r="E693" s="16" t="s">
        <v>140</v>
      </c>
      <c r="F693" s="17" t="s">
        <v>881</v>
      </c>
      <c r="G693" s="26">
        <v>70000</v>
      </c>
      <c r="H693" s="26">
        <v>5368.48</v>
      </c>
      <c r="I693" s="19">
        <v>25</v>
      </c>
      <c r="J693" s="46">
        <v>2009</v>
      </c>
      <c r="K693" s="42">
        <f t="shared" si="110"/>
        <v>4970</v>
      </c>
      <c r="L693" s="29">
        <f t="shared" si="111"/>
        <v>770.00000000000011</v>
      </c>
      <c r="M693" s="52">
        <v>2128</v>
      </c>
      <c r="N693" s="28">
        <f t="shared" si="112"/>
        <v>4963</v>
      </c>
      <c r="O693" s="28"/>
      <c r="P693" s="28">
        <f t="shared" si="113"/>
        <v>4137</v>
      </c>
      <c r="Q693" s="19">
        <f t="shared" si="114"/>
        <v>9530.48</v>
      </c>
      <c r="R693" s="28">
        <f t="shared" si="115"/>
        <v>10703</v>
      </c>
      <c r="S693" s="28">
        <f t="shared" si="116"/>
        <v>60469.520000000004</v>
      </c>
      <c r="T693" s="30" t="s">
        <v>41</v>
      </c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  <c r="RA693"/>
      <c r="RB693"/>
      <c r="RC693"/>
      <c r="RD693"/>
      <c r="RE693"/>
      <c r="RF693"/>
      <c r="RG693"/>
      <c r="RH693"/>
      <c r="RI693"/>
      <c r="RJ693"/>
      <c r="RK693"/>
      <c r="RL693"/>
      <c r="RM693"/>
      <c r="RN693"/>
      <c r="RO693"/>
      <c r="RP693"/>
      <c r="RQ693"/>
      <c r="RR693"/>
      <c r="RS693"/>
      <c r="RT693"/>
      <c r="RU693"/>
      <c r="RV693"/>
      <c r="RW693"/>
      <c r="RX693"/>
      <c r="RY693"/>
      <c r="RZ693"/>
      <c r="SA693"/>
      <c r="SB693"/>
      <c r="SC693"/>
      <c r="SD693"/>
      <c r="SE693"/>
      <c r="SF693"/>
      <c r="SG693"/>
      <c r="SH693"/>
      <c r="SI693"/>
      <c r="SJ693"/>
      <c r="SK693"/>
      <c r="SL693"/>
      <c r="SM693"/>
      <c r="SN693"/>
      <c r="SO693"/>
      <c r="SP693"/>
      <c r="SQ693"/>
      <c r="SR693"/>
      <c r="SS693"/>
      <c r="ST693"/>
      <c r="SU693"/>
      <c r="SV693"/>
      <c r="SW693"/>
      <c r="SX693"/>
      <c r="SY693"/>
      <c r="SZ693"/>
      <c r="TA693"/>
      <c r="TB693"/>
      <c r="TC693"/>
      <c r="TD693"/>
      <c r="TE693"/>
      <c r="TF693"/>
      <c r="TG693"/>
      <c r="TH693"/>
      <c r="TI693"/>
      <c r="TJ693"/>
      <c r="TK693"/>
      <c r="TL693"/>
      <c r="TM693"/>
      <c r="TN693"/>
      <c r="TO693"/>
      <c r="TP693"/>
      <c r="TQ693"/>
      <c r="TR693"/>
      <c r="TS693"/>
      <c r="TT693"/>
      <c r="TU693"/>
      <c r="TV693"/>
      <c r="TW693"/>
      <c r="TX693"/>
      <c r="TY693"/>
      <c r="TZ693"/>
      <c r="UA693"/>
      <c r="UB693"/>
      <c r="UC693"/>
      <c r="UD693"/>
      <c r="UE693"/>
      <c r="UF693"/>
      <c r="UG693"/>
      <c r="UH693"/>
      <c r="UI693"/>
      <c r="UJ693"/>
      <c r="UK693"/>
      <c r="UL693"/>
      <c r="UM693"/>
      <c r="UN693"/>
      <c r="UO693"/>
      <c r="UP693"/>
      <c r="UQ693"/>
      <c r="UR693"/>
      <c r="US693"/>
      <c r="UT693"/>
      <c r="UU693"/>
      <c r="UV693"/>
      <c r="UW693"/>
      <c r="UX693"/>
      <c r="UY693"/>
      <c r="UZ693"/>
      <c r="VA693"/>
      <c r="VB693"/>
      <c r="VC693"/>
      <c r="VD693"/>
      <c r="VE693"/>
      <c r="VF693"/>
      <c r="VG693"/>
      <c r="VH693"/>
      <c r="VI693"/>
      <c r="VJ693"/>
      <c r="VK693"/>
      <c r="VL693"/>
      <c r="VM693"/>
      <c r="VN693"/>
      <c r="VO693"/>
      <c r="VP693"/>
      <c r="VQ693"/>
      <c r="VR693"/>
      <c r="VS693"/>
      <c r="VT693"/>
      <c r="VU693"/>
      <c r="VV693"/>
      <c r="VW693"/>
      <c r="VX693"/>
      <c r="VY693"/>
      <c r="VZ693"/>
      <c r="WA693"/>
      <c r="WB693"/>
      <c r="WC693"/>
      <c r="WD693"/>
      <c r="WE693"/>
      <c r="WF693"/>
      <c r="WG693"/>
      <c r="WH693"/>
      <c r="WI693"/>
      <c r="WJ693"/>
      <c r="WK693"/>
      <c r="WL693"/>
      <c r="WM693"/>
      <c r="WN693"/>
      <c r="WO693"/>
      <c r="WP693"/>
      <c r="WQ693"/>
      <c r="WR693"/>
      <c r="WS693"/>
      <c r="WT693"/>
      <c r="WU693"/>
      <c r="WV693"/>
      <c r="WW693"/>
      <c r="WX693"/>
      <c r="WY693"/>
      <c r="WZ693"/>
      <c r="XA693"/>
      <c r="XB693"/>
      <c r="XC693"/>
      <c r="XD693"/>
      <c r="XE693"/>
      <c r="XF693"/>
      <c r="XG693"/>
      <c r="XH693"/>
      <c r="XI693"/>
      <c r="XJ693"/>
      <c r="XK693"/>
      <c r="XL693"/>
      <c r="XM693"/>
      <c r="XN693"/>
      <c r="XO693"/>
      <c r="XP693"/>
      <c r="XQ693"/>
      <c r="XR693"/>
      <c r="XS693"/>
      <c r="XT693"/>
      <c r="XU693"/>
      <c r="XV693"/>
      <c r="XW693"/>
      <c r="XX693"/>
      <c r="XY693"/>
      <c r="XZ693"/>
      <c r="YA693"/>
      <c r="YB693"/>
      <c r="YC693"/>
      <c r="YD693"/>
      <c r="YE693"/>
      <c r="YF693"/>
      <c r="YG693"/>
      <c r="YH693"/>
      <c r="YI693"/>
      <c r="YJ693"/>
      <c r="YK693"/>
      <c r="YL693"/>
      <c r="YM693"/>
      <c r="YN693"/>
      <c r="YO693"/>
      <c r="YP693"/>
      <c r="YQ693"/>
      <c r="YR693"/>
      <c r="YS693"/>
      <c r="YT693"/>
      <c r="YU693"/>
      <c r="YV693"/>
      <c r="YW693"/>
      <c r="YX693"/>
      <c r="YY693"/>
      <c r="YZ693"/>
      <c r="ZA693"/>
      <c r="ZB693"/>
      <c r="ZC693"/>
      <c r="ZD693"/>
      <c r="ZE693"/>
      <c r="ZF693"/>
      <c r="ZG693"/>
      <c r="ZH693"/>
      <c r="ZI693"/>
      <c r="ZJ693"/>
      <c r="ZK693"/>
      <c r="ZL693"/>
      <c r="ZM693"/>
      <c r="ZN693"/>
      <c r="ZO693"/>
      <c r="ZP693"/>
      <c r="ZQ693"/>
      <c r="ZR693"/>
      <c r="ZS693"/>
      <c r="ZT693"/>
      <c r="ZU693"/>
      <c r="ZV693"/>
      <c r="ZW693"/>
      <c r="ZX693"/>
      <c r="ZY693"/>
      <c r="ZZ693"/>
      <c r="AAA693"/>
      <c r="AAB693"/>
      <c r="AAC693"/>
      <c r="AAD693"/>
      <c r="AAE693"/>
      <c r="AAF693"/>
      <c r="AAG693"/>
      <c r="AAH693"/>
      <c r="AAI693"/>
      <c r="AAJ693"/>
      <c r="AAK693"/>
      <c r="AAL693"/>
      <c r="AAM693"/>
      <c r="AAN693"/>
      <c r="AAO693"/>
      <c r="AAP693"/>
      <c r="AAQ693"/>
      <c r="AAR693"/>
      <c r="AAS693"/>
      <c r="AAT693"/>
      <c r="AAU693"/>
      <c r="AAV693"/>
      <c r="AAW693"/>
      <c r="AAX693"/>
      <c r="AAY693"/>
      <c r="AAZ693"/>
      <c r="ABA693"/>
      <c r="ABB693"/>
      <c r="ABC693"/>
      <c r="ABD693"/>
      <c r="ABE693"/>
      <c r="ABF693"/>
      <c r="ABG693"/>
      <c r="ABH693"/>
      <c r="ABI693"/>
      <c r="ABJ693"/>
      <c r="ABK693"/>
      <c r="ABL693"/>
      <c r="ABM693"/>
      <c r="ABN693"/>
      <c r="ABO693"/>
      <c r="ABP693"/>
      <c r="ABQ693"/>
      <c r="ABR693"/>
      <c r="ABS693"/>
      <c r="ABT693"/>
      <c r="ABU693"/>
      <c r="ABV693"/>
      <c r="ABW693"/>
      <c r="ABX693"/>
      <c r="ABY693"/>
      <c r="ABZ693"/>
      <c r="ACA693"/>
      <c r="ACB693"/>
      <c r="ACC693"/>
      <c r="ACD693"/>
      <c r="ACE693"/>
      <c r="ACF693"/>
      <c r="ACG693"/>
      <c r="ACH693"/>
      <c r="ACI693"/>
      <c r="ACJ693"/>
      <c r="ACK693"/>
      <c r="ACL693"/>
      <c r="ACM693"/>
      <c r="ACN693"/>
      <c r="ACO693"/>
      <c r="ACP693"/>
      <c r="ACQ693"/>
      <c r="ACR693"/>
      <c r="ACS693"/>
      <c r="ACT693"/>
      <c r="ACU693"/>
      <c r="ACV693"/>
      <c r="ACW693"/>
      <c r="ACX693"/>
      <c r="ACY693"/>
      <c r="ACZ693"/>
      <c r="ADA693"/>
      <c r="ADB693"/>
      <c r="ADC693"/>
      <c r="ADD693"/>
      <c r="ADE693"/>
      <c r="ADF693"/>
      <c r="ADG693"/>
      <c r="ADH693"/>
      <c r="ADI693"/>
      <c r="ADJ693"/>
      <c r="ADK693"/>
      <c r="ADL693"/>
      <c r="ADM693"/>
      <c r="ADN693"/>
      <c r="ADO693"/>
      <c r="ADP693"/>
      <c r="ADQ693"/>
      <c r="ADR693"/>
      <c r="ADS693"/>
      <c r="ADT693"/>
      <c r="ADU693"/>
      <c r="ADV693"/>
      <c r="ADW693"/>
      <c r="ADX693"/>
      <c r="ADY693"/>
      <c r="ADZ693"/>
      <c r="AEA693"/>
      <c r="AEB693"/>
      <c r="AEC693"/>
      <c r="AED693"/>
      <c r="AEE693"/>
      <c r="AEF693"/>
      <c r="AEG693"/>
      <c r="AEH693"/>
      <c r="AEI693"/>
      <c r="AEJ693"/>
      <c r="AEK693"/>
      <c r="AEL693"/>
      <c r="AEM693"/>
      <c r="AEN693"/>
      <c r="AEO693"/>
      <c r="AEP693"/>
      <c r="AEQ693"/>
      <c r="AER693"/>
      <c r="AES693"/>
      <c r="AET693"/>
      <c r="AEU693"/>
      <c r="AEV693"/>
      <c r="AEW693"/>
      <c r="AEX693"/>
      <c r="AEY693"/>
      <c r="AEZ693"/>
      <c r="AFA693"/>
      <c r="AFB693"/>
      <c r="AFC693"/>
      <c r="AFD693"/>
      <c r="AFE693"/>
      <c r="AFF693"/>
      <c r="AFG693"/>
      <c r="AFH693"/>
      <c r="AFI693"/>
      <c r="AFJ693"/>
      <c r="AFK693"/>
      <c r="AFL693"/>
      <c r="AFM693"/>
      <c r="AFN693"/>
      <c r="AFO693"/>
      <c r="AFP693"/>
      <c r="AFQ693"/>
      <c r="AFR693"/>
      <c r="AFS693"/>
      <c r="AFT693"/>
      <c r="AFU693"/>
      <c r="AFV693"/>
      <c r="AFW693"/>
      <c r="AFX693"/>
      <c r="AFY693"/>
      <c r="AFZ693"/>
      <c r="AGA693"/>
      <c r="AGB693"/>
      <c r="AGC693"/>
      <c r="AGD693"/>
      <c r="AGE693"/>
      <c r="AGF693"/>
      <c r="AGG693"/>
      <c r="AGH693"/>
      <c r="AGI693"/>
      <c r="AGJ693"/>
      <c r="AGK693"/>
      <c r="AGL693"/>
      <c r="AGM693"/>
      <c r="AGN693"/>
      <c r="AGO693"/>
      <c r="AGP693"/>
      <c r="AGQ693"/>
      <c r="AGR693"/>
      <c r="AGS693"/>
      <c r="AGT693"/>
      <c r="AGU693"/>
      <c r="AGV693"/>
      <c r="AGW693"/>
      <c r="AGX693"/>
      <c r="AGY693"/>
      <c r="AGZ693"/>
      <c r="AHA693"/>
      <c r="AHB693"/>
      <c r="AHC693"/>
      <c r="AHD693"/>
      <c r="AHE693"/>
      <c r="AHF693"/>
      <c r="AHG693"/>
      <c r="AHH693"/>
      <c r="AHI693"/>
      <c r="AHJ693"/>
      <c r="AHK693"/>
      <c r="AHL693"/>
      <c r="AHM693"/>
      <c r="AHN693"/>
      <c r="AHO693"/>
      <c r="AHP693"/>
      <c r="AHQ693"/>
      <c r="AHR693"/>
      <c r="AHS693"/>
      <c r="AHT693"/>
      <c r="AHU693"/>
      <c r="AHV693"/>
      <c r="AHW693"/>
      <c r="AHX693"/>
      <c r="AHY693"/>
      <c r="AHZ693"/>
      <c r="AIA693"/>
      <c r="AIB693"/>
      <c r="AIC693"/>
      <c r="AID693"/>
      <c r="AIE693"/>
      <c r="AIF693"/>
      <c r="AIG693"/>
      <c r="AIH693"/>
      <c r="AII693"/>
      <c r="AIJ693"/>
      <c r="AIK693"/>
      <c r="AIL693"/>
      <c r="AIM693"/>
      <c r="AIN693"/>
      <c r="AIO693"/>
      <c r="AIP693"/>
      <c r="AIQ693"/>
      <c r="AIR693"/>
      <c r="AIS693"/>
      <c r="AIT693"/>
      <c r="AIU693"/>
      <c r="AIV693"/>
      <c r="AIW693"/>
      <c r="AIX693"/>
      <c r="AIY693"/>
      <c r="AIZ693"/>
    </row>
    <row r="694" spans="1:936" s="6" customFormat="1" ht="18" customHeight="1" x14ac:dyDescent="0.25">
      <c r="A694" s="34">
        <v>688</v>
      </c>
      <c r="B694" s="16" t="s">
        <v>773</v>
      </c>
      <c r="C694" s="16" t="s">
        <v>872</v>
      </c>
      <c r="D694" s="16" t="s">
        <v>536</v>
      </c>
      <c r="E694" s="16" t="s">
        <v>808</v>
      </c>
      <c r="F694" s="17" t="s">
        <v>881</v>
      </c>
      <c r="G694" s="26">
        <v>35000</v>
      </c>
      <c r="H694" s="27">
        <v>0</v>
      </c>
      <c r="I694" s="19">
        <v>25</v>
      </c>
      <c r="J694" s="46">
        <v>1004.5</v>
      </c>
      <c r="K694" s="42">
        <f t="shared" si="110"/>
        <v>2485</v>
      </c>
      <c r="L694" s="29">
        <f t="shared" si="111"/>
        <v>385.00000000000006</v>
      </c>
      <c r="M694" s="52">
        <v>1064</v>
      </c>
      <c r="N694" s="28">
        <f t="shared" si="112"/>
        <v>2481.5</v>
      </c>
      <c r="O694" s="28"/>
      <c r="P694" s="28">
        <f t="shared" si="113"/>
        <v>2068.5</v>
      </c>
      <c r="Q694" s="19">
        <f t="shared" si="114"/>
        <v>2093.5</v>
      </c>
      <c r="R694" s="28">
        <f t="shared" si="115"/>
        <v>5351.5</v>
      </c>
      <c r="S694" s="28">
        <f t="shared" si="116"/>
        <v>32906.5</v>
      </c>
      <c r="T694" s="30" t="s">
        <v>41</v>
      </c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  <c r="TE694"/>
      <c r="TF694"/>
      <c r="TG694"/>
      <c r="TH694"/>
      <c r="TI694"/>
      <c r="TJ694"/>
      <c r="TK694"/>
      <c r="TL694"/>
      <c r="TM694"/>
      <c r="TN694"/>
      <c r="TO694"/>
      <c r="TP694"/>
      <c r="TQ694"/>
      <c r="TR694"/>
      <c r="TS694"/>
      <c r="TT694"/>
      <c r="TU694"/>
      <c r="TV694"/>
      <c r="TW694"/>
      <c r="TX694"/>
      <c r="TY694"/>
      <c r="TZ694"/>
      <c r="UA694"/>
      <c r="UB694"/>
      <c r="UC694"/>
      <c r="UD694"/>
      <c r="UE694"/>
      <c r="UF694"/>
      <c r="UG694"/>
      <c r="UH694"/>
      <c r="UI694"/>
      <c r="UJ694"/>
      <c r="UK694"/>
      <c r="UL694"/>
      <c r="UM694"/>
      <c r="UN694"/>
      <c r="UO694"/>
      <c r="UP694"/>
      <c r="UQ694"/>
      <c r="UR694"/>
      <c r="US694"/>
      <c r="UT694"/>
      <c r="UU694"/>
      <c r="UV694"/>
      <c r="UW694"/>
      <c r="UX694"/>
      <c r="UY694"/>
      <c r="UZ694"/>
      <c r="VA694"/>
      <c r="VB694"/>
      <c r="VC694"/>
      <c r="VD694"/>
      <c r="VE694"/>
      <c r="VF694"/>
      <c r="VG694"/>
      <c r="VH694"/>
      <c r="VI694"/>
      <c r="VJ694"/>
      <c r="VK694"/>
      <c r="VL694"/>
      <c r="VM694"/>
      <c r="VN694"/>
      <c r="VO694"/>
      <c r="VP694"/>
      <c r="VQ694"/>
      <c r="VR694"/>
      <c r="VS694"/>
      <c r="VT694"/>
      <c r="VU694"/>
      <c r="VV694"/>
      <c r="VW694"/>
      <c r="VX694"/>
      <c r="VY694"/>
      <c r="VZ694"/>
      <c r="WA694"/>
      <c r="WB694"/>
      <c r="WC694"/>
      <c r="WD694"/>
      <c r="WE694"/>
      <c r="WF694"/>
      <c r="WG694"/>
      <c r="WH694"/>
      <c r="WI694"/>
      <c r="WJ694"/>
      <c r="WK694"/>
      <c r="WL694"/>
      <c r="WM694"/>
      <c r="WN694"/>
      <c r="WO694"/>
      <c r="WP694"/>
      <c r="WQ694"/>
      <c r="WR694"/>
      <c r="WS694"/>
      <c r="WT694"/>
      <c r="WU694"/>
      <c r="WV694"/>
      <c r="WW694"/>
      <c r="WX694"/>
      <c r="WY694"/>
      <c r="WZ694"/>
      <c r="XA694"/>
      <c r="XB694"/>
      <c r="XC694"/>
      <c r="XD694"/>
      <c r="XE694"/>
      <c r="XF694"/>
      <c r="XG694"/>
      <c r="XH694"/>
      <c r="XI694"/>
      <c r="XJ694"/>
      <c r="XK694"/>
      <c r="XL694"/>
      <c r="XM694"/>
      <c r="XN694"/>
      <c r="XO694"/>
      <c r="XP694"/>
      <c r="XQ694"/>
      <c r="XR694"/>
      <c r="XS694"/>
      <c r="XT694"/>
      <c r="XU694"/>
      <c r="XV694"/>
      <c r="XW694"/>
      <c r="XX694"/>
      <c r="XY694"/>
      <c r="XZ694"/>
      <c r="YA694"/>
      <c r="YB694"/>
      <c r="YC694"/>
      <c r="YD694"/>
      <c r="YE694"/>
      <c r="YF694"/>
      <c r="YG694"/>
      <c r="YH694"/>
      <c r="YI694"/>
      <c r="YJ694"/>
      <c r="YK694"/>
      <c r="YL694"/>
      <c r="YM694"/>
      <c r="YN694"/>
      <c r="YO694"/>
      <c r="YP694"/>
      <c r="YQ694"/>
      <c r="YR694"/>
      <c r="YS694"/>
      <c r="YT694"/>
      <c r="YU694"/>
      <c r="YV694"/>
      <c r="YW694"/>
      <c r="YX694"/>
      <c r="YY694"/>
      <c r="YZ694"/>
      <c r="ZA694"/>
      <c r="ZB694"/>
      <c r="ZC694"/>
      <c r="ZD694"/>
      <c r="ZE694"/>
      <c r="ZF694"/>
      <c r="ZG694"/>
      <c r="ZH694"/>
      <c r="ZI694"/>
      <c r="ZJ694"/>
      <c r="ZK694"/>
      <c r="ZL694"/>
      <c r="ZM694"/>
      <c r="ZN694"/>
      <c r="ZO694"/>
      <c r="ZP694"/>
      <c r="ZQ694"/>
      <c r="ZR694"/>
      <c r="ZS694"/>
      <c r="ZT694"/>
      <c r="ZU694"/>
      <c r="ZV694"/>
      <c r="ZW694"/>
      <c r="ZX694"/>
      <c r="ZY694"/>
      <c r="ZZ694"/>
      <c r="AAA694"/>
      <c r="AAB694"/>
      <c r="AAC694"/>
      <c r="AAD694"/>
      <c r="AAE694"/>
      <c r="AAF694"/>
      <c r="AAG694"/>
      <c r="AAH694"/>
      <c r="AAI694"/>
      <c r="AAJ694"/>
      <c r="AAK694"/>
      <c r="AAL694"/>
      <c r="AAM694"/>
      <c r="AAN694"/>
      <c r="AAO694"/>
      <c r="AAP694"/>
      <c r="AAQ694"/>
      <c r="AAR694"/>
      <c r="AAS694"/>
      <c r="AAT694"/>
      <c r="AAU694"/>
      <c r="AAV694"/>
      <c r="AAW694"/>
      <c r="AAX694"/>
      <c r="AAY694"/>
      <c r="AAZ694"/>
      <c r="ABA694"/>
      <c r="ABB694"/>
      <c r="ABC694"/>
      <c r="ABD694"/>
      <c r="ABE694"/>
      <c r="ABF694"/>
      <c r="ABG694"/>
      <c r="ABH694"/>
      <c r="ABI694"/>
      <c r="ABJ694"/>
      <c r="ABK694"/>
      <c r="ABL694"/>
      <c r="ABM694"/>
      <c r="ABN694"/>
      <c r="ABO694"/>
      <c r="ABP694"/>
      <c r="ABQ694"/>
      <c r="ABR694"/>
      <c r="ABS694"/>
      <c r="ABT694"/>
      <c r="ABU694"/>
      <c r="ABV694"/>
      <c r="ABW694"/>
      <c r="ABX694"/>
      <c r="ABY694"/>
      <c r="ABZ694"/>
      <c r="ACA694"/>
      <c r="ACB694"/>
      <c r="ACC694"/>
      <c r="ACD694"/>
      <c r="ACE694"/>
      <c r="ACF694"/>
      <c r="ACG694"/>
      <c r="ACH694"/>
      <c r="ACI694"/>
      <c r="ACJ694"/>
      <c r="ACK694"/>
      <c r="ACL694"/>
      <c r="ACM694"/>
      <c r="ACN694"/>
      <c r="ACO694"/>
      <c r="ACP694"/>
      <c r="ACQ694"/>
      <c r="ACR694"/>
      <c r="ACS694"/>
      <c r="ACT694"/>
      <c r="ACU694"/>
      <c r="ACV694"/>
      <c r="ACW694"/>
      <c r="ACX694"/>
      <c r="ACY694"/>
      <c r="ACZ694"/>
      <c r="ADA694"/>
      <c r="ADB694"/>
      <c r="ADC694"/>
      <c r="ADD694"/>
      <c r="ADE694"/>
      <c r="ADF694"/>
      <c r="ADG694"/>
      <c r="ADH694"/>
      <c r="ADI694"/>
      <c r="ADJ694"/>
      <c r="ADK694"/>
      <c r="ADL694"/>
      <c r="ADM694"/>
      <c r="ADN694"/>
      <c r="ADO694"/>
      <c r="ADP694"/>
      <c r="ADQ694"/>
      <c r="ADR694"/>
      <c r="ADS694"/>
      <c r="ADT694"/>
      <c r="ADU694"/>
      <c r="ADV694"/>
      <c r="ADW694"/>
      <c r="ADX694"/>
      <c r="ADY694"/>
      <c r="ADZ694"/>
      <c r="AEA694"/>
      <c r="AEB694"/>
      <c r="AEC694"/>
      <c r="AED694"/>
      <c r="AEE694"/>
      <c r="AEF694"/>
      <c r="AEG694"/>
      <c r="AEH694"/>
      <c r="AEI694"/>
      <c r="AEJ694"/>
      <c r="AEK694"/>
      <c r="AEL694"/>
      <c r="AEM694"/>
      <c r="AEN694"/>
      <c r="AEO694"/>
      <c r="AEP694"/>
      <c r="AEQ694"/>
      <c r="AER694"/>
      <c r="AES694"/>
      <c r="AET694"/>
      <c r="AEU694"/>
      <c r="AEV694"/>
      <c r="AEW694"/>
      <c r="AEX694"/>
      <c r="AEY694"/>
      <c r="AEZ694"/>
      <c r="AFA694"/>
      <c r="AFB694"/>
      <c r="AFC694"/>
      <c r="AFD694"/>
      <c r="AFE694"/>
      <c r="AFF694"/>
      <c r="AFG694"/>
      <c r="AFH694"/>
      <c r="AFI694"/>
      <c r="AFJ694"/>
      <c r="AFK694"/>
      <c r="AFL694"/>
      <c r="AFM694"/>
      <c r="AFN694"/>
      <c r="AFO694"/>
      <c r="AFP694"/>
      <c r="AFQ694"/>
      <c r="AFR694"/>
      <c r="AFS694"/>
      <c r="AFT694"/>
      <c r="AFU694"/>
      <c r="AFV694"/>
      <c r="AFW694"/>
      <c r="AFX694"/>
      <c r="AFY694"/>
      <c r="AFZ694"/>
      <c r="AGA694"/>
      <c r="AGB694"/>
      <c r="AGC694"/>
      <c r="AGD694"/>
      <c r="AGE694"/>
      <c r="AGF694"/>
      <c r="AGG694"/>
      <c r="AGH694"/>
      <c r="AGI694"/>
      <c r="AGJ694"/>
      <c r="AGK694"/>
      <c r="AGL694"/>
      <c r="AGM694"/>
      <c r="AGN694"/>
      <c r="AGO694"/>
      <c r="AGP694"/>
      <c r="AGQ694"/>
      <c r="AGR694"/>
      <c r="AGS694"/>
      <c r="AGT694"/>
      <c r="AGU694"/>
      <c r="AGV694"/>
      <c r="AGW694"/>
      <c r="AGX694"/>
      <c r="AGY694"/>
      <c r="AGZ694"/>
      <c r="AHA694"/>
      <c r="AHB694"/>
      <c r="AHC694"/>
      <c r="AHD694"/>
      <c r="AHE694"/>
      <c r="AHF694"/>
      <c r="AHG694"/>
      <c r="AHH694"/>
      <c r="AHI694"/>
      <c r="AHJ694"/>
      <c r="AHK694"/>
      <c r="AHL694"/>
      <c r="AHM694"/>
      <c r="AHN694"/>
      <c r="AHO694"/>
      <c r="AHP694"/>
      <c r="AHQ694"/>
      <c r="AHR694"/>
      <c r="AHS694"/>
      <c r="AHT694"/>
      <c r="AHU694"/>
      <c r="AHV694"/>
      <c r="AHW694"/>
      <c r="AHX694"/>
      <c r="AHY694"/>
      <c r="AHZ694"/>
      <c r="AIA694"/>
      <c r="AIB694"/>
      <c r="AIC694"/>
      <c r="AID694"/>
      <c r="AIE694"/>
      <c r="AIF694"/>
      <c r="AIG694"/>
      <c r="AIH694"/>
      <c r="AII694"/>
      <c r="AIJ694"/>
      <c r="AIK694"/>
      <c r="AIL694"/>
      <c r="AIM694"/>
      <c r="AIN694"/>
      <c r="AIO694"/>
      <c r="AIP694"/>
      <c r="AIQ694"/>
      <c r="AIR694"/>
      <c r="AIS694"/>
      <c r="AIT694"/>
      <c r="AIU694"/>
      <c r="AIV694"/>
      <c r="AIW694"/>
      <c r="AIX694"/>
      <c r="AIY694"/>
      <c r="AIZ694"/>
    </row>
    <row r="695" spans="1:936" s="6" customFormat="1" ht="18" customHeight="1" x14ac:dyDescent="0.25">
      <c r="A695" s="34">
        <v>689</v>
      </c>
      <c r="B695" s="16" t="s">
        <v>542</v>
      </c>
      <c r="C695" s="16" t="s">
        <v>872</v>
      </c>
      <c r="D695" s="16" t="s">
        <v>536</v>
      </c>
      <c r="E695" s="16" t="s">
        <v>65</v>
      </c>
      <c r="F695" s="17" t="s">
        <v>876</v>
      </c>
      <c r="G695" s="26">
        <v>25000</v>
      </c>
      <c r="H695" s="27">
        <v>0</v>
      </c>
      <c r="I695" s="19">
        <v>25</v>
      </c>
      <c r="J695" s="46">
        <v>717.5</v>
      </c>
      <c r="K695" s="42">
        <f t="shared" ref="K695:K740" si="117">+G695*7.1%</f>
        <v>1774.9999999999998</v>
      </c>
      <c r="L695" s="29">
        <f t="shared" ref="L695:L756" si="118">+G695*1.1%</f>
        <v>275</v>
      </c>
      <c r="M695" s="52">
        <v>760</v>
      </c>
      <c r="N695" s="28">
        <f t="shared" ref="N695:N756" si="119">+G695*7.09%</f>
        <v>1772.5000000000002</v>
      </c>
      <c r="O695" s="28"/>
      <c r="P695" s="28">
        <f t="shared" si="113"/>
        <v>1477.5</v>
      </c>
      <c r="Q695" s="19">
        <f t="shared" si="114"/>
        <v>1502.5</v>
      </c>
      <c r="R695" s="28">
        <f t="shared" si="115"/>
        <v>3822.5</v>
      </c>
      <c r="S695" s="28">
        <f t="shared" si="116"/>
        <v>23497.5</v>
      </c>
      <c r="T695" s="30" t="s">
        <v>41</v>
      </c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  <c r="SX695"/>
      <c r="SY695"/>
      <c r="SZ695"/>
      <c r="TA695"/>
      <c r="TB695"/>
      <c r="TC695"/>
      <c r="TD695"/>
      <c r="TE695"/>
      <c r="TF695"/>
      <c r="TG695"/>
      <c r="TH695"/>
      <c r="TI695"/>
      <c r="TJ695"/>
      <c r="TK695"/>
      <c r="TL695"/>
      <c r="TM695"/>
      <c r="TN695"/>
      <c r="TO695"/>
      <c r="TP695"/>
      <c r="TQ695"/>
      <c r="TR695"/>
      <c r="TS695"/>
      <c r="TT695"/>
      <c r="TU695"/>
      <c r="TV695"/>
      <c r="TW695"/>
      <c r="TX695"/>
      <c r="TY695"/>
      <c r="TZ695"/>
      <c r="UA695"/>
      <c r="UB695"/>
      <c r="UC695"/>
      <c r="UD695"/>
      <c r="UE695"/>
      <c r="UF695"/>
      <c r="UG695"/>
      <c r="UH695"/>
      <c r="UI695"/>
      <c r="UJ695"/>
      <c r="UK695"/>
      <c r="UL695"/>
      <c r="UM695"/>
      <c r="UN695"/>
      <c r="UO695"/>
      <c r="UP695"/>
      <c r="UQ695"/>
      <c r="UR695"/>
      <c r="US695"/>
      <c r="UT695"/>
      <c r="UU695"/>
      <c r="UV695"/>
      <c r="UW695"/>
      <c r="UX695"/>
      <c r="UY695"/>
      <c r="UZ695"/>
      <c r="VA695"/>
      <c r="VB695"/>
      <c r="VC695"/>
      <c r="VD695"/>
      <c r="VE695"/>
      <c r="VF695"/>
      <c r="VG695"/>
      <c r="VH695"/>
      <c r="VI695"/>
      <c r="VJ695"/>
      <c r="VK695"/>
      <c r="VL695"/>
      <c r="VM695"/>
      <c r="VN695"/>
      <c r="VO695"/>
      <c r="VP695"/>
      <c r="VQ695"/>
      <c r="VR695"/>
      <c r="VS695"/>
      <c r="VT695"/>
      <c r="VU695"/>
      <c r="VV695"/>
      <c r="VW695"/>
      <c r="VX695"/>
      <c r="VY695"/>
      <c r="VZ695"/>
      <c r="WA695"/>
      <c r="WB695"/>
      <c r="WC695"/>
      <c r="WD695"/>
      <c r="WE695"/>
      <c r="WF695"/>
      <c r="WG695"/>
      <c r="WH695"/>
      <c r="WI695"/>
      <c r="WJ695"/>
      <c r="WK695"/>
      <c r="WL695"/>
      <c r="WM695"/>
      <c r="WN695"/>
      <c r="WO695"/>
      <c r="WP695"/>
      <c r="WQ695"/>
      <c r="WR695"/>
      <c r="WS695"/>
      <c r="WT695"/>
      <c r="WU695"/>
      <c r="WV695"/>
      <c r="WW695"/>
      <c r="WX695"/>
      <c r="WY695"/>
      <c r="WZ695"/>
      <c r="XA695"/>
      <c r="XB695"/>
      <c r="XC695"/>
      <c r="XD695"/>
      <c r="XE695"/>
      <c r="XF695"/>
      <c r="XG695"/>
      <c r="XH695"/>
      <c r="XI695"/>
      <c r="XJ695"/>
      <c r="XK695"/>
      <c r="XL695"/>
      <c r="XM695"/>
      <c r="XN695"/>
      <c r="XO695"/>
      <c r="XP695"/>
      <c r="XQ695"/>
      <c r="XR695"/>
      <c r="XS695"/>
      <c r="XT695"/>
      <c r="XU695"/>
      <c r="XV695"/>
      <c r="XW695"/>
      <c r="XX695"/>
      <c r="XY695"/>
      <c r="XZ695"/>
      <c r="YA695"/>
      <c r="YB695"/>
      <c r="YC695"/>
      <c r="YD695"/>
      <c r="YE695"/>
      <c r="YF695"/>
      <c r="YG695"/>
      <c r="YH695"/>
      <c r="YI695"/>
      <c r="YJ695"/>
      <c r="YK695"/>
      <c r="YL695"/>
      <c r="YM695"/>
      <c r="YN695"/>
      <c r="YO695"/>
      <c r="YP695"/>
      <c r="YQ695"/>
      <c r="YR695"/>
      <c r="YS695"/>
      <c r="YT695"/>
      <c r="YU695"/>
      <c r="YV695"/>
      <c r="YW695"/>
      <c r="YX695"/>
      <c r="YY695"/>
      <c r="YZ695"/>
      <c r="ZA695"/>
      <c r="ZB695"/>
      <c r="ZC695"/>
      <c r="ZD695"/>
      <c r="ZE695"/>
      <c r="ZF695"/>
      <c r="ZG695"/>
      <c r="ZH695"/>
      <c r="ZI695"/>
      <c r="ZJ695"/>
      <c r="ZK695"/>
      <c r="ZL695"/>
      <c r="ZM695"/>
      <c r="ZN695"/>
      <c r="ZO695"/>
      <c r="ZP695"/>
      <c r="ZQ695"/>
      <c r="ZR695"/>
      <c r="ZS695"/>
      <c r="ZT695"/>
      <c r="ZU695"/>
      <c r="ZV695"/>
      <c r="ZW695"/>
      <c r="ZX695"/>
      <c r="ZY695"/>
      <c r="ZZ695"/>
      <c r="AAA695"/>
      <c r="AAB695"/>
      <c r="AAC695"/>
      <c r="AAD695"/>
      <c r="AAE695"/>
      <c r="AAF695"/>
      <c r="AAG695"/>
      <c r="AAH695"/>
      <c r="AAI695"/>
      <c r="AAJ695"/>
      <c r="AAK695"/>
      <c r="AAL695"/>
      <c r="AAM695"/>
      <c r="AAN695"/>
      <c r="AAO695"/>
      <c r="AAP695"/>
      <c r="AAQ695"/>
      <c r="AAR695"/>
      <c r="AAS695"/>
      <c r="AAT695"/>
      <c r="AAU695"/>
      <c r="AAV695"/>
      <c r="AAW695"/>
      <c r="AAX695"/>
      <c r="AAY695"/>
      <c r="AAZ695"/>
      <c r="ABA695"/>
      <c r="ABB695"/>
      <c r="ABC695"/>
      <c r="ABD695"/>
      <c r="ABE695"/>
      <c r="ABF695"/>
      <c r="ABG695"/>
      <c r="ABH695"/>
      <c r="ABI695"/>
      <c r="ABJ695"/>
      <c r="ABK695"/>
      <c r="ABL695"/>
      <c r="ABM695"/>
      <c r="ABN695"/>
      <c r="ABO695"/>
      <c r="ABP695"/>
      <c r="ABQ695"/>
      <c r="ABR695"/>
      <c r="ABS695"/>
      <c r="ABT695"/>
      <c r="ABU695"/>
      <c r="ABV695"/>
      <c r="ABW695"/>
      <c r="ABX695"/>
      <c r="ABY695"/>
      <c r="ABZ695"/>
      <c r="ACA695"/>
      <c r="ACB695"/>
      <c r="ACC695"/>
      <c r="ACD695"/>
      <c r="ACE695"/>
      <c r="ACF695"/>
      <c r="ACG695"/>
      <c r="ACH695"/>
      <c r="ACI695"/>
      <c r="ACJ695"/>
      <c r="ACK695"/>
      <c r="ACL695"/>
      <c r="ACM695"/>
      <c r="ACN695"/>
      <c r="ACO695"/>
      <c r="ACP695"/>
      <c r="ACQ695"/>
      <c r="ACR695"/>
      <c r="ACS695"/>
      <c r="ACT695"/>
      <c r="ACU695"/>
      <c r="ACV695"/>
      <c r="ACW695"/>
      <c r="ACX695"/>
      <c r="ACY695"/>
      <c r="ACZ695"/>
      <c r="ADA695"/>
      <c r="ADB695"/>
      <c r="ADC695"/>
      <c r="ADD695"/>
      <c r="ADE695"/>
      <c r="ADF695"/>
      <c r="ADG695"/>
      <c r="ADH695"/>
      <c r="ADI695"/>
      <c r="ADJ695"/>
      <c r="ADK695"/>
      <c r="ADL695"/>
      <c r="ADM695"/>
      <c r="ADN695"/>
      <c r="ADO695"/>
      <c r="ADP695"/>
      <c r="ADQ695"/>
      <c r="ADR695"/>
      <c r="ADS695"/>
      <c r="ADT695"/>
      <c r="ADU695"/>
      <c r="ADV695"/>
      <c r="ADW695"/>
      <c r="ADX695"/>
      <c r="ADY695"/>
      <c r="ADZ695"/>
      <c r="AEA695"/>
      <c r="AEB695"/>
      <c r="AEC695"/>
      <c r="AED695"/>
      <c r="AEE695"/>
      <c r="AEF695"/>
      <c r="AEG695"/>
      <c r="AEH695"/>
      <c r="AEI695"/>
      <c r="AEJ695"/>
      <c r="AEK695"/>
      <c r="AEL695"/>
      <c r="AEM695"/>
      <c r="AEN695"/>
      <c r="AEO695"/>
      <c r="AEP695"/>
      <c r="AEQ695"/>
      <c r="AER695"/>
      <c r="AES695"/>
      <c r="AET695"/>
      <c r="AEU695"/>
      <c r="AEV695"/>
      <c r="AEW695"/>
      <c r="AEX695"/>
      <c r="AEY695"/>
      <c r="AEZ695"/>
      <c r="AFA695"/>
      <c r="AFB695"/>
      <c r="AFC695"/>
      <c r="AFD695"/>
      <c r="AFE695"/>
      <c r="AFF695"/>
      <c r="AFG695"/>
      <c r="AFH695"/>
      <c r="AFI695"/>
      <c r="AFJ695"/>
      <c r="AFK695"/>
      <c r="AFL695"/>
      <c r="AFM695"/>
      <c r="AFN695"/>
      <c r="AFO695"/>
      <c r="AFP695"/>
      <c r="AFQ695"/>
      <c r="AFR695"/>
      <c r="AFS695"/>
      <c r="AFT695"/>
      <c r="AFU695"/>
      <c r="AFV695"/>
      <c r="AFW695"/>
      <c r="AFX695"/>
      <c r="AFY695"/>
      <c r="AFZ695"/>
      <c r="AGA695"/>
      <c r="AGB695"/>
      <c r="AGC695"/>
      <c r="AGD695"/>
      <c r="AGE695"/>
      <c r="AGF695"/>
      <c r="AGG695"/>
      <c r="AGH695"/>
      <c r="AGI695"/>
      <c r="AGJ695"/>
      <c r="AGK695"/>
      <c r="AGL695"/>
      <c r="AGM695"/>
      <c r="AGN695"/>
      <c r="AGO695"/>
      <c r="AGP695"/>
      <c r="AGQ695"/>
      <c r="AGR695"/>
      <c r="AGS695"/>
      <c r="AGT695"/>
      <c r="AGU695"/>
      <c r="AGV695"/>
      <c r="AGW695"/>
      <c r="AGX695"/>
      <c r="AGY695"/>
      <c r="AGZ695"/>
      <c r="AHA695"/>
      <c r="AHB695"/>
      <c r="AHC695"/>
      <c r="AHD695"/>
      <c r="AHE695"/>
      <c r="AHF695"/>
      <c r="AHG695"/>
      <c r="AHH695"/>
      <c r="AHI695"/>
      <c r="AHJ695"/>
      <c r="AHK695"/>
      <c r="AHL695"/>
      <c r="AHM695"/>
      <c r="AHN695"/>
      <c r="AHO695"/>
      <c r="AHP695"/>
      <c r="AHQ695"/>
      <c r="AHR695"/>
      <c r="AHS695"/>
      <c r="AHT695"/>
      <c r="AHU695"/>
      <c r="AHV695"/>
      <c r="AHW695"/>
      <c r="AHX695"/>
      <c r="AHY695"/>
      <c r="AHZ695"/>
      <c r="AIA695"/>
      <c r="AIB695"/>
      <c r="AIC695"/>
      <c r="AID695"/>
      <c r="AIE695"/>
      <c r="AIF695"/>
      <c r="AIG695"/>
      <c r="AIH695"/>
      <c r="AII695"/>
      <c r="AIJ695"/>
      <c r="AIK695"/>
      <c r="AIL695"/>
      <c r="AIM695"/>
      <c r="AIN695"/>
      <c r="AIO695"/>
      <c r="AIP695"/>
      <c r="AIQ695"/>
      <c r="AIR695"/>
      <c r="AIS695"/>
      <c r="AIT695"/>
      <c r="AIU695"/>
      <c r="AIV695"/>
      <c r="AIW695"/>
      <c r="AIX695"/>
      <c r="AIY695"/>
      <c r="AIZ695"/>
    </row>
    <row r="696" spans="1:936" s="6" customFormat="1" ht="18" customHeight="1" x14ac:dyDescent="0.25">
      <c r="A696" s="34">
        <v>690</v>
      </c>
      <c r="B696" s="16" t="s">
        <v>913</v>
      </c>
      <c r="C696" s="16" t="s">
        <v>872</v>
      </c>
      <c r="D696" s="16" t="s">
        <v>536</v>
      </c>
      <c r="E696" s="16" t="s">
        <v>914</v>
      </c>
      <c r="F696" s="17" t="s">
        <v>876</v>
      </c>
      <c r="G696" s="26">
        <v>25000</v>
      </c>
      <c r="H696" s="27">
        <v>0</v>
      </c>
      <c r="I696" s="19">
        <v>25</v>
      </c>
      <c r="J696" s="46">
        <v>717.5</v>
      </c>
      <c r="K696" s="42">
        <f t="shared" si="117"/>
        <v>1774.9999999999998</v>
      </c>
      <c r="L696" s="29">
        <f t="shared" si="118"/>
        <v>275</v>
      </c>
      <c r="M696" s="52">
        <v>760</v>
      </c>
      <c r="N696" s="28">
        <f t="shared" si="119"/>
        <v>1772.5000000000002</v>
      </c>
      <c r="O696" s="28"/>
      <c r="P696" s="28">
        <f t="shared" si="113"/>
        <v>1477.5</v>
      </c>
      <c r="Q696" s="19">
        <f t="shared" si="114"/>
        <v>1502.5</v>
      </c>
      <c r="R696" s="28">
        <f t="shared" si="115"/>
        <v>3822.5</v>
      </c>
      <c r="S696" s="28">
        <f t="shared" si="116"/>
        <v>23497.5</v>
      </c>
      <c r="T696" s="30" t="s">
        <v>41</v>
      </c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  <c r="SX696"/>
      <c r="SY696"/>
      <c r="SZ696"/>
      <c r="TA696"/>
      <c r="TB696"/>
      <c r="TC696"/>
      <c r="TD696"/>
      <c r="TE696"/>
      <c r="TF696"/>
      <c r="TG696"/>
      <c r="TH696"/>
      <c r="TI696"/>
      <c r="TJ696"/>
      <c r="TK696"/>
      <c r="TL696"/>
      <c r="TM696"/>
      <c r="TN696"/>
      <c r="TO696"/>
      <c r="TP696"/>
      <c r="TQ696"/>
      <c r="TR696"/>
      <c r="TS696"/>
      <c r="TT696"/>
      <c r="TU696"/>
      <c r="TV696"/>
      <c r="TW696"/>
      <c r="TX696"/>
      <c r="TY696"/>
      <c r="TZ696"/>
      <c r="UA696"/>
      <c r="UB696"/>
      <c r="UC696"/>
      <c r="UD696"/>
      <c r="UE696"/>
      <c r="UF696"/>
      <c r="UG696"/>
      <c r="UH696"/>
      <c r="UI696"/>
      <c r="UJ696"/>
      <c r="UK696"/>
      <c r="UL696"/>
      <c r="UM696"/>
      <c r="UN696"/>
      <c r="UO696"/>
      <c r="UP696"/>
      <c r="UQ696"/>
      <c r="UR696"/>
      <c r="US696"/>
      <c r="UT696"/>
      <c r="UU696"/>
      <c r="UV696"/>
      <c r="UW696"/>
      <c r="UX696"/>
      <c r="UY696"/>
      <c r="UZ696"/>
      <c r="VA696"/>
      <c r="VB696"/>
      <c r="VC696"/>
      <c r="VD696"/>
      <c r="VE696"/>
      <c r="VF696"/>
      <c r="VG696"/>
      <c r="VH696"/>
      <c r="VI696"/>
      <c r="VJ696"/>
      <c r="VK696"/>
      <c r="VL696"/>
      <c r="VM696"/>
      <c r="VN696"/>
      <c r="VO696"/>
      <c r="VP696"/>
      <c r="VQ696"/>
      <c r="VR696"/>
      <c r="VS696"/>
      <c r="VT696"/>
      <c r="VU696"/>
      <c r="VV696"/>
      <c r="VW696"/>
      <c r="VX696"/>
      <c r="VY696"/>
      <c r="VZ696"/>
      <c r="WA696"/>
      <c r="WB696"/>
      <c r="WC696"/>
      <c r="WD696"/>
      <c r="WE696"/>
      <c r="WF696"/>
      <c r="WG696"/>
      <c r="WH696"/>
      <c r="WI696"/>
      <c r="WJ696"/>
      <c r="WK696"/>
      <c r="WL696"/>
      <c r="WM696"/>
      <c r="WN696"/>
      <c r="WO696"/>
      <c r="WP696"/>
      <c r="WQ696"/>
      <c r="WR696"/>
      <c r="WS696"/>
      <c r="WT696"/>
      <c r="WU696"/>
      <c r="WV696"/>
      <c r="WW696"/>
      <c r="WX696"/>
      <c r="WY696"/>
      <c r="WZ696"/>
      <c r="XA696"/>
      <c r="XB696"/>
      <c r="XC696"/>
      <c r="XD696"/>
      <c r="XE696"/>
      <c r="XF696"/>
      <c r="XG696"/>
      <c r="XH696"/>
      <c r="XI696"/>
      <c r="XJ696"/>
      <c r="XK696"/>
      <c r="XL696"/>
      <c r="XM696"/>
      <c r="XN696"/>
      <c r="XO696"/>
      <c r="XP696"/>
      <c r="XQ696"/>
      <c r="XR696"/>
      <c r="XS696"/>
      <c r="XT696"/>
      <c r="XU696"/>
      <c r="XV696"/>
      <c r="XW696"/>
      <c r="XX696"/>
      <c r="XY696"/>
      <c r="XZ696"/>
      <c r="YA696"/>
      <c r="YB696"/>
      <c r="YC696"/>
      <c r="YD696"/>
      <c r="YE696"/>
      <c r="YF696"/>
      <c r="YG696"/>
      <c r="YH696"/>
      <c r="YI696"/>
      <c r="YJ696"/>
      <c r="YK696"/>
      <c r="YL696"/>
      <c r="YM696"/>
      <c r="YN696"/>
      <c r="YO696"/>
      <c r="YP696"/>
      <c r="YQ696"/>
      <c r="YR696"/>
      <c r="YS696"/>
      <c r="YT696"/>
      <c r="YU696"/>
      <c r="YV696"/>
      <c r="YW696"/>
      <c r="YX696"/>
      <c r="YY696"/>
      <c r="YZ696"/>
      <c r="ZA696"/>
      <c r="ZB696"/>
      <c r="ZC696"/>
      <c r="ZD696"/>
      <c r="ZE696"/>
      <c r="ZF696"/>
      <c r="ZG696"/>
      <c r="ZH696"/>
      <c r="ZI696"/>
      <c r="ZJ696"/>
      <c r="ZK696"/>
      <c r="ZL696"/>
      <c r="ZM696"/>
      <c r="ZN696"/>
      <c r="ZO696"/>
      <c r="ZP696"/>
      <c r="ZQ696"/>
      <c r="ZR696"/>
      <c r="ZS696"/>
      <c r="ZT696"/>
      <c r="ZU696"/>
      <c r="ZV696"/>
      <c r="ZW696"/>
      <c r="ZX696"/>
      <c r="ZY696"/>
      <c r="ZZ696"/>
      <c r="AAA696"/>
      <c r="AAB696"/>
      <c r="AAC696"/>
      <c r="AAD696"/>
      <c r="AAE696"/>
      <c r="AAF696"/>
      <c r="AAG696"/>
      <c r="AAH696"/>
      <c r="AAI696"/>
      <c r="AAJ696"/>
      <c r="AAK696"/>
      <c r="AAL696"/>
      <c r="AAM696"/>
      <c r="AAN696"/>
      <c r="AAO696"/>
      <c r="AAP696"/>
      <c r="AAQ696"/>
      <c r="AAR696"/>
      <c r="AAS696"/>
      <c r="AAT696"/>
      <c r="AAU696"/>
      <c r="AAV696"/>
      <c r="AAW696"/>
      <c r="AAX696"/>
      <c r="AAY696"/>
      <c r="AAZ696"/>
      <c r="ABA696"/>
      <c r="ABB696"/>
      <c r="ABC696"/>
      <c r="ABD696"/>
      <c r="ABE696"/>
      <c r="ABF696"/>
      <c r="ABG696"/>
      <c r="ABH696"/>
      <c r="ABI696"/>
      <c r="ABJ696"/>
      <c r="ABK696"/>
      <c r="ABL696"/>
      <c r="ABM696"/>
      <c r="ABN696"/>
      <c r="ABO696"/>
      <c r="ABP696"/>
      <c r="ABQ696"/>
      <c r="ABR696"/>
      <c r="ABS696"/>
      <c r="ABT696"/>
      <c r="ABU696"/>
      <c r="ABV696"/>
      <c r="ABW696"/>
      <c r="ABX696"/>
      <c r="ABY696"/>
      <c r="ABZ696"/>
      <c r="ACA696"/>
      <c r="ACB696"/>
      <c r="ACC696"/>
      <c r="ACD696"/>
      <c r="ACE696"/>
      <c r="ACF696"/>
      <c r="ACG696"/>
      <c r="ACH696"/>
      <c r="ACI696"/>
      <c r="ACJ696"/>
      <c r="ACK696"/>
      <c r="ACL696"/>
      <c r="ACM696"/>
      <c r="ACN696"/>
      <c r="ACO696"/>
      <c r="ACP696"/>
      <c r="ACQ696"/>
      <c r="ACR696"/>
      <c r="ACS696"/>
      <c r="ACT696"/>
      <c r="ACU696"/>
      <c r="ACV696"/>
      <c r="ACW696"/>
      <c r="ACX696"/>
      <c r="ACY696"/>
      <c r="ACZ696"/>
      <c r="ADA696"/>
      <c r="ADB696"/>
      <c r="ADC696"/>
      <c r="ADD696"/>
      <c r="ADE696"/>
      <c r="ADF696"/>
      <c r="ADG696"/>
      <c r="ADH696"/>
      <c r="ADI696"/>
      <c r="ADJ696"/>
      <c r="ADK696"/>
      <c r="ADL696"/>
      <c r="ADM696"/>
      <c r="ADN696"/>
      <c r="ADO696"/>
      <c r="ADP696"/>
      <c r="ADQ696"/>
      <c r="ADR696"/>
      <c r="ADS696"/>
      <c r="ADT696"/>
      <c r="ADU696"/>
      <c r="ADV696"/>
      <c r="ADW696"/>
      <c r="ADX696"/>
      <c r="ADY696"/>
      <c r="ADZ696"/>
      <c r="AEA696"/>
      <c r="AEB696"/>
      <c r="AEC696"/>
      <c r="AED696"/>
      <c r="AEE696"/>
      <c r="AEF696"/>
      <c r="AEG696"/>
      <c r="AEH696"/>
      <c r="AEI696"/>
      <c r="AEJ696"/>
      <c r="AEK696"/>
      <c r="AEL696"/>
      <c r="AEM696"/>
      <c r="AEN696"/>
      <c r="AEO696"/>
      <c r="AEP696"/>
      <c r="AEQ696"/>
      <c r="AER696"/>
      <c r="AES696"/>
      <c r="AET696"/>
      <c r="AEU696"/>
      <c r="AEV696"/>
      <c r="AEW696"/>
      <c r="AEX696"/>
      <c r="AEY696"/>
      <c r="AEZ696"/>
      <c r="AFA696"/>
      <c r="AFB696"/>
      <c r="AFC696"/>
      <c r="AFD696"/>
      <c r="AFE696"/>
      <c r="AFF696"/>
      <c r="AFG696"/>
      <c r="AFH696"/>
      <c r="AFI696"/>
      <c r="AFJ696"/>
      <c r="AFK696"/>
      <c r="AFL696"/>
      <c r="AFM696"/>
      <c r="AFN696"/>
      <c r="AFO696"/>
      <c r="AFP696"/>
      <c r="AFQ696"/>
      <c r="AFR696"/>
      <c r="AFS696"/>
      <c r="AFT696"/>
      <c r="AFU696"/>
      <c r="AFV696"/>
      <c r="AFW696"/>
      <c r="AFX696"/>
      <c r="AFY696"/>
      <c r="AFZ696"/>
      <c r="AGA696"/>
      <c r="AGB696"/>
      <c r="AGC696"/>
      <c r="AGD696"/>
      <c r="AGE696"/>
      <c r="AGF696"/>
      <c r="AGG696"/>
      <c r="AGH696"/>
      <c r="AGI696"/>
      <c r="AGJ696"/>
      <c r="AGK696"/>
      <c r="AGL696"/>
      <c r="AGM696"/>
      <c r="AGN696"/>
      <c r="AGO696"/>
      <c r="AGP696"/>
      <c r="AGQ696"/>
      <c r="AGR696"/>
      <c r="AGS696"/>
      <c r="AGT696"/>
      <c r="AGU696"/>
      <c r="AGV696"/>
      <c r="AGW696"/>
      <c r="AGX696"/>
      <c r="AGY696"/>
      <c r="AGZ696"/>
      <c r="AHA696"/>
      <c r="AHB696"/>
      <c r="AHC696"/>
      <c r="AHD696"/>
      <c r="AHE696"/>
      <c r="AHF696"/>
      <c r="AHG696"/>
      <c r="AHH696"/>
      <c r="AHI696"/>
      <c r="AHJ696"/>
      <c r="AHK696"/>
      <c r="AHL696"/>
      <c r="AHM696"/>
      <c r="AHN696"/>
      <c r="AHO696"/>
      <c r="AHP696"/>
      <c r="AHQ696"/>
      <c r="AHR696"/>
      <c r="AHS696"/>
      <c r="AHT696"/>
      <c r="AHU696"/>
      <c r="AHV696"/>
      <c r="AHW696"/>
      <c r="AHX696"/>
      <c r="AHY696"/>
      <c r="AHZ696"/>
      <c r="AIA696"/>
      <c r="AIB696"/>
      <c r="AIC696"/>
      <c r="AID696"/>
      <c r="AIE696"/>
      <c r="AIF696"/>
      <c r="AIG696"/>
      <c r="AIH696"/>
      <c r="AII696"/>
      <c r="AIJ696"/>
      <c r="AIK696"/>
      <c r="AIL696"/>
      <c r="AIM696"/>
      <c r="AIN696"/>
      <c r="AIO696"/>
      <c r="AIP696"/>
      <c r="AIQ696"/>
      <c r="AIR696"/>
      <c r="AIS696"/>
      <c r="AIT696"/>
      <c r="AIU696"/>
      <c r="AIV696"/>
      <c r="AIW696"/>
      <c r="AIX696"/>
      <c r="AIY696"/>
      <c r="AIZ696"/>
    </row>
    <row r="697" spans="1:936" s="6" customFormat="1" ht="18" customHeight="1" x14ac:dyDescent="0.25">
      <c r="A697" s="34">
        <v>691</v>
      </c>
      <c r="B697" s="16" t="s">
        <v>544</v>
      </c>
      <c r="C697" s="16" t="s">
        <v>872</v>
      </c>
      <c r="D697" s="16" t="s">
        <v>536</v>
      </c>
      <c r="E697" s="16" t="s">
        <v>65</v>
      </c>
      <c r="F697" s="17" t="s">
        <v>876</v>
      </c>
      <c r="G697" s="26">
        <v>25000</v>
      </c>
      <c r="H697" s="27">
        <v>0</v>
      </c>
      <c r="I697" s="19">
        <v>25</v>
      </c>
      <c r="J697" s="46">
        <v>717.5</v>
      </c>
      <c r="K697" s="42">
        <f t="shared" si="117"/>
        <v>1774.9999999999998</v>
      </c>
      <c r="L697" s="29">
        <f t="shared" si="118"/>
        <v>275</v>
      </c>
      <c r="M697" s="52">
        <v>760</v>
      </c>
      <c r="N697" s="28">
        <f t="shared" si="119"/>
        <v>1772.5000000000002</v>
      </c>
      <c r="O697" s="28"/>
      <c r="P697" s="28">
        <f t="shared" si="113"/>
        <v>1477.5</v>
      </c>
      <c r="Q697" s="19">
        <f t="shared" si="114"/>
        <v>1502.5</v>
      </c>
      <c r="R697" s="28">
        <f t="shared" si="115"/>
        <v>3822.5</v>
      </c>
      <c r="S697" s="28">
        <f t="shared" si="116"/>
        <v>23497.5</v>
      </c>
      <c r="T697" s="30" t="s">
        <v>41</v>
      </c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  <c r="UR697"/>
      <c r="US697"/>
      <c r="UT697"/>
      <c r="UU697"/>
      <c r="UV697"/>
      <c r="UW697"/>
      <c r="UX697"/>
      <c r="UY697"/>
      <c r="UZ697"/>
      <c r="VA697"/>
      <c r="VB697"/>
      <c r="VC697"/>
      <c r="VD697"/>
      <c r="VE697"/>
      <c r="VF697"/>
      <c r="VG697"/>
      <c r="VH697"/>
      <c r="VI697"/>
      <c r="VJ697"/>
      <c r="VK697"/>
      <c r="VL697"/>
      <c r="VM697"/>
      <c r="VN697"/>
      <c r="VO697"/>
      <c r="VP697"/>
      <c r="VQ697"/>
      <c r="VR697"/>
      <c r="VS697"/>
      <c r="VT697"/>
      <c r="VU697"/>
      <c r="VV697"/>
      <c r="VW697"/>
      <c r="VX697"/>
      <c r="VY697"/>
      <c r="VZ697"/>
      <c r="WA697"/>
      <c r="WB697"/>
      <c r="WC697"/>
      <c r="WD697"/>
      <c r="WE697"/>
      <c r="WF697"/>
      <c r="WG697"/>
      <c r="WH697"/>
      <c r="WI697"/>
      <c r="WJ697"/>
      <c r="WK697"/>
      <c r="WL697"/>
      <c r="WM697"/>
      <c r="WN697"/>
      <c r="WO697"/>
      <c r="WP697"/>
      <c r="WQ697"/>
      <c r="WR697"/>
      <c r="WS697"/>
      <c r="WT697"/>
      <c r="WU697"/>
      <c r="WV697"/>
      <c r="WW697"/>
      <c r="WX697"/>
      <c r="WY697"/>
      <c r="WZ697"/>
      <c r="XA697"/>
      <c r="XB697"/>
      <c r="XC697"/>
      <c r="XD697"/>
      <c r="XE697"/>
      <c r="XF697"/>
      <c r="XG697"/>
      <c r="XH697"/>
      <c r="XI697"/>
      <c r="XJ697"/>
      <c r="XK697"/>
      <c r="XL697"/>
      <c r="XM697"/>
      <c r="XN697"/>
      <c r="XO697"/>
      <c r="XP697"/>
      <c r="XQ697"/>
      <c r="XR697"/>
      <c r="XS697"/>
      <c r="XT697"/>
      <c r="XU697"/>
      <c r="XV697"/>
      <c r="XW697"/>
      <c r="XX697"/>
      <c r="XY697"/>
      <c r="XZ697"/>
      <c r="YA697"/>
      <c r="YB697"/>
      <c r="YC697"/>
      <c r="YD697"/>
      <c r="YE697"/>
      <c r="YF697"/>
      <c r="YG697"/>
      <c r="YH697"/>
      <c r="YI697"/>
      <c r="YJ697"/>
      <c r="YK697"/>
      <c r="YL697"/>
      <c r="YM697"/>
      <c r="YN697"/>
      <c r="YO697"/>
      <c r="YP697"/>
      <c r="YQ697"/>
      <c r="YR697"/>
      <c r="YS697"/>
      <c r="YT697"/>
      <c r="YU697"/>
      <c r="YV697"/>
      <c r="YW697"/>
      <c r="YX697"/>
      <c r="YY697"/>
      <c r="YZ697"/>
      <c r="ZA697"/>
      <c r="ZB697"/>
      <c r="ZC697"/>
      <c r="ZD697"/>
      <c r="ZE697"/>
      <c r="ZF697"/>
      <c r="ZG697"/>
      <c r="ZH697"/>
      <c r="ZI697"/>
      <c r="ZJ697"/>
      <c r="ZK697"/>
      <c r="ZL697"/>
      <c r="ZM697"/>
      <c r="ZN697"/>
      <c r="ZO697"/>
      <c r="ZP697"/>
      <c r="ZQ697"/>
      <c r="ZR697"/>
      <c r="ZS697"/>
      <c r="ZT697"/>
      <c r="ZU697"/>
      <c r="ZV697"/>
      <c r="ZW697"/>
      <c r="ZX697"/>
      <c r="ZY697"/>
      <c r="ZZ697"/>
      <c r="AAA697"/>
      <c r="AAB697"/>
      <c r="AAC697"/>
      <c r="AAD697"/>
      <c r="AAE697"/>
      <c r="AAF697"/>
      <c r="AAG697"/>
      <c r="AAH697"/>
      <c r="AAI697"/>
      <c r="AAJ697"/>
      <c r="AAK697"/>
      <c r="AAL697"/>
      <c r="AAM697"/>
      <c r="AAN697"/>
      <c r="AAO697"/>
      <c r="AAP697"/>
      <c r="AAQ697"/>
      <c r="AAR697"/>
      <c r="AAS697"/>
      <c r="AAT697"/>
      <c r="AAU697"/>
      <c r="AAV697"/>
      <c r="AAW697"/>
      <c r="AAX697"/>
      <c r="AAY697"/>
      <c r="AAZ697"/>
      <c r="ABA697"/>
      <c r="ABB697"/>
      <c r="ABC697"/>
      <c r="ABD697"/>
      <c r="ABE697"/>
      <c r="ABF697"/>
      <c r="ABG697"/>
      <c r="ABH697"/>
      <c r="ABI697"/>
      <c r="ABJ697"/>
      <c r="ABK697"/>
      <c r="ABL697"/>
      <c r="ABM697"/>
      <c r="ABN697"/>
      <c r="ABO697"/>
      <c r="ABP697"/>
      <c r="ABQ697"/>
      <c r="ABR697"/>
      <c r="ABS697"/>
      <c r="ABT697"/>
      <c r="ABU697"/>
      <c r="ABV697"/>
      <c r="ABW697"/>
      <c r="ABX697"/>
      <c r="ABY697"/>
      <c r="ABZ697"/>
      <c r="ACA697"/>
      <c r="ACB697"/>
      <c r="ACC697"/>
      <c r="ACD697"/>
      <c r="ACE697"/>
      <c r="ACF697"/>
      <c r="ACG697"/>
      <c r="ACH697"/>
      <c r="ACI697"/>
      <c r="ACJ697"/>
      <c r="ACK697"/>
      <c r="ACL697"/>
      <c r="ACM697"/>
      <c r="ACN697"/>
      <c r="ACO697"/>
      <c r="ACP697"/>
      <c r="ACQ697"/>
      <c r="ACR697"/>
      <c r="ACS697"/>
      <c r="ACT697"/>
      <c r="ACU697"/>
      <c r="ACV697"/>
      <c r="ACW697"/>
      <c r="ACX697"/>
      <c r="ACY697"/>
      <c r="ACZ697"/>
      <c r="ADA697"/>
      <c r="ADB697"/>
      <c r="ADC697"/>
      <c r="ADD697"/>
      <c r="ADE697"/>
      <c r="ADF697"/>
      <c r="ADG697"/>
      <c r="ADH697"/>
      <c r="ADI697"/>
      <c r="ADJ697"/>
      <c r="ADK697"/>
      <c r="ADL697"/>
      <c r="ADM697"/>
      <c r="ADN697"/>
      <c r="ADO697"/>
      <c r="ADP697"/>
      <c r="ADQ697"/>
      <c r="ADR697"/>
      <c r="ADS697"/>
      <c r="ADT697"/>
      <c r="ADU697"/>
      <c r="ADV697"/>
      <c r="ADW697"/>
      <c r="ADX697"/>
      <c r="ADY697"/>
      <c r="ADZ697"/>
      <c r="AEA697"/>
      <c r="AEB697"/>
      <c r="AEC697"/>
      <c r="AED697"/>
      <c r="AEE697"/>
      <c r="AEF697"/>
      <c r="AEG697"/>
      <c r="AEH697"/>
      <c r="AEI697"/>
      <c r="AEJ697"/>
      <c r="AEK697"/>
      <c r="AEL697"/>
      <c r="AEM697"/>
      <c r="AEN697"/>
      <c r="AEO697"/>
      <c r="AEP697"/>
      <c r="AEQ697"/>
      <c r="AER697"/>
      <c r="AES697"/>
      <c r="AET697"/>
      <c r="AEU697"/>
      <c r="AEV697"/>
      <c r="AEW697"/>
      <c r="AEX697"/>
      <c r="AEY697"/>
      <c r="AEZ697"/>
      <c r="AFA697"/>
      <c r="AFB697"/>
      <c r="AFC697"/>
      <c r="AFD697"/>
      <c r="AFE697"/>
      <c r="AFF697"/>
      <c r="AFG697"/>
      <c r="AFH697"/>
      <c r="AFI697"/>
      <c r="AFJ697"/>
      <c r="AFK697"/>
      <c r="AFL697"/>
      <c r="AFM697"/>
      <c r="AFN697"/>
      <c r="AFO697"/>
      <c r="AFP697"/>
      <c r="AFQ697"/>
      <c r="AFR697"/>
      <c r="AFS697"/>
      <c r="AFT697"/>
      <c r="AFU697"/>
      <c r="AFV697"/>
      <c r="AFW697"/>
      <c r="AFX697"/>
      <c r="AFY697"/>
      <c r="AFZ697"/>
      <c r="AGA697"/>
      <c r="AGB697"/>
      <c r="AGC697"/>
      <c r="AGD697"/>
      <c r="AGE697"/>
      <c r="AGF697"/>
      <c r="AGG697"/>
      <c r="AGH697"/>
      <c r="AGI697"/>
      <c r="AGJ697"/>
      <c r="AGK697"/>
      <c r="AGL697"/>
      <c r="AGM697"/>
      <c r="AGN697"/>
      <c r="AGO697"/>
      <c r="AGP697"/>
      <c r="AGQ697"/>
      <c r="AGR697"/>
      <c r="AGS697"/>
      <c r="AGT697"/>
      <c r="AGU697"/>
      <c r="AGV697"/>
      <c r="AGW697"/>
      <c r="AGX697"/>
      <c r="AGY697"/>
      <c r="AGZ697"/>
      <c r="AHA697"/>
      <c r="AHB697"/>
      <c r="AHC697"/>
      <c r="AHD697"/>
      <c r="AHE697"/>
      <c r="AHF697"/>
      <c r="AHG697"/>
      <c r="AHH697"/>
      <c r="AHI697"/>
      <c r="AHJ697"/>
      <c r="AHK697"/>
      <c r="AHL697"/>
      <c r="AHM697"/>
      <c r="AHN697"/>
      <c r="AHO697"/>
      <c r="AHP697"/>
      <c r="AHQ697"/>
      <c r="AHR697"/>
      <c r="AHS697"/>
      <c r="AHT697"/>
      <c r="AHU697"/>
      <c r="AHV697"/>
      <c r="AHW697"/>
      <c r="AHX697"/>
      <c r="AHY697"/>
      <c r="AHZ697"/>
      <c r="AIA697"/>
      <c r="AIB697"/>
      <c r="AIC697"/>
      <c r="AID697"/>
      <c r="AIE697"/>
      <c r="AIF697"/>
      <c r="AIG697"/>
      <c r="AIH697"/>
      <c r="AII697"/>
      <c r="AIJ697"/>
      <c r="AIK697"/>
      <c r="AIL697"/>
      <c r="AIM697"/>
      <c r="AIN697"/>
      <c r="AIO697"/>
      <c r="AIP697"/>
      <c r="AIQ697"/>
      <c r="AIR697"/>
      <c r="AIS697"/>
      <c r="AIT697"/>
      <c r="AIU697"/>
      <c r="AIV697"/>
      <c r="AIW697"/>
      <c r="AIX697"/>
      <c r="AIY697"/>
      <c r="AIZ697"/>
    </row>
    <row r="698" spans="1:936" s="6" customFormat="1" ht="18" customHeight="1" x14ac:dyDescent="0.25">
      <c r="A698" s="34">
        <v>692</v>
      </c>
      <c r="B698" s="16" t="s">
        <v>1083</v>
      </c>
      <c r="C698" s="16" t="s">
        <v>873</v>
      </c>
      <c r="D698" s="16" t="s">
        <v>536</v>
      </c>
      <c r="E698" s="16" t="s">
        <v>65</v>
      </c>
      <c r="F698" s="17" t="s">
        <v>876</v>
      </c>
      <c r="G698" s="26">
        <v>35000</v>
      </c>
      <c r="H698" s="27">
        <v>0</v>
      </c>
      <c r="I698" s="19">
        <v>25</v>
      </c>
      <c r="J698" s="46">
        <v>1004.5</v>
      </c>
      <c r="K698" s="42">
        <f t="shared" si="117"/>
        <v>2485</v>
      </c>
      <c r="L698" s="29">
        <f t="shared" si="118"/>
        <v>385.00000000000006</v>
      </c>
      <c r="M698" s="52">
        <v>1064</v>
      </c>
      <c r="N698" s="28">
        <f t="shared" si="119"/>
        <v>2481.5</v>
      </c>
      <c r="O698" s="28"/>
      <c r="P698" s="28">
        <f t="shared" ref="P698:P760" si="120">+J698+M698</f>
        <v>2068.5</v>
      </c>
      <c r="Q698" s="19">
        <f t="shared" si="114"/>
        <v>2093.5</v>
      </c>
      <c r="R698" s="28">
        <f t="shared" si="115"/>
        <v>5351.5</v>
      </c>
      <c r="S698" s="28">
        <f t="shared" si="116"/>
        <v>32906.5</v>
      </c>
      <c r="T698" s="30" t="s">
        <v>41</v>
      </c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  <c r="UR698"/>
      <c r="US698"/>
      <c r="UT698"/>
      <c r="UU698"/>
      <c r="UV698"/>
      <c r="UW698"/>
      <c r="UX698"/>
      <c r="UY698"/>
      <c r="UZ698"/>
      <c r="VA698"/>
      <c r="VB698"/>
      <c r="VC698"/>
      <c r="VD698"/>
      <c r="VE698"/>
      <c r="VF698"/>
      <c r="VG698"/>
      <c r="VH698"/>
      <c r="VI698"/>
      <c r="VJ698"/>
      <c r="VK698"/>
      <c r="VL698"/>
      <c r="VM698"/>
      <c r="VN698"/>
      <c r="VO698"/>
      <c r="VP698"/>
      <c r="VQ698"/>
      <c r="VR698"/>
      <c r="VS698"/>
      <c r="VT698"/>
      <c r="VU698"/>
      <c r="VV698"/>
      <c r="VW698"/>
      <c r="VX698"/>
      <c r="VY698"/>
      <c r="VZ698"/>
      <c r="WA698"/>
      <c r="WB698"/>
      <c r="WC698"/>
      <c r="WD698"/>
      <c r="WE698"/>
      <c r="WF698"/>
      <c r="WG698"/>
      <c r="WH698"/>
      <c r="WI698"/>
      <c r="WJ698"/>
      <c r="WK698"/>
      <c r="WL698"/>
      <c r="WM698"/>
      <c r="WN698"/>
      <c r="WO698"/>
      <c r="WP698"/>
      <c r="WQ698"/>
      <c r="WR698"/>
      <c r="WS698"/>
      <c r="WT698"/>
      <c r="WU698"/>
      <c r="WV698"/>
      <c r="WW698"/>
      <c r="WX698"/>
      <c r="WY698"/>
      <c r="WZ698"/>
      <c r="XA698"/>
      <c r="XB698"/>
      <c r="XC698"/>
      <c r="XD698"/>
      <c r="XE698"/>
      <c r="XF698"/>
      <c r="XG698"/>
      <c r="XH698"/>
      <c r="XI698"/>
      <c r="XJ698"/>
      <c r="XK698"/>
      <c r="XL698"/>
      <c r="XM698"/>
      <c r="XN698"/>
      <c r="XO698"/>
      <c r="XP698"/>
      <c r="XQ698"/>
      <c r="XR698"/>
      <c r="XS698"/>
      <c r="XT698"/>
      <c r="XU698"/>
      <c r="XV698"/>
      <c r="XW698"/>
      <c r="XX698"/>
      <c r="XY698"/>
      <c r="XZ698"/>
      <c r="YA698"/>
      <c r="YB698"/>
      <c r="YC698"/>
      <c r="YD698"/>
      <c r="YE698"/>
      <c r="YF698"/>
      <c r="YG698"/>
      <c r="YH698"/>
      <c r="YI698"/>
      <c r="YJ698"/>
      <c r="YK698"/>
      <c r="YL698"/>
      <c r="YM698"/>
      <c r="YN698"/>
      <c r="YO698"/>
      <c r="YP698"/>
      <c r="YQ698"/>
      <c r="YR698"/>
      <c r="YS698"/>
      <c r="YT698"/>
      <c r="YU698"/>
      <c r="YV698"/>
      <c r="YW698"/>
      <c r="YX698"/>
      <c r="YY698"/>
      <c r="YZ698"/>
      <c r="ZA698"/>
      <c r="ZB698"/>
      <c r="ZC698"/>
      <c r="ZD698"/>
      <c r="ZE698"/>
      <c r="ZF698"/>
      <c r="ZG698"/>
      <c r="ZH698"/>
      <c r="ZI698"/>
      <c r="ZJ698"/>
      <c r="ZK698"/>
      <c r="ZL698"/>
      <c r="ZM698"/>
      <c r="ZN698"/>
      <c r="ZO698"/>
      <c r="ZP698"/>
      <c r="ZQ698"/>
      <c r="ZR698"/>
      <c r="ZS698"/>
      <c r="ZT698"/>
      <c r="ZU698"/>
      <c r="ZV698"/>
      <c r="ZW698"/>
      <c r="ZX698"/>
      <c r="ZY698"/>
      <c r="ZZ698"/>
      <c r="AAA698"/>
      <c r="AAB698"/>
      <c r="AAC698"/>
      <c r="AAD698"/>
      <c r="AAE698"/>
      <c r="AAF698"/>
      <c r="AAG698"/>
      <c r="AAH698"/>
      <c r="AAI698"/>
      <c r="AAJ698"/>
      <c r="AAK698"/>
      <c r="AAL698"/>
      <c r="AAM698"/>
      <c r="AAN698"/>
      <c r="AAO698"/>
      <c r="AAP698"/>
      <c r="AAQ698"/>
      <c r="AAR698"/>
      <c r="AAS698"/>
      <c r="AAT698"/>
      <c r="AAU698"/>
      <c r="AAV698"/>
      <c r="AAW698"/>
      <c r="AAX698"/>
      <c r="AAY698"/>
      <c r="AAZ698"/>
      <c r="ABA698"/>
      <c r="ABB698"/>
      <c r="ABC698"/>
      <c r="ABD698"/>
      <c r="ABE698"/>
      <c r="ABF698"/>
      <c r="ABG698"/>
      <c r="ABH698"/>
      <c r="ABI698"/>
      <c r="ABJ698"/>
      <c r="ABK698"/>
      <c r="ABL698"/>
      <c r="ABM698"/>
      <c r="ABN698"/>
      <c r="ABO698"/>
      <c r="ABP698"/>
      <c r="ABQ698"/>
      <c r="ABR698"/>
      <c r="ABS698"/>
      <c r="ABT698"/>
      <c r="ABU698"/>
      <c r="ABV698"/>
      <c r="ABW698"/>
      <c r="ABX698"/>
      <c r="ABY698"/>
      <c r="ABZ698"/>
      <c r="ACA698"/>
      <c r="ACB698"/>
      <c r="ACC698"/>
      <c r="ACD698"/>
      <c r="ACE698"/>
      <c r="ACF698"/>
      <c r="ACG698"/>
      <c r="ACH698"/>
      <c r="ACI698"/>
      <c r="ACJ698"/>
      <c r="ACK698"/>
      <c r="ACL698"/>
      <c r="ACM698"/>
      <c r="ACN698"/>
      <c r="ACO698"/>
      <c r="ACP698"/>
      <c r="ACQ698"/>
      <c r="ACR698"/>
      <c r="ACS698"/>
      <c r="ACT698"/>
      <c r="ACU698"/>
      <c r="ACV698"/>
      <c r="ACW698"/>
      <c r="ACX698"/>
      <c r="ACY698"/>
      <c r="ACZ698"/>
      <c r="ADA698"/>
      <c r="ADB698"/>
      <c r="ADC698"/>
      <c r="ADD698"/>
      <c r="ADE698"/>
      <c r="ADF698"/>
      <c r="ADG698"/>
      <c r="ADH698"/>
      <c r="ADI698"/>
      <c r="ADJ698"/>
      <c r="ADK698"/>
      <c r="ADL698"/>
      <c r="ADM698"/>
      <c r="ADN698"/>
      <c r="ADO698"/>
      <c r="ADP698"/>
      <c r="ADQ698"/>
      <c r="ADR698"/>
      <c r="ADS698"/>
      <c r="ADT698"/>
      <c r="ADU698"/>
      <c r="ADV698"/>
      <c r="ADW698"/>
      <c r="ADX698"/>
      <c r="ADY698"/>
      <c r="ADZ698"/>
      <c r="AEA698"/>
      <c r="AEB698"/>
      <c r="AEC698"/>
      <c r="AED698"/>
      <c r="AEE698"/>
      <c r="AEF698"/>
      <c r="AEG698"/>
      <c r="AEH698"/>
      <c r="AEI698"/>
      <c r="AEJ698"/>
      <c r="AEK698"/>
      <c r="AEL698"/>
      <c r="AEM698"/>
      <c r="AEN698"/>
      <c r="AEO698"/>
      <c r="AEP698"/>
      <c r="AEQ698"/>
      <c r="AER698"/>
      <c r="AES698"/>
      <c r="AET698"/>
      <c r="AEU698"/>
      <c r="AEV698"/>
      <c r="AEW698"/>
      <c r="AEX698"/>
      <c r="AEY698"/>
      <c r="AEZ698"/>
      <c r="AFA698"/>
      <c r="AFB698"/>
      <c r="AFC698"/>
      <c r="AFD698"/>
      <c r="AFE698"/>
      <c r="AFF698"/>
      <c r="AFG698"/>
      <c r="AFH698"/>
      <c r="AFI698"/>
      <c r="AFJ698"/>
      <c r="AFK698"/>
      <c r="AFL698"/>
      <c r="AFM698"/>
      <c r="AFN698"/>
      <c r="AFO698"/>
      <c r="AFP698"/>
      <c r="AFQ698"/>
      <c r="AFR698"/>
      <c r="AFS698"/>
      <c r="AFT698"/>
      <c r="AFU698"/>
      <c r="AFV698"/>
      <c r="AFW698"/>
      <c r="AFX698"/>
      <c r="AFY698"/>
      <c r="AFZ698"/>
      <c r="AGA698"/>
      <c r="AGB698"/>
      <c r="AGC698"/>
      <c r="AGD698"/>
      <c r="AGE698"/>
      <c r="AGF698"/>
      <c r="AGG698"/>
      <c r="AGH698"/>
      <c r="AGI698"/>
      <c r="AGJ698"/>
      <c r="AGK698"/>
      <c r="AGL698"/>
      <c r="AGM698"/>
      <c r="AGN698"/>
      <c r="AGO698"/>
      <c r="AGP698"/>
      <c r="AGQ698"/>
      <c r="AGR698"/>
      <c r="AGS698"/>
      <c r="AGT698"/>
      <c r="AGU698"/>
      <c r="AGV698"/>
      <c r="AGW698"/>
      <c r="AGX698"/>
      <c r="AGY698"/>
      <c r="AGZ698"/>
      <c r="AHA698"/>
      <c r="AHB698"/>
      <c r="AHC698"/>
      <c r="AHD698"/>
      <c r="AHE698"/>
      <c r="AHF698"/>
      <c r="AHG698"/>
      <c r="AHH698"/>
      <c r="AHI698"/>
      <c r="AHJ698"/>
      <c r="AHK698"/>
      <c r="AHL698"/>
      <c r="AHM698"/>
      <c r="AHN698"/>
      <c r="AHO698"/>
      <c r="AHP698"/>
      <c r="AHQ698"/>
      <c r="AHR698"/>
      <c r="AHS698"/>
      <c r="AHT698"/>
      <c r="AHU698"/>
      <c r="AHV698"/>
      <c r="AHW698"/>
      <c r="AHX698"/>
      <c r="AHY698"/>
      <c r="AHZ698"/>
      <c r="AIA698"/>
      <c r="AIB698"/>
      <c r="AIC698"/>
      <c r="AID698"/>
      <c r="AIE698"/>
      <c r="AIF698"/>
      <c r="AIG698"/>
      <c r="AIH698"/>
      <c r="AII698"/>
      <c r="AIJ698"/>
      <c r="AIK698"/>
      <c r="AIL698"/>
      <c r="AIM698"/>
      <c r="AIN698"/>
      <c r="AIO698"/>
      <c r="AIP698"/>
      <c r="AIQ698"/>
      <c r="AIR698"/>
      <c r="AIS698"/>
      <c r="AIT698"/>
      <c r="AIU698"/>
      <c r="AIV698"/>
      <c r="AIW698"/>
      <c r="AIX698"/>
      <c r="AIY698"/>
      <c r="AIZ698"/>
    </row>
    <row r="699" spans="1:936" s="6" customFormat="1" ht="18" customHeight="1" x14ac:dyDescent="0.25">
      <c r="A699" s="34">
        <v>693</v>
      </c>
      <c r="B699" s="16" t="s">
        <v>543</v>
      </c>
      <c r="C699" s="16" t="s">
        <v>873</v>
      </c>
      <c r="D699" s="16" t="s">
        <v>536</v>
      </c>
      <c r="E699" s="16" t="s">
        <v>66</v>
      </c>
      <c r="F699" s="17" t="s">
        <v>876</v>
      </c>
      <c r="G699" s="26">
        <v>18000</v>
      </c>
      <c r="H699" s="27">
        <v>0</v>
      </c>
      <c r="I699" s="19">
        <v>25</v>
      </c>
      <c r="J699" s="46">
        <v>516.6</v>
      </c>
      <c r="K699" s="42">
        <f t="shared" si="117"/>
        <v>1277.9999999999998</v>
      </c>
      <c r="L699" s="29">
        <f t="shared" si="118"/>
        <v>198.00000000000003</v>
      </c>
      <c r="M699" s="52">
        <v>547.20000000000005</v>
      </c>
      <c r="N699" s="28">
        <f t="shared" si="119"/>
        <v>1276.2</v>
      </c>
      <c r="O699" s="28"/>
      <c r="P699" s="28">
        <f t="shared" si="120"/>
        <v>1063.8000000000002</v>
      </c>
      <c r="Q699" s="19">
        <f t="shared" si="114"/>
        <v>1088.8000000000002</v>
      </c>
      <c r="R699" s="28">
        <f t="shared" si="115"/>
        <v>2752.2</v>
      </c>
      <c r="S699" s="28">
        <f t="shared" si="116"/>
        <v>16911.2</v>
      </c>
      <c r="T699" s="30" t="s">
        <v>41</v>
      </c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  <c r="SX699"/>
      <c r="SY699"/>
      <c r="SZ699"/>
      <c r="TA699"/>
      <c r="TB699"/>
      <c r="TC699"/>
      <c r="TD699"/>
      <c r="TE699"/>
      <c r="TF699"/>
      <c r="TG699"/>
      <c r="TH699"/>
      <c r="TI699"/>
      <c r="TJ699"/>
      <c r="TK699"/>
      <c r="TL699"/>
      <c r="TM699"/>
      <c r="TN699"/>
      <c r="TO699"/>
      <c r="TP699"/>
      <c r="TQ699"/>
      <c r="TR699"/>
      <c r="TS699"/>
      <c r="TT699"/>
      <c r="TU699"/>
      <c r="TV699"/>
      <c r="TW699"/>
      <c r="TX699"/>
      <c r="TY699"/>
      <c r="TZ699"/>
      <c r="UA699"/>
      <c r="UB699"/>
      <c r="UC699"/>
      <c r="UD699"/>
      <c r="UE699"/>
      <c r="UF699"/>
      <c r="UG699"/>
      <c r="UH699"/>
      <c r="UI699"/>
      <c r="UJ699"/>
      <c r="UK699"/>
      <c r="UL699"/>
      <c r="UM699"/>
      <c r="UN699"/>
      <c r="UO699"/>
      <c r="UP699"/>
      <c r="UQ699"/>
      <c r="UR699"/>
      <c r="US699"/>
      <c r="UT699"/>
      <c r="UU699"/>
      <c r="UV699"/>
      <c r="UW699"/>
      <c r="UX699"/>
      <c r="UY699"/>
      <c r="UZ699"/>
      <c r="VA699"/>
      <c r="VB699"/>
      <c r="VC699"/>
      <c r="VD699"/>
      <c r="VE699"/>
      <c r="VF699"/>
      <c r="VG699"/>
      <c r="VH699"/>
      <c r="VI699"/>
      <c r="VJ699"/>
      <c r="VK699"/>
      <c r="VL699"/>
      <c r="VM699"/>
      <c r="VN699"/>
      <c r="VO699"/>
      <c r="VP699"/>
      <c r="VQ699"/>
      <c r="VR699"/>
      <c r="VS699"/>
      <c r="VT699"/>
      <c r="VU699"/>
      <c r="VV699"/>
      <c r="VW699"/>
      <c r="VX699"/>
      <c r="VY699"/>
      <c r="VZ699"/>
      <c r="WA699"/>
      <c r="WB699"/>
      <c r="WC699"/>
      <c r="WD699"/>
      <c r="WE699"/>
      <c r="WF699"/>
      <c r="WG699"/>
      <c r="WH699"/>
      <c r="WI699"/>
      <c r="WJ699"/>
      <c r="WK699"/>
      <c r="WL699"/>
      <c r="WM699"/>
      <c r="WN699"/>
      <c r="WO699"/>
      <c r="WP699"/>
      <c r="WQ699"/>
      <c r="WR699"/>
      <c r="WS699"/>
      <c r="WT699"/>
      <c r="WU699"/>
      <c r="WV699"/>
      <c r="WW699"/>
      <c r="WX699"/>
      <c r="WY699"/>
      <c r="WZ699"/>
      <c r="XA699"/>
      <c r="XB699"/>
      <c r="XC699"/>
      <c r="XD699"/>
      <c r="XE699"/>
      <c r="XF699"/>
      <c r="XG699"/>
      <c r="XH699"/>
      <c r="XI699"/>
      <c r="XJ699"/>
      <c r="XK699"/>
      <c r="XL699"/>
      <c r="XM699"/>
      <c r="XN699"/>
      <c r="XO699"/>
      <c r="XP699"/>
      <c r="XQ699"/>
      <c r="XR699"/>
      <c r="XS699"/>
      <c r="XT699"/>
      <c r="XU699"/>
      <c r="XV699"/>
      <c r="XW699"/>
      <c r="XX699"/>
      <c r="XY699"/>
      <c r="XZ699"/>
      <c r="YA699"/>
      <c r="YB699"/>
      <c r="YC699"/>
      <c r="YD699"/>
      <c r="YE699"/>
      <c r="YF699"/>
      <c r="YG699"/>
      <c r="YH699"/>
      <c r="YI699"/>
      <c r="YJ699"/>
      <c r="YK699"/>
      <c r="YL699"/>
      <c r="YM699"/>
      <c r="YN699"/>
      <c r="YO699"/>
      <c r="YP699"/>
      <c r="YQ699"/>
      <c r="YR699"/>
      <c r="YS699"/>
      <c r="YT699"/>
      <c r="YU699"/>
      <c r="YV699"/>
      <c r="YW699"/>
      <c r="YX699"/>
      <c r="YY699"/>
      <c r="YZ699"/>
      <c r="ZA699"/>
      <c r="ZB699"/>
      <c r="ZC699"/>
      <c r="ZD699"/>
      <c r="ZE699"/>
      <c r="ZF699"/>
      <c r="ZG699"/>
      <c r="ZH699"/>
      <c r="ZI699"/>
      <c r="ZJ699"/>
      <c r="ZK699"/>
      <c r="ZL699"/>
      <c r="ZM699"/>
      <c r="ZN699"/>
      <c r="ZO699"/>
      <c r="ZP699"/>
      <c r="ZQ699"/>
      <c r="ZR699"/>
      <c r="ZS699"/>
      <c r="ZT699"/>
      <c r="ZU699"/>
      <c r="ZV699"/>
      <c r="ZW699"/>
      <c r="ZX699"/>
      <c r="ZY699"/>
      <c r="ZZ699"/>
      <c r="AAA699"/>
      <c r="AAB699"/>
      <c r="AAC699"/>
      <c r="AAD699"/>
      <c r="AAE699"/>
      <c r="AAF699"/>
      <c r="AAG699"/>
      <c r="AAH699"/>
      <c r="AAI699"/>
      <c r="AAJ699"/>
      <c r="AAK699"/>
      <c r="AAL699"/>
      <c r="AAM699"/>
      <c r="AAN699"/>
      <c r="AAO699"/>
      <c r="AAP699"/>
      <c r="AAQ699"/>
      <c r="AAR699"/>
      <c r="AAS699"/>
      <c r="AAT699"/>
      <c r="AAU699"/>
      <c r="AAV699"/>
      <c r="AAW699"/>
      <c r="AAX699"/>
      <c r="AAY699"/>
      <c r="AAZ699"/>
      <c r="ABA699"/>
      <c r="ABB699"/>
      <c r="ABC699"/>
      <c r="ABD699"/>
      <c r="ABE699"/>
      <c r="ABF699"/>
      <c r="ABG699"/>
      <c r="ABH699"/>
      <c r="ABI699"/>
      <c r="ABJ699"/>
      <c r="ABK699"/>
      <c r="ABL699"/>
      <c r="ABM699"/>
      <c r="ABN699"/>
      <c r="ABO699"/>
      <c r="ABP699"/>
      <c r="ABQ699"/>
      <c r="ABR699"/>
      <c r="ABS699"/>
      <c r="ABT699"/>
      <c r="ABU699"/>
      <c r="ABV699"/>
      <c r="ABW699"/>
      <c r="ABX699"/>
      <c r="ABY699"/>
      <c r="ABZ699"/>
      <c r="ACA699"/>
      <c r="ACB699"/>
      <c r="ACC699"/>
      <c r="ACD699"/>
      <c r="ACE699"/>
      <c r="ACF699"/>
      <c r="ACG699"/>
      <c r="ACH699"/>
      <c r="ACI699"/>
      <c r="ACJ699"/>
      <c r="ACK699"/>
      <c r="ACL699"/>
      <c r="ACM699"/>
      <c r="ACN699"/>
      <c r="ACO699"/>
      <c r="ACP699"/>
      <c r="ACQ699"/>
      <c r="ACR699"/>
      <c r="ACS699"/>
      <c r="ACT699"/>
      <c r="ACU699"/>
      <c r="ACV699"/>
      <c r="ACW699"/>
      <c r="ACX699"/>
      <c r="ACY699"/>
      <c r="ACZ699"/>
      <c r="ADA699"/>
      <c r="ADB699"/>
      <c r="ADC699"/>
      <c r="ADD699"/>
      <c r="ADE699"/>
      <c r="ADF699"/>
      <c r="ADG699"/>
      <c r="ADH699"/>
      <c r="ADI699"/>
      <c r="ADJ699"/>
      <c r="ADK699"/>
      <c r="ADL699"/>
      <c r="ADM699"/>
      <c r="ADN699"/>
      <c r="ADO699"/>
      <c r="ADP699"/>
      <c r="ADQ699"/>
      <c r="ADR699"/>
      <c r="ADS699"/>
      <c r="ADT699"/>
      <c r="ADU699"/>
      <c r="ADV699"/>
      <c r="ADW699"/>
      <c r="ADX699"/>
      <c r="ADY699"/>
      <c r="ADZ699"/>
      <c r="AEA699"/>
      <c r="AEB699"/>
      <c r="AEC699"/>
      <c r="AED699"/>
      <c r="AEE699"/>
      <c r="AEF699"/>
      <c r="AEG699"/>
      <c r="AEH699"/>
      <c r="AEI699"/>
      <c r="AEJ699"/>
      <c r="AEK699"/>
      <c r="AEL699"/>
      <c r="AEM699"/>
      <c r="AEN699"/>
      <c r="AEO699"/>
      <c r="AEP699"/>
      <c r="AEQ699"/>
      <c r="AER699"/>
      <c r="AES699"/>
      <c r="AET699"/>
      <c r="AEU699"/>
      <c r="AEV699"/>
      <c r="AEW699"/>
      <c r="AEX699"/>
      <c r="AEY699"/>
      <c r="AEZ699"/>
      <c r="AFA699"/>
      <c r="AFB699"/>
      <c r="AFC699"/>
      <c r="AFD699"/>
      <c r="AFE699"/>
      <c r="AFF699"/>
      <c r="AFG699"/>
      <c r="AFH699"/>
      <c r="AFI699"/>
      <c r="AFJ699"/>
      <c r="AFK699"/>
      <c r="AFL699"/>
      <c r="AFM699"/>
      <c r="AFN699"/>
      <c r="AFO699"/>
      <c r="AFP699"/>
      <c r="AFQ699"/>
      <c r="AFR699"/>
      <c r="AFS699"/>
      <c r="AFT699"/>
      <c r="AFU699"/>
      <c r="AFV699"/>
      <c r="AFW699"/>
      <c r="AFX699"/>
      <c r="AFY699"/>
      <c r="AFZ699"/>
      <c r="AGA699"/>
      <c r="AGB699"/>
      <c r="AGC699"/>
      <c r="AGD699"/>
      <c r="AGE699"/>
      <c r="AGF699"/>
      <c r="AGG699"/>
      <c r="AGH699"/>
      <c r="AGI699"/>
      <c r="AGJ699"/>
      <c r="AGK699"/>
      <c r="AGL699"/>
      <c r="AGM699"/>
      <c r="AGN699"/>
      <c r="AGO699"/>
      <c r="AGP699"/>
      <c r="AGQ699"/>
      <c r="AGR699"/>
      <c r="AGS699"/>
      <c r="AGT699"/>
      <c r="AGU699"/>
      <c r="AGV699"/>
      <c r="AGW699"/>
      <c r="AGX699"/>
      <c r="AGY699"/>
      <c r="AGZ699"/>
      <c r="AHA699"/>
      <c r="AHB699"/>
      <c r="AHC699"/>
      <c r="AHD699"/>
      <c r="AHE699"/>
      <c r="AHF699"/>
      <c r="AHG699"/>
      <c r="AHH699"/>
      <c r="AHI699"/>
      <c r="AHJ699"/>
      <c r="AHK699"/>
      <c r="AHL699"/>
      <c r="AHM699"/>
      <c r="AHN699"/>
      <c r="AHO699"/>
      <c r="AHP699"/>
      <c r="AHQ699"/>
      <c r="AHR699"/>
      <c r="AHS699"/>
      <c r="AHT699"/>
      <c r="AHU699"/>
      <c r="AHV699"/>
      <c r="AHW699"/>
      <c r="AHX699"/>
      <c r="AHY699"/>
      <c r="AHZ699"/>
      <c r="AIA699"/>
      <c r="AIB699"/>
      <c r="AIC699"/>
      <c r="AID699"/>
      <c r="AIE699"/>
      <c r="AIF699"/>
      <c r="AIG699"/>
      <c r="AIH699"/>
      <c r="AII699"/>
      <c r="AIJ699"/>
      <c r="AIK699"/>
      <c r="AIL699"/>
      <c r="AIM699"/>
      <c r="AIN699"/>
      <c r="AIO699"/>
      <c r="AIP699"/>
      <c r="AIQ699"/>
      <c r="AIR699"/>
      <c r="AIS699"/>
      <c r="AIT699"/>
      <c r="AIU699"/>
      <c r="AIV699"/>
      <c r="AIW699"/>
      <c r="AIX699"/>
      <c r="AIY699"/>
      <c r="AIZ699"/>
    </row>
    <row r="700" spans="1:936" s="10" customFormat="1" ht="18" customHeight="1" x14ac:dyDescent="0.25">
      <c r="A700" s="34">
        <v>694</v>
      </c>
      <c r="B700" s="16" t="s">
        <v>545</v>
      </c>
      <c r="C700" s="16" t="s">
        <v>872</v>
      </c>
      <c r="D700" s="16" t="s">
        <v>536</v>
      </c>
      <c r="E700" s="16" t="s">
        <v>176</v>
      </c>
      <c r="F700" s="17" t="s">
        <v>876</v>
      </c>
      <c r="G700" s="26">
        <v>16000</v>
      </c>
      <c r="H700" s="27">
        <v>0</v>
      </c>
      <c r="I700" s="19">
        <v>25</v>
      </c>
      <c r="J700" s="46">
        <v>459.2</v>
      </c>
      <c r="K700" s="42">
        <f t="shared" si="117"/>
        <v>1136</v>
      </c>
      <c r="L700" s="29">
        <f t="shared" si="118"/>
        <v>176.00000000000003</v>
      </c>
      <c r="M700" s="52">
        <v>486.4</v>
      </c>
      <c r="N700" s="28">
        <f t="shared" si="119"/>
        <v>1134.4000000000001</v>
      </c>
      <c r="O700" s="28"/>
      <c r="P700" s="28">
        <f t="shared" si="120"/>
        <v>945.59999999999991</v>
      </c>
      <c r="Q700" s="19">
        <f t="shared" si="114"/>
        <v>970.59999999999991</v>
      </c>
      <c r="R700" s="28">
        <f t="shared" si="115"/>
        <v>2446.4</v>
      </c>
      <c r="S700" s="28">
        <f t="shared" si="116"/>
        <v>15029.4</v>
      </c>
      <c r="T700" s="30" t="s">
        <v>41</v>
      </c>
      <c r="U700" s="132"/>
      <c r="V700" s="132"/>
      <c r="W700" s="132"/>
      <c r="X700" s="132"/>
      <c r="Y700" s="132"/>
      <c r="Z700" s="132"/>
      <c r="AA700" s="132"/>
      <c r="AB700" s="132"/>
      <c r="AC700" s="132"/>
      <c r="AD700" s="132"/>
      <c r="AE700" s="132"/>
      <c r="AF700" s="132"/>
      <c r="AG700" s="132"/>
      <c r="AH700" s="132"/>
      <c r="AI700" s="132"/>
      <c r="AJ700" s="132"/>
      <c r="AK700" s="132"/>
      <c r="AL700" s="132"/>
      <c r="AM700" s="132"/>
      <c r="AN700" s="132"/>
      <c r="AO700" s="132"/>
      <c r="AP700" s="132"/>
      <c r="AQ700" s="132"/>
      <c r="AR700" s="132"/>
      <c r="AS700" s="132"/>
      <c r="AT700" s="132"/>
      <c r="AU700" s="132"/>
      <c r="AV700" s="132"/>
      <c r="AW700" s="132"/>
      <c r="AX700" s="132"/>
      <c r="AY700" s="132"/>
      <c r="AZ700" s="132"/>
      <c r="BA700" s="132"/>
      <c r="BB700" s="132"/>
      <c r="BC700" s="132"/>
      <c r="BD700" s="132"/>
      <c r="BE700" s="132"/>
      <c r="BF700" s="132"/>
      <c r="BG700" s="132"/>
      <c r="BH700" s="132"/>
      <c r="BI700" s="132"/>
      <c r="BJ700" s="132"/>
      <c r="BK700" s="132"/>
      <c r="BL700" s="132"/>
      <c r="BM700" s="132"/>
      <c r="BN700" s="132"/>
      <c r="BO700" s="132"/>
      <c r="BP700" s="132"/>
      <c r="BQ700" s="132"/>
      <c r="BR700" s="132"/>
      <c r="BS700" s="132"/>
      <c r="BT700" s="132"/>
      <c r="BU700" s="132"/>
      <c r="BV700" s="132"/>
      <c r="BW700" s="132"/>
      <c r="BX700" s="132"/>
      <c r="BY700" s="132"/>
      <c r="BZ700" s="132"/>
      <c r="CA700" s="132"/>
      <c r="CB700" s="132"/>
      <c r="CC700" s="132"/>
      <c r="CD700" s="132"/>
      <c r="CE700" s="132"/>
      <c r="CF700" s="132"/>
      <c r="CG700" s="132"/>
      <c r="CH700" s="132"/>
      <c r="CI700" s="132"/>
      <c r="CJ700" s="132"/>
      <c r="CK700" s="132"/>
      <c r="CL700" s="132"/>
      <c r="CM700" s="132"/>
      <c r="CN700" s="132"/>
      <c r="CO700" s="132"/>
      <c r="CP700" s="132"/>
      <c r="CQ700" s="132"/>
      <c r="CR700" s="132"/>
      <c r="CS700" s="132"/>
      <c r="CT700" s="132"/>
      <c r="CU700" s="132"/>
      <c r="CV700" s="132"/>
      <c r="CW700" s="132"/>
      <c r="CX700" s="132"/>
      <c r="CY700" s="132"/>
      <c r="CZ700" s="132"/>
      <c r="DA700" s="132"/>
      <c r="DB700" s="132"/>
      <c r="DC700" s="132"/>
      <c r="DD700" s="132"/>
      <c r="DE700" s="132"/>
      <c r="DF700" s="132"/>
      <c r="DG700" s="132"/>
      <c r="DH700" s="132"/>
      <c r="DI700" s="132"/>
      <c r="DJ700" s="132"/>
      <c r="DK700" s="132"/>
      <c r="DL700" s="132"/>
      <c r="DM700" s="132"/>
      <c r="DN700" s="132"/>
      <c r="DO700" s="132"/>
      <c r="DP700" s="132"/>
      <c r="DQ700" s="132"/>
      <c r="DR700" s="132"/>
      <c r="DS700" s="132"/>
      <c r="DT700" s="132"/>
      <c r="DU700" s="132"/>
      <c r="DV700" s="132"/>
      <c r="DW700" s="132"/>
      <c r="DX700" s="132"/>
      <c r="DY700" s="132"/>
      <c r="DZ700" s="132"/>
      <c r="EA700" s="132"/>
      <c r="EB700" s="132"/>
      <c r="EC700" s="132"/>
      <c r="ED700" s="132"/>
      <c r="EE700" s="132"/>
      <c r="EF700" s="132"/>
      <c r="EG700" s="132"/>
      <c r="EH700" s="132"/>
      <c r="EI700" s="132"/>
      <c r="EJ700" s="132"/>
      <c r="EK700" s="132"/>
      <c r="EL700" s="132"/>
      <c r="EM700" s="132"/>
      <c r="EN700" s="132"/>
      <c r="EO700" s="132"/>
      <c r="EP700" s="132"/>
      <c r="EQ700" s="132"/>
      <c r="ER700" s="132"/>
      <c r="ES700" s="132"/>
      <c r="ET700" s="132"/>
      <c r="EU700" s="132"/>
      <c r="EV700" s="132"/>
      <c r="EW700" s="132"/>
      <c r="EX700" s="132"/>
      <c r="EY700" s="132"/>
      <c r="EZ700" s="132"/>
      <c r="FA700" s="132"/>
      <c r="FB700" s="132"/>
      <c r="FC700" s="132"/>
      <c r="FD700" s="132"/>
      <c r="FE700" s="132"/>
      <c r="FF700" s="132"/>
      <c r="FG700" s="132"/>
      <c r="FH700" s="132"/>
      <c r="FI700" s="132"/>
      <c r="FJ700" s="132"/>
      <c r="FK700" s="132"/>
      <c r="FL700" s="132"/>
      <c r="FM700" s="132"/>
      <c r="FN700" s="132"/>
      <c r="FO700" s="132"/>
      <c r="FP700" s="132"/>
      <c r="FQ700" s="132"/>
      <c r="FR700" s="132"/>
      <c r="FS700" s="132"/>
      <c r="FT700" s="132"/>
      <c r="FU700" s="132"/>
      <c r="FV700" s="132"/>
      <c r="FW700" s="132"/>
      <c r="FX700" s="132"/>
      <c r="FY700" s="132"/>
      <c r="FZ700" s="132"/>
      <c r="GA700" s="132"/>
      <c r="GB700" s="132"/>
      <c r="GC700" s="132"/>
      <c r="GD700" s="132"/>
      <c r="GE700" s="132"/>
      <c r="GF700" s="132"/>
      <c r="GG700" s="132"/>
      <c r="GH700" s="132"/>
      <c r="GI700" s="132"/>
      <c r="GJ700" s="132"/>
      <c r="GK700" s="132"/>
      <c r="GL700" s="132"/>
      <c r="GM700" s="132"/>
      <c r="GN700" s="132"/>
      <c r="GO700" s="132"/>
      <c r="GP700" s="132"/>
      <c r="GQ700" s="132"/>
      <c r="GR700" s="132"/>
      <c r="GS700" s="132"/>
      <c r="GT700" s="132"/>
      <c r="GU700" s="132"/>
      <c r="GV700" s="132"/>
      <c r="GW700" s="132"/>
      <c r="GX700" s="132"/>
      <c r="GY700" s="132"/>
      <c r="GZ700" s="132"/>
      <c r="HA700" s="132"/>
      <c r="HB700" s="132"/>
      <c r="HC700" s="132"/>
      <c r="HD700" s="132"/>
      <c r="HE700" s="132"/>
      <c r="HF700" s="132"/>
      <c r="HG700" s="132"/>
      <c r="HH700" s="132"/>
      <c r="HI700" s="132"/>
      <c r="HJ700" s="132"/>
      <c r="HK700" s="132"/>
      <c r="HL700" s="132"/>
      <c r="HM700" s="132"/>
      <c r="HN700" s="132"/>
      <c r="HO700" s="132"/>
      <c r="HP700" s="132"/>
      <c r="HQ700" s="132"/>
      <c r="HR700" s="132"/>
      <c r="HS700" s="132"/>
      <c r="HT700" s="132"/>
      <c r="HU700" s="132"/>
      <c r="HV700" s="132"/>
      <c r="HW700" s="132"/>
      <c r="HX700" s="132"/>
      <c r="HY700" s="132"/>
      <c r="HZ700" s="132"/>
      <c r="IA700" s="132"/>
      <c r="IB700" s="132"/>
      <c r="IC700" s="132"/>
      <c r="ID700" s="132"/>
      <c r="IE700" s="132"/>
      <c r="IF700" s="132"/>
      <c r="IG700" s="132"/>
      <c r="IH700" s="132"/>
      <c r="II700" s="132"/>
      <c r="IJ700" s="132"/>
      <c r="IK700" s="132"/>
      <c r="IL700" s="132"/>
      <c r="IM700" s="132"/>
      <c r="IN700" s="132"/>
      <c r="IO700" s="132"/>
      <c r="IP700" s="132"/>
      <c r="IQ700" s="132"/>
      <c r="IR700" s="132"/>
      <c r="IS700" s="132"/>
      <c r="IT700" s="132"/>
      <c r="IU700" s="132"/>
      <c r="IV700" s="132"/>
      <c r="IW700" s="132"/>
      <c r="IX700" s="132"/>
      <c r="IY700" s="132"/>
      <c r="IZ700" s="132"/>
      <c r="JA700" s="132"/>
      <c r="JB700" s="132"/>
      <c r="JC700" s="132"/>
      <c r="JD700" s="132"/>
      <c r="JE700" s="132"/>
      <c r="JF700" s="132"/>
      <c r="JG700" s="132"/>
      <c r="JH700" s="132"/>
      <c r="JI700" s="132"/>
      <c r="JJ700" s="132"/>
      <c r="JK700" s="132"/>
      <c r="JL700" s="132"/>
      <c r="JM700" s="132"/>
      <c r="JN700" s="132"/>
      <c r="JO700" s="132"/>
      <c r="JP700" s="132"/>
      <c r="JQ700" s="132"/>
      <c r="JR700" s="132"/>
      <c r="JS700" s="132"/>
      <c r="JT700" s="132"/>
      <c r="JU700" s="132"/>
      <c r="JV700" s="132"/>
      <c r="JW700" s="132"/>
      <c r="JX700" s="132"/>
      <c r="JY700" s="132"/>
      <c r="JZ700" s="132"/>
      <c r="KA700" s="132"/>
      <c r="KB700" s="132"/>
      <c r="KC700" s="132"/>
      <c r="KD700" s="132"/>
      <c r="KE700" s="132"/>
      <c r="KF700" s="132"/>
      <c r="KG700" s="132"/>
      <c r="KH700" s="132"/>
      <c r="KI700" s="132"/>
      <c r="KJ700" s="132"/>
      <c r="KK700" s="132"/>
      <c r="KL700" s="132"/>
      <c r="KM700" s="132"/>
      <c r="KN700" s="132"/>
      <c r="KO700" s="132"/>
      <c r="KP700" s="132"/>
      <c r="KQ700" s="132"/>
      <c r="KR700" s="132"/>
      <c r="KS700" s="132"/>
      <c r="KT700" s="132"/>
      <c r="KU700" s="132"/>
      <c r="KV700" s="132"/>
      <c r="KW700" s="132"/>
      <c r="KX700" s="132"/>
      <c r="KY700" s="132"/>
      <c r="KZ700" s="132"/>
      <c r="LA700" s="132"/>
      <c r="LB700" s="132"/>
      <c r="LC700" s="132"/>
      <c r="LD700" s="132"/>
      <c r="LE700" s="132"/>
      <c r="LF700" s="132"/>
      <c r="LG700" s="132"/>
      <c r="LH700" s="132"/>
      <c r="LI700" s="132"/>
      <c r="LJ700" s="132"/>
      <c r="LK700" s="132"/>
      <c r="LL700" s="132"/>
      <c r="LM700" s="132"/>
      <c r="LN700" s="132"/>
      <c r="LO700" s="132"/>
      <c r="LP700" s="132"/>
      <c r="LQ700" s="132"/>
      <c r="LR700" s="132"/>
      <c r="LS700" s="132"/>
      <c r="LT700" s="132"/>
      <c r="LU700" s="132"/>
      <c r="LV700" s="132"/>
      <c r="LW700" s="132"/>
      <c r="LX700" s="132"/>
      <c r="LY700" s="132"/>
      <c r="LZ700" s="132"/>
      <c r="MA700" s="132"/>
      <c r="MB700" s="132"/>
      <c r="MC700" s="132"/>
      <c r="MD700" s="132"/>
      <c r="ME700" s="132"/>
      <c r="MF700" s="132"/>
      <c r="MG700" s="132"/>
      <c r="MH700" s="132"/>
      <c r="MI700" s="132"/>
      <c r="MJ700" s="132"/>
      <c r="MK700" s="132"/>
      <c r="ML700" s="132"/>
      <c r="MM700" s="132"/>
      <c r="MN700" s="132"/>
      <c r="MO700" s="132"/>
      <c r="MP700" s="132"/>
      <c r="MQ700" s="132"/>
      <c r="MR700" s="132"/>
      <c r="MS700" s="132"/>
      <c r="MT700" s="132"/>
      <c r="MU700" s="132"/>
      <c r="MV700" s="132"/>
      <c r="MW700" s="132"/>
      <c r="MX700" s="132"/>
      <c r="MY700" s="132"/>
      <c r="MZ700" s="132"/>
      <c r="NA700" s="132"/>
      <c r="NB700" s="132"/>
      <c r="NC700" s="132"/>
      <c r="ND700" s="132"/>
      <c r="NE700" s="132"/>
      <c r="NF700" s="132"/>
      <c r="NG700" s="132"/>
      <c r="NH700" s="132"/>
      <c r="NI700" s="132"/>
      <c r="NJ700" s="132"/>
      <c r="NK700" s="132"/>
      <c r="NL700" s="132"/>
      <c r="NM700" s="132"/>
      <c r="NN700" s="132"/>
      <c r="NO700" s="132"/>
      <c r="NP700" s="132"/>
      <c r="NQ700" s="132"/>
      <c r="NR700" s="132"/>
      <c r="NS700" s="132"/>
      <c r="NT700" s="132"/>
      <c r="NU700" s="132"/>
      <c r="NV700" s="132"/>
      <c r="NW700" s="132"/>
      <c r="NX700" s="132"/>
      <c r="NY700" s="132"/>
      <c r="NZ700" s="132"/>
      <c r="OA700" s="132"/>
      <c r="OB700" s="132"/>
      <c r="OC700" s="132"/>
      <c r="OD700" s="132"/>
      <c r="OE700" s="132"/>
      <c r="OF700" s="132"/>
      <c r="OG700" s="132"/>
      <c r="OH700" s="132"/>
      <c r="OI700" s="132"/>
      <c r="OJ700" s="132"/>
      <c r="OK700" s="132"/>
      <c r="OL700" s="132"/>
      <c r="OM700" s="132"/>
      <c r="ON700" s="132"/>
      <c r="OO700" s="132"/>
      <c r="OP700" s="132"/>
      <c r="OQ700" s="132"/>
      <c r="OR700" s="132"/>
      <c r="OS700" s="132"/>
      <c r="OT700" s="132"/>
      <c r="OU700" s="132"/>
      <c r="OV700" s="132"/>
      <c r="OW700" s="132"/>
      <c r="OX700" s="132"/>
      <c r="OY700" s="132"/>
      <c r="OZ700" s="132"/>
      <c r="PA700" s="132"/>
      <c r="PB700" s="132"/>
      <c r="PC700" s="132"/>
      <c r="PD700" s="132"/>
      <c r="PE700" s="132"/>
      <c r="PF700" s="132"/>
      <c r="PG700" s="132"/>
      <c r="PH700" s="132"/>
      <c r="PI700" s="132"/>
      <c r="PJ700" s="132"/>
      <c r="PK700" s="132"/>
      <c r="PL700" s="132"/>
      <c r="PM700" s="132"/>
      <c r="PN700" s="132"/>
      <c r="PO700" s="132"/>
      <c r="PP700" s="132"/>
      <c r="PQ700" s="132"/>
      <c r="PR700" s="132"/>
      <c r="PS700" s="132"/>
      <c r="PT700" s="132"/>
      <c r="PU700" s="132"/>
      <c r="PV700" s="132"/>
      <c r="PW700" s="132"/>
      <c r="PX700" s="132"/>
      <c r="PY700" s="132"/>
      <c r="PZ700" s="132"/>
      <c r="QA700" s="132"/>
      <c r="QB700" s="132"/>
      <c r="QC700" s="132"/>
      <c r="QD700" s="132"/>
      <c r="QE700" s="132"/>
      <c r="QF700" s="132"/>
      <c r="QG700" s="132"/>
      <c r="QH700" s="132"/>
      <c r="QI700" s="132"/>
      <c r="QJ700" s="132"/>
      <c r="QK700" s="132"/>
      <c r="QL700" s="132"/>
      <c r="QM700" s="132"/>
      <c r="QN700" s="132"/>
      <c r="QO700" s="132"/>
      <c r="QP700" s="132"/>
      <c r="QQ700" s="132"/>
      <c r="QR700" s="132"/>
      <c r="QS700" s="132"/>
      <c r="QT700" s="132"/>
      <c r="QU700" s="132"/>
      <c r="QV700" s="132"/>
      <c r="QW700" s="132"/>
      <c r="QX700" s="132"/>
      <c r="QY700" s="132"/>
      <c r="QZ700" s="132"/>
      <c r="RA700" s="132"/>
      <c r="RB700" s="132"/>
      <c r="RC700" s="132"/>
      <c r="RD700" s="132"/>
      <c r="RE700" s="132"/>
      <c r="RF700" s="132"/>
      <c r="RG700" s="132"/>
      <c r="RH700" s="132"/>
      <c r="RI700" s="132"/>
      <c r="RJ700" s="132"/>
      <c r="RK700" s="132"/>
      <c r="RL700" s="132"/>
      <c r="RM700" s="132"/>
      <c r="RN700" s="132"/>
      <c r="RO700" s="132"/>
      <c r="RP700" s="132"/>
      <c r="RQ700" s="132"/>
      <c r="RR700" s="132"/>
      <c r="RS700" s="132"/>
      <c r="RT700" s="132"/>
      <c r="RU700" s="132"/>
      <c r="RV700" s="132"/>
      <c r="RW700" s="132"/>
      <c r="RX700" s="132"/>
      <c r="RY700" s="132"/>
      <c r="RZ700" s="132"/>
      <c r="SA700" s="132"/>
      <c r="SB700" s="132"/>
      <c r="SC700" s="132"/>
      <c r="SD700" s="132"/>
      <c r="SE700" s="132"/>
      <c r="SF700" s="132"/>
      <c r="SG700" s="132"/>
      <c r="SH700" s="132"/>
      <c r="SI700" s="132"/>
      <c r="SJ700" s="132"/>
      <c r="SK700" s="132"/>
      <c r="SL700" s="132"/>
      <c r="SM700" s="132"/>
      <c r="SN700" s="132"/>
      <c r="SO700" s="132"/>
      <c r="SP700" s="132"/>
      <c r="SQ700" s="132"/>
      <c r="SR700" s="132"/>
      <c r="SS700" s="132"/>
      <c r="ST700" s="132"/>
      <c r="SU700" s="132"/>
      <c r="SV700" s="132"/>
      <c r="SW700" s="132"/>
      <c r="SX700" s="132"/>
      <c r="SY700" s="132"/>
      <c r="SZ700" s="132"/>
      <c r="TA700" s="132"/>
      <c r="TB700" s="132"/>
      <c r="TC700" s="132"/>
      <c r="TD700" s="132"/>
      <c r="TE700" s="132"/>
      <c r="TF700" s="132"/>
      <c r="TG700" s="132"/>
      <c r="TH700" s="132"/>
      <c r="TI700" s="132"/>
      <c r="TJ700" s="132"/>
      <c r="TK700" s="132"/>
      <c r="TL700" s="132"/>
      <c r="TM700" s="132"/>
      <c r="TN700" s="132"/>
      <c r="TO700" s="132"/>
      <c r="TP700" s="132"/>
      <c r="TQ700" s="132"/>
      <c r="TR700" s="132"/>
      <c r="TS700" s="132"/>
      <c r="TT700" s="132"/>
      <c r="TU700" s="132"/>
      <c r="TV700" s="132"/>
      <c r="TW700" s="132"/>
      <c r="TX700" s="132"/>
      <c r="TY700" s="132"/>
      <c r="TZ700" s="132"/>
      <c r="UA700" s="132"/>
      <c r="UB700" s="132"/>
      <c r="UC700" s="132"/>
      <c r="UD700" s="132"/>
      <c r="UE700" s="132"/>
      <c r="UF700" s="132"/>
      <c r="UG700" s="132"/>
      <c r="UH700" s="132"/>
      <c r="UI700" s="132"/>
      <c r="UJ700" s="132"/>
      <c r="UK700" s="132"/>
      <c r="UL700" s="132"/>
      <c r="UM700" s="132"/>
      <c r="UN700" s="132"/>
      <c r="UO700" s="132"/>
      <c r="UP700" s="132"/>
      <c r="UQ700" s="132"/>
      <c r="UR700" s="132"/>
      <c r="US700" s="132"/>
      <c r="UT700" s="132"/>
      <c r="UU700" s="132"/>
      <c r="UV700" s="132"/>
      <c r="UW700" s="132"/>
      <c r="UX700" s="132"/>
      <c r="UY700" s="132"/>
      <c r="UZ700" s="132"/>
      <c r="VA700" s="132"/>
      <c r="VB700" s="132"/>
      <c r="VC700" s="132"/>
      <c r="VD700" s="132"/>
      <c r="VE700" s="132"/>
      <c r="VF700" s="132"/>
      <c r="VG700" s="132"/>
      <c r="VH700" s="132"/>
      <c r="VI700" s="132"/>
      <c r="VJ700" s="132"/>
      <c r="VK700" s="132"/>
      <c r="VL700" s="132"/>
      <c r="VM700" s="132"/>
      <c r="VN700" s="132"/>
      <c r="VO700" s="132"/>
      <c r="VP700" s="132"/>
      <c r="VQ700" s="132"/>
      <c r="VR700" s="132"/>
      <c r="VS700" s="132"/>
      <c r="VT700" s="132"/>
      <c r="VU700" s="132"/>
      <c r="VV700" s="132"/>
      <c r="VW700" s="132"/>
      <c r="VX700" s="132"/>
      <c r="VY700" s="132"/>
      <c r="VZ700" s="132"/>
      <c r="WA700" s="132"/>
      <c r="WB700" s="132"/>
      <c r="WC700" s="132"/>
      <c r="WD700" s="132"/>
      <c r="WE700" s="132"/>
      <c r="WF700" s="132"/>
      <c r="WG700" s="132"/>
      <c r="WH700" s="132"/>
      <c r="WI700" s="132"/>
      <c r="WJ700" s="132"/>
      <c r="WK700" s="132"/>
      <c r="WL700" s="132"/>
      <c r="WM700" s="132"/>
      <c r="WN700" s="132"/>
      <c r="WO700" s="132"/>
      <c r="WP700" s="132"/>
      <c r="WQ700" s="132"/>
      <c r="WR700" s="132"/>
      <c r="WS700" s="132"/>
      <c r="WT700" s="132"/>
      <c r="WU700" s="132"/>
      <c r="WV700" s="132"/>
      <c r="WW700" s="132"/>
      <c r="WX700" s="132"/>
      <c r="WY700" s="132"/>
      <c r="WZ700" s="132"/>
      <c r="XA700" s="132"/>
      <c r="XB700" s="132"/>
      <c r="XC700" s="132"/>
      <c r="XD700" s="132"/>
      <c r="XE700" s="132"/>
      <c r="XF700" s="132"/>
      <c r="XG700" s="132"/>
      <c r="XH700" s="132"/>
      <c r="XI700" s="132"/>
      <c r="XJ700" s="132"/>
      <c r="XK700" s="132"/>
      <c r="XL700" s="132"/>
      <c r="XM700" s="132"/>
      <c r="XN700" s="132"/>
      <c r="XO700" s="132"/>
      <c r="XP700" s="132"/>
      <c r="XQ700" s="132"/>
      <c r="XR700" s="132"/>
      <c r="XS700" s="132"/>
      <c r="XT700" s="132"/>
      <c r="XU700" s="132"/>
      <c r="XV700" s="132"/>
      <c r="XW700" s="132"/>
      <c r="XX700" s="132"/>
      <c r="XY700" s="132"/>
      <c r="XZ700" s="132"/>
      <c r="YA700" s="132"/>
      <c r="YB700" s="132"/>
      <c r="YC700" s="132"/>
      <c r="YD700" s="132"/>
      <c r="YE700" s="132"/>
      <c r="YF700" s="132"/>
      <c r="YG700" s="132"/>
      <c r="YH700" s="132"/>
      <c r="YI700" s="132"/>
      <c r="YJ700" s="132"/>
      <c r="YK700" s="132"/>
      <c r="YL700" s="132"/>
      <c r="YM700" s="132"/>
      <c r="YN700" s="132"/>
      <c r="YO700" s="132"/>
      <c r="YP700" s="132"/>
      <c r="YQ700" s="132"/>
      <c r="YR700" s="132"/>
      <c r="YS700" s="132"/>
      <c r="YT700" s="132"/>
      <c r="YU700" s="132"/>
      <c r="YV700" s="132"/>
      <c r="YW700" s="132"/>
      <c r="YX700" s="132"/>
      <c r="YY700" s="132"/>
      <c r="YZ700" s="132"/>
      <c r="ZA700" s="132"/>
      <c r="ZB700" s="132"/>
      <c r="ZC700" s="132"/>
      <c r="ZD700" s="132"/>
      <c r="ZE700" s="132"/>
      <c r="ZF700" s="132"/>
      <c r="ZG700" s="132"/>
      <c r="ZH700" s="132"/>
      <c r="ZI700" s="132"/>
      <c r="ZJ700" s="132"/>
      <c r="ZK700" s="132"/>
      <c r="ZL700" s="132"/>
      <c r="ZM700" s="132"/>
      <c r="ZN700" s="132"/>
      <c r="ZO700" s="132"/>
      <c r="ZP700" s="132"/>
      <c r="ZQ700" s="132"/>
      <c r="ZR700" s="132"/>
      <c r="ZS700" s="132"/>
      <c r="ZT700" s="132"/>
      <c r="ZU700" s="132"/>
      <c r="ZV700" s="132"/>
      <c r="ZW700" s="132"/>
      <c r="ZX700" s="132"/>
      <c r="ZY700" s="132"/>
      <c r="ZZ700" s="132"/>
      <c r="AAA700" s="132"/>
      <c r="AAB700" s="132"/>
      <c r="AAC700" s="132"/>
      <c r="AAD700" s="132"/>
      <c r="AAE700" s="132"/>
      <c r="AAF700" s="132"/>
      <c r="AAG700" s="132"/>
      <c r="AAH700" s="132"/>
      <c r="AAI700" s="132"/>
      <c r="AAJ700" s="132"/>
      <c r="AAK700" s="132"/>
      <c r="AAL700" s="132"/>
      <c r="AAM700" s="132"/>
      <c r="AAN700" s="132"/>
      <c r="AAO700" s="132"/>
      <c r="AAP700" s="132"/>
      <c r="AAQ700" s="132"/>
      <c r="AAR700" s="132"/>
      <c r="AAS700" s="132"/>
      <c r="AAT700" s="132"/>
      <c r="AAU700" s="132"/>
      <c r="AAV700" s="132"/>
      <c r="AAW700" s="132"/>
      <c r="AAX700" s="132"/>
      <c r="AAY700" s="132"/>
      <c r="AAZ700" s="132"/>
      <c r="ABA700" s="132"/>
      <c r="ABB700" s="132"/>
      <c r="ABC700" s="132"/>
      <c r="ABD700" s="132"/>
      <c r="ABE700" s="132"/>
      <c r="ABF700" s="132"/>
      <c r="ABG700" s="132"/>
      <c r="ABH700" s="132"/>
      <c r="ABI700" s="132"/>
      <c r="ABJ700" s="132"/>
      <c r="ABK700" s="132"/>
      <c r="ABL700" s="132"/>
      <c r="ABM700" s="132"/>
      <c r="ABN700" s="132"/>
      <c r="ABO700" s="132"/>
      <c r="ABP700" s="132"/>
      <c r="ABQ700" s="132"/>
      <c r="ABR700" s="132"/>
      <c r="ABS700" s="132"/>
      <c r="ABT700" s="132"/>
      <c r="ABU700" s="132"/>
      <c r="ABV700" s="132"/>
      <c r="ABW700" s="132"/>
      <c r="ABX700" s="132"/>
      <c r="ABY700" s="132"/>
      <c r="ABZ700" s="132"/>
      <c r="ACA700" s="132"/>
      <c r="ACB700" s="132"/>
      <c r="ACC700" s="132"/>
      <c r="ACD700" s="132"/>
      <c r="ACE700" s="132"/>
      <c r="ACF700" s="132"/>
      <c r="ACG700" s="132"/>
      <c r="ACH700" s="132"/>
      <c r="ACI700" s="132"/>
      <c r="ACJ700" s="132"/>
      <c r="ACK700" s="132"/>
      <c r="ACL700" s="132"/>
      <c r="ACM700" s="132"/>
      <c r="ACN700" s="132"/>
      <c r="ACO700" s="132"/>
      <c r="ACP700" s="132"/>
      <c r="ACQ700" s="132"/>
      <c r="ACR700" s="132"/>
      <c r="ACS700" s="132"/>
      <c r="ACT700" s="132"/>
      <c r="ACU700" s="132"/>
      <c r="ACV700" s="132"/>
      <c r="ACW700" s="132"/>
      <c r="ACX700" s="132"/>
      <c r="ACY700" s="132"/>
      <c r="ACZ700" s="132"/>
      <c r="ADA700" s="132"/>
      <c r="ADB700" s="132"/>
      <c r="ADC700" s="132"/>
      <c r="ADD700" s="132"/>
      <c r="ADE700" s="132"/>
      <c r="ADF700" s="132"/>
      <c r="ADG700" s="132"/>
      <c r="ADH700" s="132"/>
      <c r="ADI700" s="132"/>
      <c r="ADJ700" s="132"/>
      <c r="ADK700" s="132"/>
      <c r="ADL700" s="132"/>
      <c r="ADM700" s="132"/>
      <c r="ADN700" s="132"/>
      <c r="ADO700" s="132"/>
      <c r="ADP700" s="132"/>
      <c r="ADQ700" s="132"/>
      <c r="ADR700" s="132"/>
      <c r="ADS700" s="132"/>
      <c r="ADT700" s="132"/>
      <c r="ADU700" s="132"/>
      <c r="ADV700" s="132"/>
      <c r="ADW700" s="132"/>
      <c r="ADX700" s="132"/>
      <c r="ADY700" s="132"/>
      <c r="ADZ700" s="132"/>
      <c r="AEA700" s="132"/>
      <c r="AEB700" s="132"/>
      <c r="AEC700" s="132"/>
      <c r="AED700" s="132"/>
      <c r="AEE700" s="132"/>
      <c r="AEF700" s="132"/>
      <c r="AEG700" s="132"/>
      <c r="AEH700" s="132"/>
      <c r="AEI700" s="132"/>
      <c r="AEJ700" s="132"/>
      <c r="AEK700" s="132"/>
      <c r="AEL700" s="132"/>
      <c r="AEM700" s="132"/>
      <c r="AEN700" s="132"/>
      <c r="AEO700" s="132"/>
      <c r="AEP700" s="132"/>
      <c r="AEQ700" s="132"/>
      <c r="AER700" s="132"/>
      <c r="AES700" s="132"/>
      <c r="AET700" s="132"/>
      <c r="AEU700" s="132"/>
      <c r="AEV700" s="132"/>
      <c r="AEW700" s="132"/>
      <c r="AEX700" s="132"/>
      <c r="AEY700" s="132"/>
      <c r="AEZ700" s="132"/>
      <c r="AFA700" s="132"/>
      <c r="AFB700" s="132"/>
      <c r="AFC700" s="132"/>
      <c r="AFD700" s="132"/>
      <c r="AFE700" s="132"/>
      <c r="AFF700" s="132"/>
      <c r="AFG700" s="132"/>
      <c r="AFH700" s="132"/>
      <c r="AFI700" s="132"/>
      <c r="AFJ700" s="132"/>
      <c r="AFK700" s="132"/>
      <c r="AFL700" s="132"/>
      <c r="AFM700" s="132"/>
      <c r="AFN700" s="132"/>
      <c r="AFO700" s="132"/>
      <c r="AFP700" s="132"/>
      <c r="AFQ700" s="132"/>
      <c r="AFR700" s="132"/>
      <c r="AFS700" s="132"/>
      <c r="AFT700" s="132"/>
      <c r="AFU700" s="132"/>
      <c r="AFV700" s="132"/>
      <c r="AFW700" s="132"/>
      <c r="AFX700" s="132"/>
      <c r="AFY700" s="132"/>
      <c r="AFZ700" s="132"/>
      <c r="AGA700" s="132"/>
      <c r="AGB700" s="132"/>
      <c r="AGC700" s="132"/>
      <c r="AGD700" s="132"/>
      <c r="AGE700" s="132"/>
      <c r="AGF700" s="132"/>
      <c r="AGG700" s="132"/>
      <c r="AGH700" s="132"/>
      <c r="AGI700" s="132"/>
      <c r="AGJ700" s="132"/>
      <c r="AGK700" s="132"/>
      <c r="AGL700" s="132"/>
      <c r="AGM700" s="132"/>
      <c r="AGN700" s="132"/>
      <c r="AGO700" s="132"/>
      <c r="AGP700" s="132"/>
      <c r="AGQ700" s="132"/>
      <c r="AGR700" s="132"/>
      <c r="AGS700" s="132"/>
      <c r="AGT700" s="132"/>
      <c r="AGU700" s="132"/>
      <c r="AGV700" s="132"/>
      <c r="AGW700" s="132"/>
      <c r="AGX700" s="132"/>
      <c r="AGY700" s="132"/>
      <c r="AGZ700" s="132"/>
      <c r="AHA700" s="132"/>
      <c r="AHB700" s="132"/>
      <c r="AHC700" s="132"/>
      <c r="AHD700" s="132"/>
      <c r="AHE700" s="132"/>
      <c r="AHF700" s="132"/>
      <c r="AHG700" s="132"/>
      <c r="AHH700" s="132"/>
      <c r="AHI700" s="132"/>
      <c r="AHJ700" s="132"/>
      <c r="AHK700" s="132"/>
      <c r="AHL700" s="132"/>
      <c r="AHM700" s="132"/>
      <c r="AHN700" s="132"/>
      <c r="AHO700" s="132"/>
      <c r="AHP700" s="132"/>
      <c r="AHQ700" s="132"/>
      <c r="AHR700" s="132"/>
      <c r="AHS700" s="132"/>
      <c r="AHT700" s="132"/>
      <c r="AHU700" s="132"/>
      <c r="AHV700" s="132"/>
      <c r="AHW700" s="132"/>
      <c r="AHX700" s="132"/>
      <c r="AHY700" s="132"/>
      <c r="AHZ700" s="132"/>
      <c r="AIA700" s="132"/>
      <c r="AIB700" s="132"/>
      <c r="AIC700" s="132"/>
      <c r="AID700" s="132"/>
      <c r="AIE700" s="132"/>
      <c r="AIF700" s="132"/>
      <c r="AIG700" s="132"/>
      <c r="AIH700" s="132"/>
      <c r="AII700" s="132"/>
      <c r="AIJ700" s="132"/>
      <c r="AIK700" s="132"/>
      <c r="AIL700" s="132"/>
      <c r="AIM700" s="132"/>
      <c r="AIN700" s="132"/>
      <c r="AIO700" s="132"/>
      <c r="AIP700" s="132"/>
      <c r="AIQ700" s="132"/>
      <c r="AIR700" s="132"/>
      <c r="AIS700" s="132"/>
      <c r="AIT700" s="132"/>
      <c r="AIU700" s="132"/>
      <c r="AIV700" s="132"/>
      <c r="AIW700" s="132"/>
      <c r="AIX700" s="132"/>
      <c r="AIY700" s="132"/>
      <c r="AIZ700" s="132"/>
    </row>
    <row r="701" spans="1:936" s="6" customFormat="1" ht="18" customHeight="1" x14ac:dyDescent="0.25">
      <c r="A701" s="34">
        <v>695</v>
      </c>
      <c r="B701" s="16" t="s">
        <v>1129</v>
      </c>
      <c r="C701" s="16" t="s">
        <v>872</v>
      </c>
      <c r="D701" s="16" t="s">
        <v>240</v>
      </c>
      <c r="E701" s="16" t="s">
        <v>802</v>
      </c>
      <c r="F701" s="17" t="s">
        <v>881</v>
      </c>
      <c r="G701" s="18">
        <v>85000</v>
      </c>
      <c r="H701" s="18">
        <v>8576.99</v>
      </c>
      <c r="I701" s="19">
        <v>25</v>
      </c>
      <c r="J701" s="45">
        <v>2439.5</v>
      </c>
      <c r="K701" s="39">
        <f t="shared" si="117"/>
        <v>6034.9999999999991</v>
      </c>
      <c r="L701" s="29">
        <f t="shared" si="118"/>
        <v>935.00000000000011</v>
      </c>
      <c r="M701" s="44">
        <v>2584</v>
      </c>
      <c r="N701" s="19">
        <f t="shared" si="119"/>
        <v>6026.5</v>
      </c>
      <c r="O701" s="19"/>
      <c r="P701" s="19">
        <f t="shared" si="120"/>
        <v>5023.5</v>
      </c>
      <c r="Q701" s="19">
        <f t="shared" si="114"/>
        <v>13625.49</v>
      </c>
      <c r="R701" s="19">
        <f t="shared" si="115"/>
        <v>12996.5</v>
      </c>
      <c r="S701" s="19">
        <f t="shared" si="116"/>
        <v>71374.509999999995</v>
      </c>
      <c r="T701" s="30" t="s">
        <v>41</v>
      </c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  <c r="SX701"/>
      <c r="SY701"/>
      <c r="SZ701"/>
      <c r="TA701"/>
      <c r="TB701"/>
      <c r="TC701"/>
      <c r="TD701"/>
      <c r="TE701"/>
      <c r="TF701"/>
      <c r="TG701"/>
      <c r="TH701"/>
      <c r="TI701"/>
      <c r="TJ701"/>
      <c r="TK701"/>
      <c r="TL701"/>
      <c r="TM701"/>
      <c r="TN701"/>
      <c r="TO701"/>
      <c r="TP701"/>
      <c r="TQ701"/>
      <c r="TR701"/>
      <c r="TS701"/>
      <c r="TT701"/>
      <c r="TU701"/>
      <c r="TV701"/>
      <c r="TW701"/>
      <c r="TX701"/>
      <c r="TY701"/>
      <c r="TZ701"/>
      <c r="UA701"/>
      <c r="UB701"/>
      <c r="UC701"/>
      <c r="UD701"/>
      <c r="UE701"/>
      <c r="UF701"/>
      <c r="UG701"/>
      <c r="UH701"/>
      <c r="UI701"/>
      <c r="UJ701"/>
      <c r="UK701"/>
      <c r="UL701"/>
      <c r="UM701"/>
      <c r="UN701"/>
      <c r="UO701"/>
      <c r="UP701"/>
      <c r="UQ701"/>
      <c r="UR701"/>
      <c r="US701"/>
      <c r="UT701"/>
      <c r="UU701"/>
      <c r="UV701"/>
      <c r="UW701"/>
      <c r="UX701"/>
      <c r="UY701"/>
      <c r="UZ701"/>
      <c r="VA701"/>
      <c r="VB701"/>
      <c r="VC701"/>
      <c r="VD701"/>
      <c r="VE701"/>
      <c r="VF701"/>
      <c r="VG701"/>
      <c r="VH701"/>
      <c r="VI701"/>
      <c r="VJ701"/>
      <c r="VK701"/>
      <c r="VL701"/>
      <c r="VM701"/>
      <c r="VN701"/>
      <c r="VO701"/>
      <c r="VP701"/>
      <c r="VQ701"/>
      <c r="VR701"/>
      <c r="VS701"/>
      <c r="VT701"/>
      <c r="VU701"/>
      <c r="VV701"/>
      <c r="VW701"/>
      <c r="VX701"/>
      <c r="VY701"/>
      <c r="VZ701"/>
      <c r="WA701"/>
      <c r="WB701"/>
      <c r="WC701"/>
      <c r="WD701"/>
      <c r="WE701"/>
      <c r="WF701"/>
      <c r="WG701"/>
      <c r="WH701"/>
      <c r="WI701"/>
      <c r="WJ701"/>
      <c r="WK701"/>
      <c r="WL701"/>
      <c r="WM701"/>
      <c r="WN701"/>
      <c r="WO701"/>
      <c r="WP701"/>
      <c r="WQ701"/>
      <c r="WR701"/>
      <c r="WS701"/>
      <c r="WT701"/>
      <c r="WU701"/>
      <c r="WV701"/>
      <c r="WW701"/>
      <c r="WX701"/>
      <c r="WY701"/>
      <c r="WZ701"/>
      <c r="XA701"/>
      <c r="XB701"/>
      <c r="XC701"/>
      <c r="XD701"/>
      <c r="XE701"/>
      <c r="XF701"/>
      <c r="XG701"/>
      <c r="XH701"/>
      <c r="XI701"/>
      <c r="XJ701"/>
      <c r="XK701"/>
      <c r="XL701"/>
      <c r="XM701"/>
      <c r="XN701"/>
      <c r="XO701"/>
      <c r="XP701"/>
      <c r="XQ701"/>
      <c r="XR701"/>
      <c r="XS701"/>
      <c r="XT701"/>
      <c r="XU701"/>
      <c r="XV701"/>
      <c r="XW701"/>
      <c r="XX701"/>
      <c r="XY701"/>
      <c r="XZ701"/>
      <c r="YA701"/>
      <c r="YB701"/>
      <c r="YC701"/>
      <c r="YD701"/>
      <c r="YE701"/>
      <c r="YF701"/>
      <c r="YG701"/>
      <c r="YH701"/>
      <c r="YI701"/>
      <c r="YJ701"/>
      <c r="YK701"/>
      <c r="YL701"/>
      <c r="YM701"/>
      <c r="YN701"/>
      <c r="YO701"/>
      <c r="YP701"/>
      <c r="YQ701"/>
      <c r="YR701"/>
      <c r="YS701"/>
      <c r="YT701"/>
      <c r="YU701"/>
      <c r="YV701"/>
      <c r="YW701"/>
      <c r="YX701"/>
      <c r="YY701"/>
      <c r="YZ701"/>
      <c r="ZA701"/>
      <c r="ZB701"/>
      <c r="ZC701"/>
      <c r="ZD701"/>
      <c r="ZE701"/>
      <c r="ZF701"/>
      <c r="ZG701"/>
      <c r="ZH701"/>
      <c r="ZI701"/>
      <c r="ZJ701"/>
      <c r="ZK701"/>
      <c r="ZL701"/>
      <c r="ZM701"/>
      <c r="ZN701"/>
      <c r="ZO701"/>
      <c r="ZP701"/>
      <c r="ZQ701"/>
      <c r="ZR701"/>
      <c r="ZS701"/>
      <c r="ZT701"/>
      <c r="ZU701"/>
      <c r="ZV701"/>
      <c r="ZW701"/>
      <c r="ZX701"/>
      <c r="ZY701"/>
      <c r="ZZ701"/>
      <c r="AAA701"/>
      <c r="AAB701"/>
      <c r="AAC701"/>
      <c r="AAD701"/>
      <c r="AAE701"/>
      <c r="AAF701"/>
      <c r="AAG701"/>
      <c r="AAH701"/>
      <c r="AAI701"/>
      <c r="AAJ701"/>
      <c r="AAK701"/>
      <c r="AAL701"/>
      <c r="AAM701"/>
      <c r="AAN701"/>
      <c r="AAO701"/>
      <c r="AAP701"/>
      <c r="AAQ701"/>
      <c r="AAR701"/>
      <c r="AAS701"/>
      <c r="AAT701"/>
      <c r="AAU701"/>
      <c r="AAV701"/>
      <c r="AAW701"/>
      <c r="AAX701"/>
      <c r="AAY701"/>
      <c r="AAZ701"/>
      <c r="ABA701"/>
      <c r="ABB701"/>
      <c r="ABC701"/>
      <c r="ABD701"/>
      <c r="ABE701"/>
      <c r="ABF701"/>
      <c r="ABG701"/>
      <c r="ABH701"/>
      <c r="ABI701"/>
      <c r="ABJ701"/>
      <c r="ABK701"/>
      <c r="ABL701"/>
      <c r="ABM701"/>
      <c r="ABN701"/>
      <c r="ABO701"/>
      <c r="ABP701"/>
      <c r="ABQ701"/>
      <c r="ABR701"/>
      <c r="ABS701"/>
      <c r="ABT701"/>
      <c r="ABU701"/>
      <c r="ABV701"/>
      <c r="ABW701"/>
      <c r="ABX701"/>
      <c r="ABY701"/>
      <c r="ABZ701"/>
      <c r="ACA701"/>
      <c r="ACB701"/>
      <c r="ACC701"/>
      <c r="ACD701"/>
      <c r="ACE701"/>
      <c r="ACF701"/>
      <c r="ACG701"/>
      <c r="ACH701"/>
      <c r="ACI701"/>
      <c r="ACJ701"/>
      <c r="ACK701"/>
      <c r="ACL701"/>
      <c r="ACM701"/>
      <c r="ACN701"/>
      <c r="ACO701"/>
      <c r="ACP701"/>
      <c r="ACQ701"/>
      <c r="ACR701"/>
      <c r="ACS701"/>
      <c r="ACT701"/>
      <c r="ACU701"/>
      <c r="ACV701"/>
      <c r="ACW701"/>
      <c r="ACX701"/>
      <c r="ACY701"/>
      <c r="ACZ701"/>
      <c r="ADA701"/>
      <c r="ADB701"/>
      <c r="ADC701"/>
      <c r="ADD701"/>
      <c r="ADE701"/>
      <c r="ADF701"/>
      <c r="ADG701"/>
      <c r="ADH701"/>
      <c r="ADI701"/>
      <c r="ADJ701"/>
      <c r="ADK701"/>
      <c r="ADL701"/>
      <c r="ADM701"/>
      <c r="ADN701"/>
      <c r="ADO701"/>
      <c r="ADP701"/>
      <c r="ADQ701"/>
      <c r="ADR701"/>
      <c r="ADS701"/>
      <c r="ADT701"/>
      <c r="ADU701"/>
      <c r="ADV701"/>
      <c r="ADW701"/>
      <c r="ADX701"/>
      <c r="ADY701"/>
      <c r="ADZ701"/>
      <c r="AEA701"/>
      <c r="AEB701"/>
      <c r="AEC701"/>
      <c r="AED701"/>
      <c r="AEE701"/>
      <c r="AEF701"/>
      <c r="AEG701"/>
      <c r="AEH701"/>
      <c r="AEI701"/>
      <c r="AEJ701"/>
      <c r="AEK701"/>
      <c r="AEL701"/>
      <c r="AEM701"/>
      <c r="AEN701"/>
      <c r="AEO701"/>
      <c r="AEP701"/>
      <c r="AEQ701"/>
      <c r="AER701"/>
      <c r="AES701"/>
      <c r="AET701"/>
      <c r="AEU701"/>
      <c r="AEV701"/>
      <c r="AEW701"/>
      <c r="AEX701"/>
      <c r="AEY701"/>
      <c r="AEZ701"/>
      <c r="AFA701"/>
      <c r="AFB701"/>
      <c r="AFC701"/>
      <c r="AFD701"/>
      <c r="AFE701"/>
      <c r="AFF701"/>
      <c r="AFG701"/>
      <c r="AFH701"/>
      <c r="AFI701"/>
      <c r="AFJ701"/>
      <c r="AFK701"/>
      <c r="AFL701"/>
      <c r="AFM701"/>
      <c r="AFN701"/>
      <c r="AFO701"/>
      <c r="AFP701"/>
      <c r="AFQ701"/>
      <c r="AFR701"/>
      <c r="AFS701"/>
      <c r="AFT701"/>
      <c r="AFU701"/>
      <c r="AFV701"/>
      <c r="AFW701"/>
      <c r="AFX701"/>
      <c r="AFY701"/>
      <c r="AFZ701"/>
      <c r="AGA701"/>
      <c r="AGB701"/>
      <c r="AGC701"/>
      <c r="AGD701"/>
      <c r="AGE701"/>
      <c r="AGF701"/>
      <c r="AGG701"/>
      <c r="AGH701"/>
      <c r="AGI701"/>
      <c r="AGJ701"/>
      <c r="AGK701"/>
      <c r="AGL701"/>
      <c r="AGM701"/>
      <c r="AGN701"/>
      <c r="AGO701"/>
      <c r="AGP701"/>
      <c r="AGQ701"/>
      <c r="AGR701"/>
      <c r="AGS701"/>
      <c r="AGT701"/>
      <c r="AGU701"/>
      <c r="AGV701"/>
      <c r="AGW701"/>
      <c r="AGX701"/>
      <c r="AGY701"/>
      <c r="AGZ701"/>
      <c r="AHA701"/>
      <c r="AHB701"/>
      <c r="AHC701"/>
      <c r="AHD701"/>
      <c r="AHE701"/>
      <c r="AHF701"/>
      <c r="AHG701"/>
      <c r="AHH701"/>
      <c r="AHI701"/>
      <c r="AHJ701"/>
      <c r="AHK701"/>
      <c r="AHL701"/>
      <c r="AHM701"/>
      <c r="AHN701"/>
      <c r="AHO701"/>
      <c r="AHP701"/>
      <c r="AHQ701"/>
      <c r="AHR701"/>
      <c r="AHS701"/>
      <c r="AHT701"/>
      <c r="AHU701"/>
      <c r="AHV701"/>
      <c r="AHW701"/>
      <c r="AHX701"/>
      <c r="AHY701"/>
      <c r="AHZ701"/>
      <c r="AIA701"/>
      <c r="AIB701"/>
      <c r="AIC701"/>
      <c r="AID701"/>
      <c r="AIE701"/>
      <c r="AIF701"/>
      <c r="AIG701"/>
      <c r="AIH701"/>
      <c r="AII701"/>
      <c r="AIJ701"/>
      <c r="AIK701"/>
      <c r="AIL701"/>
      <c r="AIM701"/>
      <c r="AIN701"/>
      <c r="AIO701"/>
      <c r="AIP701"/>
      <c r="AIQ701"/>
      <c r="AIR701"/>
      <c r="AIS701"/>
      <c r="AIT701"/>
      <c r="AIU701"/>
      <c r="AIV701"/>
      <c r="AIW701"/>
      <c r="AIX701"/>
      <c r="AIY701"/>
      <c r="AIZ701"/>
    </row>
    <row r="702" spans="1:936" s="6" customFormat="1" ht="18" customHeight="1" x14ac:dyDescent="0.25">
      <c r="A702" s="34">
        <v>696</v>
      </c>
      <c r="B702" s="16" t="s">
        <v>547</v>
      </c>
      <c r="C702" s="16" t="s">
        <v>872</v>
      </c>
      <c r="D702" s="16" t="s">
        <v>240</v>
      </c>
      <c r="E702" s="16" t="s">
        <v>140</v>
      </c>
      <c r="F702" s="17" t="s">
        <v>881</v>
      </c>
      <c r="G702" s="26">
        <v>70000</v>
      </c>
      <c r="H702" s="26">
        <v>5368.48</v>
      </c>
      <c r="I702" s="19">
        <v>25</v>
      </c>
      <c r="J702" s="46">
        <v>2009</v>
      </c>
      <c r="K702" s="42">
        <f t="shared" si="117"/>
        <v>4970</v>
      </c>
      <c r="L702" s="29">
        <f t="shared" si="118"/>
        <v>770.00000000000011</v>
      </c>
      <c r="M702" s="52">
        <v>2128</v>
      </c>
      <c r="N702" s="28">
        <f t="shared" si="119"/>
        <v>4963</v>
      </c>
      <c r="O702" s="28"/>
      <c r="P702" s="28">
        <f t="shared" si="120"/>
        <v>4137</v>
      </c>
      <c r="Q702" s="19">
        <f t="shared" si="114"/>
        <v>9530.48</v>
      </c>
      <c r="R702" s="28">
        <f t="shared" si="115"/>
        <v>10703</v>
      </c>
      <c r="S702" s="28">
        <f t="shared" si="116"/>
        <v>60469.520000000004</v>
      </c>
      <c r="T702" s="30" t="s">
        <v>41</v>
      </c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  <c r="TE702"/>
      <c r="TF702"/>
      <c r="TG702"/>
      <c r="TH702"/>
      <c r="TI702"/>
      <c r="TJ702"/>
      <c r="TK702"/>
      <c r="TL702"/>
      <c r="TM702"/>
      <c r="TN702"/>
      <c r="TO702"/>
      <c r="TP702"/>
      <c r="TQ702"/>
      <c r="TR702"/>
      <c r="TS702"/>
      <c r="TT702"/>
      <c r="TU702"/>
      <c r="TV702"/>
      <c r="TW702"/>
      <c r="TX702"/>
      <c r="TY702"/>
      <c r="TZ702"/>
      <c r="UA702"/>
      <c r="UB702"/>
      <c r="UC702"/>
      <c r="UD702"/>
      <c r="UE702"/>
      <c r="UF702"/>
      <c r="UG702"/>
      <c r="UH702"/>
      <c r="UI702"/>
      <c r="UJ702"/>
      <c r="UK702"/>
      <c r="UL702"/>
      <c r="UM702"/>
      <c r="UN702"/>
      <c r="UO702"/>
      <c r="UP702"/>
      <c r="UQ702"/>
      <c r="UR702"/>
      <c r="US702"/>
      <c r="UT702"/>
      <c r="UU702"/>
      <c r="UV702"/>
      <c r="UW702"/>
      <c r="UX702"/>
      <c r="UY702"/>
      <c r="UZ702"/>
      <c r="VA702"/>
      <c r="VB702"/>
      <c r="VC702"/>
      <c r="VD702"/>
      <c r="VE702"/>
      <c r="VF702"/>
      <c r="VG702"/>
      <c r="VH702"/>
      <c r="VI702"/>
      <c r="VJ702"/>
      <c r="VK702"/>
      <c r="VL702"/>
      <c r="VM702"/>
      <c r="VN702"/>
      <c r="VO702"/>
      <c r="VP702"/>
      <c r="VQ702"/>
      <c r="VR702"/>
      <c r="VS702"/>
      <c r="VT702"/>
      <c r="VU702"/>
      <c r="VV702"/>
      <c r="VW702"/>
      <c r="VX702"/>
      <c r="VY702"/>
      <c r="VZ702"/>
      <c r="WA702"/>
      <c r="WB702"/>
      <c r="WC702"/>
      <c r="WD702"/>
      <c r="WE702"/>
      <c r="WF702"/>
      <c r="WG702"/>
      <c r="WH702"/>
      <c r="WI702"/>
      <c r="WJ702"/>
      <c r="WK702"/>
      <c r="WL702"/>
      <c r="WM702"/>
      <c r="WN702"/>
      <c r="WO702"/>
      <c r="WP702"/>
      <c r="WQ702"/>
      <c r="WR702"/>
      <c r="WS702"/>
      <c r="WT702"/>
      <c r="WU702"/>
      <c r="WV702"/>
      <c r="WW702"/>
      <c r="WX702"/>
      <c r="WY702"/>
      <c r="WZ702"/>
      <c r="XA702"/>
      <c r="XB702"/>
      <c r="XC702"/>
      <c r="XD702"/>
      <c r="XE702"/>
      <c r="XF702"/>
      <c r="XG702"/>
      <c r="XH702"/>
      <c r="XI702"/>
      <c r="XJ702"/>
      <c r="XK702"/>
      <c r="XL702"/>
      <c r="XM702"/>
      <c r="XN702"/>
      <c r="XO702"/>
      <c r="XP702"/>
      <c r="XQ702"/>
      <c r="XR702"/>
      <c r="XS702"/>
      <c r="XT702"/>
      <c r="XU702"/>
      <c r="XV702"/>
      <c r="XW702"/>
      <c r="XX702"/>
      <c r="XY702"/>
      <c r="XZ702"/>
      <c r="YA702"/>
      <c r="YB702"/>
      <c r="YC702"/>
      <c r="YD702"/>
      <c r="YE702"/>
      <c r="YF702"/>
      <c r="YG702"/>
      <c r="YH702"/>
      <c r="YI702"/>
      <c r="YJ702"/>
      <c r="YK702"/>
      <c r="YL702"/>
      <c r="YM702"/>
      <c r="YN702"/>
      <c r="YO702"/>
      <c r="YP702"/>
      <c r="YQ702"/>
      <c r="YR702"/>
      <c r="YS702"/>
      <c r="YT702"/>
      <c r="YU702"/>
      <c r="YV702"/>
      <c r="YW702"/>
      <c r="YX702"/>
      <c r="YY702"/>
      <c r="YZ702"/>
      <c r="ZA702"/>
      <c r="ZB702"/>
      <c r="ZC702"/>
      <c r="ZD702"/>
      <c r="ZE702"/>
      <c r="ZF702"/>
      <c r="ZG702"/>
      <c r="ZH702"/>
      <c r="ZI702"/>
      <c r="ZJ702"/>
      <c r="ZK702"/>
      <c r="ZL702"/>
      <c r="ZM702"/>
      <c r="ZN702"/>
      <c r="ZO702"/>
      <c r="ZP702"/>
      <c r="ZQ702"/>
      <c r="ZR702"/>
      <c r="ZS702"/>
      <c r="ZT702"/>
      <c r="ZU702"/>
      <c r="ZV702"/>
      <c r="ZW702"/>
      <c r="ZX702"/>
      <c r="ZY702"/>
      <c r="ZZ702"/>
      <c r="AAA702"/>
      <c r="AAB702"/>
      <c r="AAC702"/>
      <c r="AAD702"/>
      <c r="AAE702"/>
      <c r="AAF702"/>
      <c r="AAG702"/>
      <c r="AAH702"/>
      <c r="AAI702"/>
      <c r="AAJ702"/>
      <c r="AAK702"/>
      <c r="AAL702"/>
      <c r="AAM702"/>
      <c r="AAN702"/>
      <c r="AAO702"/>
      <c r="AAP702"/>
      <c r="AAQ702"/>
      <c r="AAR702"/>
      <c r="AAS702"/>
      <c r="AAT702"/>
      <c r="AAU702"/>
      <c r="AAV702"/>
      <c r="AAW702"/>
      <c r="AAX702"/>
      <c r="AAY702"/>
      <c r="AAZ702"/>
      <c r="ABA702"/>
      <c r="ABB702"/>
      <c r="ABC702"/>
      <c r="ABD702"/>
      <c r="ABE702"/>
      <c r="ABF702"/>
      <c r="ABG702"/>
      <c r="ABH702"/>
      <c r="ABI702"/>
      <c r="ABJ702"/>
      <c r="ABK702"/>
      <c r="ABL702"/>
      <c r="ABM702"/>
      <c r="ABN702"/>
      <c r="ABO702"/>
      <c r="ABP702"/>
      <c r="ABQ702"/>
      <c r="ABR702"/>
      <c r="ABS702"/>
      <c r="ABT702"/>
      <c r="ABU702"/>
      <c r="ABV702"/>
      <c r="ABW702"/>
      <c r="ABX702"/>
      <c r="ABY702"/>
      <c r="ABZ702"/>
      <c r="ACA702"/>
      <c r="ACB702"/>
      <c r="ACC702"/>
      <c r="ACD702"/>
      <c r="ACE702"/>
      <c r="ACF702"/>
      <c r="ACG702"/>
      <c r="ACH702"/>
      <c r="ACI702"/>
      <c r="ACJ702"/>
      <c r="ACK702"/>
      <c r="ACL702"/>
      <c r="ACM702"/>
      <c r="ACN702"/>
      <c r="ACO702"/>
      <c r="ACP702"/>
      <c r="ACQ702"/>
      <c r="ACR702"/>
      <c r="ACS702"/>
      <c r="ACT702"/>
      <c r="ACU702"/>
      <c r="ACV702"/>
      <c r="ACW702"/>
      <c r="ACX702"/>
      <c r="ACY702"/>
      <c r="ACZ702"/>
      <c r="ADA702"/>
      <c r="ADB702"/>
      <c r="ADC702"/>
      <c r="ADD702"/>
      <c r="ADE702"/>
      <c r="ADF702"/>
      <c r="ADG702"/>
      <c r="ADH702"/>
      <c r="ADI702"/>
      <c r="ADJ702"/>
      <c r="ADK702"/>
      <c r="ADL702"/>
      <c r="ADM702"/>
      <c r="ADN702"/>
      <c r="ADO702"/>
      <c r="ADP702"/>
      <c r="ADQ702"/>
      <c r="ADR702"/>
      <c r="ADS702"/>
      <c r="ADT702"/>
      <c r="ADU702"/>
      <c r="ADV702"/>
      <c r="ADW702"/>
      <c r="ADX702"/>
      <c r="ADY702"/>
      <c r="ADZ702"/>
      <c r="AEA702"/>
      <c r="AEB702"/>
      <c r="AEC702"/>
      <c r="AED702"/>
      <c r="AEE702"/>
      <c r="AEF702"/>
      <c r="AEG702"/>
      <c r="AEH702"/>
      <c r="AEI702"/>
      <c r="AEJ702"/>
      <c r="AEK702"/>
      <c r="AEL702"/>
      <c r="AEM702"/>
      <c r="AEN702"/>
      <c r="AEO702"/>
      <c r="AEP702"/>
      <c r="AEQ702"/>
      <c r="AER702"/>
      <c r="AES702"/>
      <c r="AET702"/>
      <c r="AEU702"/>
      <c r="AEV702"/>
      <c r="AEW702"/>
      <c r="AEX702"/>
      <c r="AEY702"/>
      <c r="AEZ702"/>
      <c r="AFA702"/>
      <c r="AFB702"/>
      <c r="AFC702"/>
      <c r="AFD702"/>
      <c r="AFE702"/>
      <c r="AFF702"/>
      <c r="AFG702"/>
      <c r="AFH702"/>
      <c r="AFI702"/>
      <c r="AFJ702"/>
      <c r="AFK702"/>
      <c r="AFL702"/>
      <c r="AFM702"/>
      <c r="AFN702"/>
      <c r="AFO702"/>
      <c r="AFP702"/>
      <c r="AFQ702"/>
      <c r="AFR702"/>
      <c r="AFS702"/>
      <c r="AFT702"/>
      <c r="AFU702"/>
      <c r="AFV702"/>
      <c r="AFW702"/>
      <c r="AFX702"/>
      <c r="AFY702"/>
      <c r="AFZ702"/>
      <c r="AGA702"/>
      <c r="AGB702"/>
      <c r="AGC702"/>
      <c r="AGD702"/>
      <c r="AGE702"/>
      <c r="AGF702"/>
      <c r="AGG702"/>
      <c r="AGH702"/>
      <c r="AGI702"/>
      <c r="AGJ702"/>
      <c r="AGK702"/>
      <c r="AGL702"/>
      <c r="AGM702"/>
      <c r="AGN702"/>
      <c r="AGO702"/>
      <c r="AGP702"/>
      <c r="AGQ702"/>
      <c r="AGR702"/>
      <c r="AGS702"/>
      <c r="AGT702"/>
      <c r="AGU702"/>
      <c r="AGV702"/>
      <c r="AGW702"/>
      <c r="AGX702"/>
      <c r="AGY702"/>
      <c r="AGZ702"/>
      <c r="AHA702"/>
      <c r="AHB702"/>
      <c r="AHC702"/>
      <c r="AHD702"/>
      <c r="AHE702"/>
      <c r="AHF702"/>
      <c r="AHG702"/>
      <c r="AHH702"/>
      <c r="AHI702"/>
      <c r="AHJ702"/>
      <c r="AHK702"/>
      <c r="AHL702"/>
      <c r="AHM702"/>
      <c r="AHN702"/>
      <c r="AHO702"/>
      <c r="AHP702"/>
      <c r="AHQ702"/>
      <c r="AHR702"/>
      <c r="AHS702"/>
      <c r="AHT702"/>
      <c r="AHU702"/>
      <c r="AHV702"/>
      <c r="AHW702"/>
      <c r="AHX702"/>
      <c r="AHY702"/>
      <c r="AHZ702"/>
      <c r="AIA702"/>
      <c r="AIB702"/>
      <c r="AIC702"/>
      <c r="AID702"/>
      <c r="AIE702"/>
      <c r="AIF702"/>
      <c r="AIG702"/>
      <c r="AIH702"/>
      <c r="AII702"/>
      <c r="AIJ702"/>
      <c r="AIK702"/>
      <c r="AIL702"/>
      <c r="AIM702"/>
      <c r="AIN702"/>
      <c r="AIO702"/>
      <c r="AIP702"/>
      <c r="AIQ702"/>
      <c r="AIR702"/>
      <c r="AIS702"/>
      <c r="AIT702"/>
      <c r="AIU702"/>
      <c r="AIV702"/>
      <c r="AIW702"/>
      <c r="AIX702"/>
      <c r="AIY702"/>
      <c r="AIZ702"/>
    </row>
    <row r="703" spans="1:936" s="6" customFormat="1" ht="18" customHeight="1" x14ac:dyDescent="0.25">
      <c r="A703" s="34">
        <v>697</v>
      </c>
      <c r="B703" s="16" t="s">
        <v>548</v>
      </c>
      <c r="C703" s="16" t="s">
        <v>872</v>
      </c>
      <c r="D703" s="16" t="s">
        <v>240</v>
      </c>
      <c r="E703" s="16" t="s">
        <v>140</v>
      </c>
      <c r="F703" s="17" t="s">
        <v>881</v>
      </c>
      <c r="G703" s="26">
        <v>70000</v>
      </c>
      <c r="H703" s="26">
        <v>5368.48</v>
      </c>
      <c r="I703" s="19">
        <v>25</v>
      </c>
      <c r="J703" s="46">
        <v>2009</v>
      </c>
      <c r="K703" s="42">
        <f t="shared" si="117"/>
        <v>4970</v>
      </c>
      <c r="L703" s="29">
        <f t="shared" si="118"/>
        <v>770.00000000000011</v>
      </c>
      <c r="M703" s="52">
        <v>2128</v>
      </c>
      <c r="N703" s="28">
        <f t="shared" si="119"/>
        <v>4963</v>
      </c>
      <c r="O703" s="28"/>
      <c r="P703" s="28">
        <f t="shared" si="120"/>
        <v>4137</v>
      </c>
      <c r="Q703" s="19">
        <f t="shared" si="114"/>
        <v>9530.48</v>
      </c>
      <c r="R703" s="28">
        <f t="shared" si="115"/>
        <v>10703</v>
      </c>
      <c r="S703" s="28">
        <f t="shared" si="116"/>
        <v>60469.520000000004</v>
      </c>
      <c r="T703" s="30" t="s">
        <v>41</v>
      </c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  <c r="LE703"/>
      <c r="LF703"/>
      <c r="LG703"/>
      <c r="LH703"/>
      <c r="LI703"/>
      <c r="LJ703"/>
      <c r="LK703"/>
      <c r="LL703"/>
      <c r="LM703"/>
      <c r="LN703"/>
      <c r="LO703"/>
      <c r="LP703"/>
      <c r="LQ703"/>
      <c r="LR703"/>
      <c r="LS703"/>
      <c r="LT703"/>
      <c r="LU703"/>
      <c r="LV703"/>
      <c r="LW703"/>
      <c r="LX703"/>
      <c r="LY703"/>
      <c r="LZ703"/>
      <c r="MA703"/>
      <c r="MB703"/>
      <c r="MC703"/>
      <c r="MD703"/>
      <c r="ME703"/>
      <c r="MF703"/>
      <c r="MG703"/>
      <c r="MH703"/>
      <c r="MI703"/>
      <c r="MJ703"/>
      <c r="MK703"/>
      <c r="ML703"/>
      <c r="MM703"/>
      <c r="MN703"/>
      <c r="MO703"/>
      <c r="MP703"/>
      <c r="MQ703"/>
      <c r="MR703"/>
      <c r="MS703"/>
      <c r="MT703"/>
      <c r="MU703"/>
      <c r="MV703"/>
      <c r="MW703"/>
      <c r="MX703"/>
      <c r="MY703"/>
      <c r="MZ703"/>
      <c r="NA703"/>
      <c r="NB703"/>
      <c r="NC703"/>
      <c r="ND703"/>
      <c r="NE703"/>
      <c r="NF703"/>
      <c r="NG703"/>
      <c r="NH703"/>
      <c r="NI703"/>
      <c r="NJ703"/>
      <c r="NK703"/>
      <c r="NL703"/>
      <c r="NM703"/>
      <c r="NN703"/>
      <c r="NO703"/>
      <c r="NP703"/>
      <c r="NQ703"/>
      <c r="NR703"/>
      <c r="NS703"/>
      <c r="NT703"/>
      <c r="NU703"/>
      <c r="NV703"/>
      <c r="NW703"/>
      <c r="NX703"/>
      <c r="NY703"/>
      <c r="NZ703"/>
      <c r="OA703"/>
      <c r="OB703"/>
      <c r="OC703"/>
      <c r="OD703"/>
      <c r="OE703"/>
      <c r="OF703"/>
      <c r="OG703"/>
      <c r="OH703"/>
      <c r="OI703"/>
      <c r="OJ703"/>
      <c r="OK703"/>
      <c r="OL703"/>
      <c r="OM703"/>
      <c r="ON703"/>
      <c r="OO703"/>
      <c r="OP703"/>
      <c r="OQ703"/>
      <c r="OR703"/>
      <c r="OS703"/>
      <c r="OT703"/>
      <c r="OU703"/>
      <c r="OV703"/>
      <c r="OW703"/>
      <c r="OX703"/>
      <c r="OY703"/>
      <c r="OZ703"/>
      <c r="PA703"/>
      <c r="PB703"/>
      <c r="PC703"/>
      <c r="PD703"/>
      <c r="PE703"/>
      <c r="PF703"/>
      <c r="PG703"/>
      <c r="PH703"/>
      <c r="PI703"/>
      <c r="PJ703"/>
      <c r="PK703"/>
      <c r="PL703"/>
      <c r="PM703"/>
      <c r="PN703"/>
      <c r="PO703"/>
      <c r="PP703"/>
      <c r="PQ703"/>
      <c r="PR703"/>
      <c r="PS703"/>
      <c r="PT703"/>
      <c r="PU703"/>
      <c r="PV703"/>
      <c r="PW703"/>
      <c r="PX703"/>
      <c r="PY703"/>
      <c r="PZ703"/>
      <c r="QA703"/>
      <c r="QB703"/>
      <c r="QC703"/>
      <c r="QD703"/>
      <c r="QE703"/>
      <c r="QF703"/>
      <c r="QG703"/>
      <c r="QH703"/>
      <c r="QI703"/>
      <c r="QJ703"/>
      <c r="QK703"/>
      <c r="QL703"/>
      <c r="QM703"/>
      <c r="QN703"/>
      <c r="QO703"/>
      <c r="QP703"/>
      <c r="QQ703"/>
      <c r="QR703"/>
      <c r="QS703"/>
      <c r="QT703"/>
      <c r="QU703"/>
      <c r="QV703"/>
      <c r="QW703"/>
      <c r="QX703"/>
      <c r="QY703"/>
      <c r="QZ703"/>
      <c r="RA703"/>
      <c r="RB703"/>
      <c r="RC703"/>
      <c r="RD703"/>
      <c r="RE703"/>
      <c r="RF703"/>
      <c r="RG703"/>
      <c r="RH703"/>
      <c r="RI703"/>
      <c r="RJ703"/>
      <c r="RK703"/>
      <c r="RL703"/>
      <c r="RM703"/>
      <c r="RN703"/>
      <c r="RO703"/>
      <c r="RP703"/>
      <c r="RQ703"/>
      <c r="RR703"/>
      <c r="RS703"/>
      <c r="RT703"/>
      <c r="RU703"/>
      <c r="RV703"/>
      <c r="RW703"/>
      <c r="RX703"/>
      <c r="RY703"/>
      <c r="RZ703"/>
      <c r="SA703"/>
      <c r="SB703"/>
      <c r="SC703"/>
      <c r="SD703"/>
      <c r="SE703"/>
      <c r="SF703"/>
      <c r="SG703"/>
      <c r="SH703"/>
      <c r="SI703"/>
      <c r="SJ703"/>
      <c r="SK703"/>
      <c r="SL703"/>
      <c r="SM703"/>
      <c r="SN703"/>
      <c r="SO703"/>
      <c r="SP703"/>
      <c r="SQ703"/>
      <c r="SR703"/>
      <c r="SS703"/>
      <c r="ST703"/>
      <c r="SU703"/>
      <c r="SV703"/>
      <c r="SW703"/>
      <c r="SX703"/>
      <c r="SY703"/>
      <c r="SZ703"/>
      <c r="TA703"/>
      <c r="TB703"/>
      <c r="TC703"/>
      <c r="TD703"/>
      <c r="TE703"/>
      <c r="TF703"/>
      <c r="TG703"/>
      <c r="TH703"/>
      <c r="TI703"/>
      <c r="TJ703"/>
      <c r="TK703"/>
      <c r="TL703"/>
      <c r="TM703"/>
      <c r="TN703"/>
      <c r="TO703"/>
      <c r="TP703"/>
      <c r="TQ703"/>
      <c r="TR703"/>
      <c r="TS703"/>
      <c r="TT703"/>
      <c r="TU703"/>
      <c r="TV703"/>
      <c r="TW703"/>
      <c r="TX703"/>
      <c r="TY703"/>
      <c r="TZ703"/>
      <c r="UA703"/>
      <c r="UB703"/>
      <c r="UC703"/>
      <c r="UD703"/>
      <c r="UE703"/>
      <c r="UF703"/>
      <c r="UG703"/>
      <c r="UH703"/>
      <c r="UI703"/>
      <c r="UJ703"/>
      <c r="UK703"/>
      <c r="UL703"/>
      <c r="UM703"/>
      <c r="UN703"/>
      <c r="UO703"/>
      <c r="UP703"/>
      <c r="UQ703"/>
      <c r="UR703"/>
      <c r="US703"/>
      <c r="UT703"/>
      <c r="UU703"/>
      <c r="UV703"/>
      <c r="UW703"/>
      <c r="UX703"/>
      <c r="UY703"/>
      <c r="UZ703"/>
      <c r="VA703"/>
      <c r="VB703"/>
      <c r="VC703"/>
      <c r="VD703"/>
      <c r="VE703"/>
      <c r="VF703"/>
      <c r="VG703"/>
      <c r="VH703"/>
      <c r="VI703"/>
      <c r="VJ703"/>
      <c r="VK703"/>
      <c r="VL703"/>
      <c r="VM703"/>
      <c r="VN703"/>
      <c r="VO703"/>
      <c r="VP703"/>
      <c r="VQ703"/>
      <c r="VR703"/>
      <c r="VS703"/>
      <c r="VT703"/>
      <c r="VU703"/>
      <c r="VV703"/>
      <c r="VW703"/>
      <c r="VX703"/>
      <c r="VY703"/>
      <c r="VZ703"/>
      <c r="WA703"/>
      <c r="WB703"/>
      <c r="WC703"/>
      <c r="WD703"/>
      <c r="WE703"/>
      <c r="WF703"/>
      <c r="WG703"/>
      <c r="WH703"/>
      <c r="WI703"/>
      <c r="WJ703"/>
      <c r="WK703"/>
      <c r="WL703"/>
      <c r="WM703"/>
      <c r="WN703"/>
      <c r="WO703"/>
      <c r="WP703"/>
      <c r="WQ703"/>
      <c r="WR703"/>
      <c r="WS703"/>
      <c r="WT703"/>
      <c r="WU703"/>
      <c r="WV703"/>
      <c r="WW703"/>
      <c r="WX703"/>
      <c r="WY703"/>
      <c r="WZ703"/>
      <c r="XA703"/>
      <c r="XB703"/>
      <c r="XC703"/>
      <c r="XD703"/>
      <c r="XE703"/>
      <c r="XF703"/>
      <c r="XG703"/>
      <c r="XH703"/>
      <c r="XI703"/>
      <c r="XJ703"/>
      <c r="XK703"/>
      <c r="XL703"/>
      <c r="XM703"/>
      <c r="XN703"/>
      <c r="XO703"/>
      <c r="XP703"/>
      <c r="XQ703"/>
      <c r="XR703"/>
      <c r="XS703"/>
      <c r="XT703"/>
      <c r="XU703"/>
      <c r="XV703"/>
      <c r="XW703"/>
      <c r="XX703"/>
      <c r="XY703"/>
      <c r="XZ703"/>
      <c r="YA703"/>
      <c r="YB703"/>
      <c r="YC703"/>
      <c r="YD703"/>
      <c r="YE703"/>
      <c r="YF703"/>
      <c r="YG703"/>
      <c r="YH703"/>
      <c r="YI703"/>
      <c r="YJ703"/>
      <c r="YK703"/>
      <c r="YL703"/>
      <c r="YM703"/>
      <c r="YN703"/>
      <c r="YO703"/>
      <c r="YP703"/>
      <c r="YQ703"/>
      <c r="YR703"/>
      <c r="YS703"/>
      <c r="YT703"/>
      <c r="YU703"/>
      <c r="YV703"/>
      <c r="YW703"/>
      <c r="YX703"/>
      <c r="YY703"/>
      <c r="YZ703"/>
      <c r="ZA703"/>
      <c r="ZB703"/>
      <c r="ZC703"/>
      <c r="ZD703"/>
      <c r="ZE703"/>
      <c r="ZF703"/>
      <c r="ZG703"/>
      <c r="ZH703"/>
      <c r="ZI703"/>
      <c r="ZJ703"/>
      <c r="ZK703"/>
      <c r="ZL703"/>
      <c r="ZM703"/>
      <c r="ZN703"/>
      <c r="ZO703"/>
      <c r="ZP703"/>
      <c r="ZQ703"/>
      <c r="ZR703"/>
      <c r="ZS703"/>
      <c r="ZT703"/>
      <c r="ZU703"/>
      <c r="ZV703"/>
      <c r="ZW703"/>
      <c r="ZX703"/>
      <c r="ZY703"/>
      <c r="ZZ703"/>
      <c r="AAA703"/>
      <c r="AAB703"/>
      <c r="AAC703"/>
      <c r="AAD703"/>
      <c r="AAE703"/>
      <c r="AAF703"/>
      <c r="AAG703"/>
      <c r="AAH703"/>
      <c r="AAI703"/>
      <c r="AAJ703"/>
      <c r="AAK703"/>
      <c r="AAL703"/>
      <c r="AAM703"/>
      <c r="AAN703"/>
      <c r="AAO703"/>
      <c r="AAP703"/>
      <c r="AAQ703"/>
      <c r="AAR703"/>
      <c r="AAS703"/>
      <c r="AAT703"/>
      <c r="AAU703"/>
      <c r="AAV703"/>
      <c r="AAW703"/>
      <c r="AAX703"/>
      <c r="AAY703"/>
      <c r="AAZ703"/>
      <c r="ABA703"/>
      <c r="ABB703"/>
      <c r="ABC703"/>
      <c r="ABD703"/>
      <c r="ABE703"/>
      <c r="ABF703"/>
      <c r="ABG703"/>
      <c r="ABH703"/>
      <c r="ABI703"/>
      <c r="ABJ703"/>
      <c r="ABK703"/>
      <c r="ABL703"/>
      <c r="ABM703"/>
      <c r="ABN703"/>
      <c r="ABO703"/>
      <c r="ABP703"/>
      <c r="ABQ703"/>
      <c r="ABR703"/>
      <c r="ABS703"/>
      <c r="ABT703"/>
      <c r="ABU703"/>
      <c r="ABV703"/>
      <c r="ABW703"/>
      <c r="ABX703"/>
      <c r="ABY703"/>
      <c r="ABZ703"/>
      <c r="ACA703"/>
      <c r="ACB703"/>
      <c r="ACC703"/>
      <c r="ACD703"/>
      <c r="ACE703"/>
      <c r="ACF703"/>
      <c r="ACG703"/>
      <c r="ACH703"/>
      <c r="ACI703"/>
      <c r="ACJ703"/>
      <c r="ACK703"/>
      <c r="ACL703"/>
      <c r="ACM703"/>
      <c r="ACN703"/>
      <c r="ACO703"/>
      <c r="ACP703"/>
      <c r="ACQ703"/>
      <c r="ACR703"/>
      <c r="ACS703"/>
      <c r="ACT703"/>
      <c r="ACU703"/>
      <c r="ACV703"/>
      <c r="ACW703"/>
      <c r="ACX703"/>
      <c r="ACY703"/>
      <c r="ACZ703"/>
      <c r="ADA703"/>
      <c r="ADB703"/>
      <c r="ADC703"/>
      <c r="ADD703"/>
      <c r="ADE703"/>
      <c r="ADF703"/>
      <c r="ADG703"/>
      <c r="ADH703"/>
      <c r="ADI703"/>
      <c r="ADJ703"/>
      <c r="ADK703"/>
      <c r="ADL703"/>
      <c r="ADM703"/>
      <c r="ADN703"/>
      <c r="ADO703"/>
      <c r="ADP703"/>
      <c r="ADQ703"/>
      <c r="ADR703"/>
      <c r="ADS703"/>
      <c r="ADT703"/>
      <c r="ADU703"/>
      <c r="ADV703"/>
      <c r="ADW703"/>
      <c r="ADX703"/>
      <c r="ADY703"/>
      <c r="ADZ703"/>
      <c r="AEA703"/>
      <c r="AEB703"/>
      <c r="AEC703"/>
      <c r="AED703"/>
      <c r="AEE703"/>
      <c r="AEF703"/>
      <c r="AEG703"/>
      <c r="AEH703"/>
      <c r="AEI703"/>
      <c r="AEJ703"/>
      <c r="AEK703"/>
      <c r="AEL703"/>
      <c r="AEM703"/>
      <c r="AEN703"/>
      <c r="AEO703"/>
      <c r="AEP703"/>
      <c r="AEQ703"/>
      <c r="AER703"/>
      <c r="AES703"/>
      <c r="AET703"/>
      <c r="AEU703"/>
      <c r="AEV703"/>
      <c r="AEW703"/>
      <c r="AEX703"/>
      <c r="AEY703"/>
      <c r="AEZ703"/>
      <c r="AFA703"/>
      <c r="AFB703"/>
      <c r="AFC703"/>
      <c r="AFD703"/>
      <c r="AFE703"/>
      <c r="AFF703"/>
      <c r="AFG703"/>
      <c r="AFH703"/>
      <c r="AFI703"/>
      <c r="AFJ703"/>
      <c r="AFK703"/>
      <c r="AFL703"/>
      <c r="AFM703"/>
      <c r="AFN703"/>
      <c r="AFO703"/>
      <c r="AFP703"/>
      <c r="AFQ703"/>
      <c r="AFR703"/>
      <c r="AFS703"/>
      <c r="AFT703"/>
      <c r="AFU703"/>
      <c r="AFV703"/>
      <c r="AFW703"/>
      <c r="AFX703"/>
      <c r="AFY703"/>
      <c r="AFZ703"/>
      <c r="AGA703"/>
      <c r="AGB703"/>
      <c r="AGC703"/>
      <c r="AGD703"/>
      <c r="AGE703"/>
      <c r="AGF703"/>
      <c r="AGG703"/>
      <c r="AGH703"/>
      <c r="AGI703"/>
      <c r="AGJ703"/>
      <c r="AGK703"/>
      <c r="AGL703"/>
      <c r="AGM703"/>
      <c r="AGN703"/>
      <c r="AGO703"/>
      <c r="AGP703"/>
      <c r="AGQ703"/>
      <c r="AGR703"/>
      <c r="AGS703"/>
      <c r="AGT703"/>
      <c r="AGU703"/>
      <c r="AGV703"/>
      <c r="AGW703"/>
      <c r="AGX703"/>
      <c r="AGY703"/>
      <c r="AGZ703"/>
      <c r="AHA703"/>
      <c r="AHB703"/>
      <c r="AHC703"/>
      <c r="AHD703"/>
      <c r="AHE703"/>
      <c r="AHF703"/>
      <c r="AHG703"/>
      <c r="AHH703"/>
      <c r="AHI703"/>
      <c r="AHJ703"/>
      <c r="AHK703"/>
      <c r="AHL703"/>
      <c r="AHM703"/>
      <c r="AHN703"/>
      <c r="AHO703"/>
      <c r="AHP703"/>
      <c r="AHQ703"/>
      <c r="AHR703"/>
      <c r="AHS703"/>
      <c r="AHT703"/>
      <c r="AHU703"/>
      <c r="AHV703"/>
      <c r="AHW703"/>
      <c r="AHX703"/>
      <c r="AHY703"/>
      <c r="AHZ703"/>
      <c r="AIA703"/>
      <c r="AIB703"/>
      <c r="AIC703"/>
      <c r="AID703"/>
      <c r="AIE703"/>
      <c r="AIF703"/>
      <c r="AIG703"/>
      <c r="AIH703"/>
      <c r="AII703"/>
      <c r="AIJ703"/>
      <c r="AIK703"/>
      <c r="AIL703"/>
      <c r="AIM703"/>
      <c r="AIN703"/>
      <c r="AIO703"/>
      <c r="AIP703"/>
      <c r="AIQ703"/>
      <c r="AIR703"/>
      <c r="AIS703"/>
      <c r="AIT703"/>
      <c r="AIU703"/>
      <c r="AIV703"/>
      <c r="AIW703"/>
      <c r="AIX703"/>
      <c r="AIY703"/>
      <c r="AIZ703"/>
    </row>
    <row r="704" spans="1:936" s="6" customFormat="1" ht="18" customHeight="1" x14ac:dyDescent="0.25">
      <c r="A704" s="34">
        <v>698</v>
      </c>
      <c r="B704" s="16" t="s">
        <v>549</v>
      </c>
      <c r="C704" s="16" t="s">
        <v>873</v>
      </c>
      <c r="D704" s="16" t="s">
        <v>240</v>
      </c>
      <c r="E704" s="16" t="s">
        <v>140</v>
      </c>
      <c r="F704" s="17" t="s">
        <v>881</v>
      </c>
      <c r="G704" s="26">
        <v>70000</v>
      </c>
      <c r="H704" s="26">
        <v>5368.48</v>
      </c>
      <c r="I704" s="19">
        <v>25</v>
      </c>
      <c r="J704" s="46">
        <v>2009</v>
      </c>
      <c r="K704" s="42">
        <f t="shared" si="117"/>
        <v>4970</v>
      </c>
      <c r="L704" s="29">
        <f t="shared" si="118"/>
        <v>770.00000000000011</v>
      </c>
      <c r="M704" s="52">
        <v>2128</v>
      </c>
      <c r="N704" s="28">
        <f t="shared" si="119"/>
        <v>4963</v>
      </c>
      <c r="O704" s="28"/>
      <c r="P704" s="28">
        <f t="shared" si="120"/>
        <v>4137</v>
      </c>
      <c r="Q704" s="19">
        <f t="shared" si="114"/>
        <v>9530.48</v>
      </c>
      <c r="R704" s="28">
        <f t="shared" si="115"/>
        <v>10703</v>
      </c>
      <c r="S704" s="28">
        <f t="shared" si="116"/>
        <v>60469.520000000004</v>
      </c>
      <c r="T704" s="30" t="s">
        <v>41</v>
      </c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  <c r="JB704"/>
      <c r="JC704"/>
      <c r="JD704"/>
      <c r="JE704"/>
      <c r="JF704"/>
      <c r="JG704"/>
      <c r="JH704"/>
      <c r="JI704"/>
      <c r="JJ704"/>
      <c r="JK704"/>
      <c r="JL704"/>
      <c r="JM704"/>
      <c r="JN704"/>
      <c r="JO704"/>
      <c r="JP704"/>
      <c r="JQ704"/>
      <c r="JR704"/>
      <c r="JS704"/>
      <c r="JT704"/>
      <c r="JU704"/>
      <c r="JV704"/>
      <c r="JW704"/>
      <c r="JX704"/>
      <c r="JY704"/>
      <c r="JZ704"/>
      <c r="KA704"/>
      <c r="KB704"/>
      <c r="KC704"/>
      <c r="KD704"/>
      <c r="KE704"/>
      <c r="KF704"/>
      <c r="KG704"/>
      <c r="KH704"/>
      <c r="KI704"/>
      <c r="KJ704"/>
      <c r="KK704"/>
      <c r="KL704"/>
      <c r="KM704"/>
      <c r="KN704"/>
      <c r="KO704"/>
      <c r="KP704"/>
      <c r="KQ704"/>
      <c r="KR704"/>
      <c r="KS704"/>
      <c r="KT704"/>
      <c r="KU704"/>
      <c r="KV704"/>
      <c r="KW704"/>
      <c r="KX704"/>
      <c r="KY704"/>
      <c r="KZ704"/>
      <c r="LA704"/>
      <c r="LB704"/>
      <c r="LC704"/>
      <c r="LD704"/>
      <c r="LE704"/>
      <c r="LF704"/>
      <c r="LG704"/>
      <c r="LH704"/>
      <c r="LI704"/>
      <c r="LJ704"/>
      <c r="LK704"/>
      <c r="LL704"/>
      <c r="LM704"/>
      <c r="LN704"/>
      <c r="LO704"/>
      <c r="LP704"/>
      <c r="LQ704"/>
      <c r="LR704"/>
      <c r="LS704"/>
      <c r="LT704"/>
      <c r="LU704"/>
      <c r="LV704"/>
      <c r="LW704"/>
      <c r="LX704"/>
      <c r="LY704"/>
      <c r="LZ704"/>
      <c r="MA704"/>
      <c r="MB704"/>
      <c r="MC704"/>
      <c r="MD704"/>
      <c r="ME704"/>
      <c r="MF704"/>
      <c r="MG704"/>
      <c r="MH704"/>
      <c r="MI704"/>
      <c r="MJ704"/>
      <c r="MK704"/>
      <c r="ML704"/>
      <c r="MM704"/>
      <c r="MN704"/>
      <c r="MO704"/>
      <c r="MP704"/>
      <c r="MQ704"/>
      <c r="MR704"/>
      <c r="MS704"/>
      <c r="MT704"/>
      <c r="MU704"/>
      <c r="MV704"/>
      <c r="MW704"/>
      <c r="MX704"/>
      <c r="MY704"/>
      <c r="MZ704"/>
      <c r="NA704"/>
      <c r="NB704"/>
      <c r="NC704"/>
      <c r="ND704"/>
      <c r="NE704"/>
      <c r="NF704"/>
      <c r="NG704"/>
      <c r="NH704"/>
      <c r="NI704"/>
      <c r="NJ704"/>
      <c r="NK704"/>
      <c r="NL704"/>
      <c r="NM704"/>
      <c r="NN704"/>
      <c r="NO704"/>
      <c r="NP704"/>
      <c r="NQ704"/>
      <c r="NR704"/>
      <c r="NS704"/>
      <c r="NT704"/>
      <c r="NU704"/>
      <c r="NV704"/>
      <c r="NW704"/>
      <c r="NX704"/>
      <c r="NY704"/>
      <c r="NZ704"/>
      <c r="OA704"/>
      <c r="OB704"/>
      <c r="OC704"/>
      <c r="OD704"/>
      <c r="OE704"/>
      <c r="OF704"/>
      <c r="OG704"/>
      <c r="OH704"/>
      <c r="OI704"/>
      <c r="OJ704"/>
      <c r="OK704"/>
      <c r="OL704"/>
      <c r="OM704"/>
      <c r="ON704"/>
      <c r="OO704"/>
      <c r="OP704"/>
      <c r="OQ704"/>
      <c r="OR704"/>
      <c r="OS704"/>
      <c r="OT704"/>
      <c r="OU704"/>
      <c r="OV704"/>
      <c r="OW704"/>
      <c r="OX704"/>
      <c r="OY704"/>
      <c r="OZ704"/>
      <c r="PA704"/>
      <c r="PB704"/>
      <c r="PC704"/>
      <c r="PD704"/>
      <c r="PE704"/>
      <c r="PF704"/>
      <c r="PG704"/>
      <c r="PH704"/>
      <c r="PI704"/>
      <c r="PJ704"/>
      <c r="PK704"/>
      <c r="PL704"/>
      <c r="PM704"/>
      <c r="PN704"/>
      <c r="PO704"/>
      <c r="PP704"/>
      <c r="PQ704"/>
      <c r="PR704"/>
      <c r="PS704"/>
      <c r="PT704"/>
      <c r="PU704"/>
      <c r="PV704"/>
      <c r="PW704"/>
      <c r="PX704"/>
      <c r="PY704"/>
      <c r="PZ704"/>
      <c r="QA704"/>
      <c r="QB704"/>
      <c r="QC704"/>
      <c r="QD704"/>
      <c r="QE704"/>
      <c r="QF704"/>
      <c r="QG704"/>
      <c r="QH704"/>
      <c r="QI704"/>
      <c r="QJ704"/>
      <c r="QK704"/>
      <c r="QL704"/>
      <c r="QM704"/>
      <c r="QN704"/>
      <c r="QO704"/>
      <c r="QP704"/>
      <c r="QQ704"/>
      <c r="QR704"/>
      <c r="QS704"/>
      <c r="QT704"/>
      <c r="QU704"/>
      <c r="QV704"/>
      <c r="QW704"/>
      <c r="QX704"/>
      <c r="QY704"/>
      <c r="QZ704"/>
      <c r="RA704"/>
      <c r="RB704"/>
      <c r="RC704"/>
      <c r="RD704"/>
      <c r="RE704"/>
      <c r="RF704"/>
      <c r="RG704"/>
      <c r="RH704"/>
      <c r="RI704"/>
      <c r="RJ704"/>
      <c r="RK704"/>
      <c r="RL704"/>
      <c r="RM704"/>
      <c r="RN704"/>
      <c r="RO704"/>
      <c r="RP704"/>
      <c r="RQ704"/>
      <c r="RR704"/>
      <c r="RS704"/>
      <c r="RT704"/>
      <c r="RU704"/>
      <c r="RV704"/>
      <c r="RW704"/>
      <c r="RX704"/>
      <c r="RY704"/>
      <c r="RZ704"/>
      <c r="SA704"/>
      <c r="SB704"/>
      <c r="SC704"/>
      <c r="SD704"/>
      <c r="SE704"/>
      <c r="SF704"/>
      <c r="SG704"/>
      <c r="SH704"/>
      <c r="SI704"/>
      <c r="SJ704"/>
      <c r="SK704"/>
      <c r="SL704"/>
      <c r="SM704"/>
      <c r="SN704"/>
      <c r="SO704"/>
      <c r="SP704"/>
      <c r="SQ704"/>
      <c r="SR704"/>
      <c r="SS704"/>
      <c r="ST704"/>
      <c r="SU704"/>
      <c r="SV704"/>
      <c r="SW704"/>
      <c r="SX704"/>
      <c r="SY704"/>
      <c r="SZ704"/>
      <c r="TA704"/>
      <c r="TB704"/>
      <c r="TC704"/>
      <c r="TD704"/>
      <c r="TE704"/>
      <c r="TF704"/>
      <c r="TG704"/>
      <c r="TH704"/>
      <c r="TI704"/>
      <c r="TJ704"/>
      <c r="TK704"/>
      <c r="TL704"/>
      <c r="TM704"/>
      <c r="TN704"/>
      <c r="TO704"/>
      <c r="TP704"/>
      <c r="TQ704"/>
      <c r="TR704"/>
      <c r="TS704"/>
      <c r="TT704"/>
      <c r="TU704"/>
      <c r="TV704"/>
      <c r="TW704"/>
      <c r="TX704"/>
      <c r="TY704"/>
      <c r="TZ704"/>
      <c r="UA704"/>
      <c r="UB704"/>
      <c r="UC704"/>
      <c r="UD704"/>
      <c r="UE704"/>
      <c r="UF704"/>
      <c r="UG704"/>
      <c r="UH704"/>
      <c r="UI704"/>
      <c r="UJ704"/>
      <c r="UK704"/>
      <c r="UL704"/>
      <c r="UM704"/>
      <c r="UN704"/>
      <c r="UO704"/>
      <c r="UP704"/>
      <c r="UQ704"/>
      <c r="UR704"/>
      <c r="US704"/>
      <c r="UT704"/>
      <c r="UU704"/>
      <c r="UV704"/>
      <c r="UW704"/>
      <c r="UX704"/>
      <c r="UY704"/>
      <c r="UZ704"/>
      <c r="VA704"/>
      <c r="VB704"/>
      <c r="VC704"/>
      <c r="VD704"/>
      <c r="VE704"/>
      <c r="VF704"/>
      <c r="VG704"/>
      <c r="VH704"/>
      <c r="VI704"/>
      <c r="VJ704"/>
      <c r="VK704"/>
      <c r="VL704"/>
      <c r="VM704"/>
      <c r="VN704"/>
      <c r="VO704"/>
      <c r="VP704"/>
      <c r="VQ704"/>
      <c r="VR704"/>
      <c r="VS704"/>
      <c r="VT704"/>
      <c r="VU704"/>
      <c r="VV704"/>
      <c r="VW704"/>
      <c r="VX704"/>
      <c r="VY704"/>
      <c r="VZ704"/>
      <c r="WA704"/>
      <c r="WB704"/>
      <c r="WC704"/>
      <c r="WD704"/>
      <c r="WE704"/>
      <c r="WF704"/>
      <c r="WG704"/>
      <c r="WH704"/>
      <c r="WI704"/>
      <c r="WJ704"/>
      <c r="WK704"/>
      <c r="WL704"/>
      <c r="WM704"/>
      <c r="WN704"/>
      <c r="WO704"/>
      <c r="WP704"/>
      <c r="WQ704"/>
      <c r="WR704"/>
      <c r="WS704"/>
      <c r="WT704"/>
      <c r="WU704"/>
      <c r="WV704"/>
      <c r="WW704"/>
      <c r="WX704"/>
      <c r="WY704"/>
      <c r="WZ704"/>
      <c r="XA704"/>
      <c r="XB704"/>
      <c r="XC704"/>
      <c r="XD704"/>
      <c r="XE704"/>
      <c r="XF704"/>
      <c r="XG704"/>
      <c r="XH704"/>
      <c r="XI704"/>
      <c r="XJ704"/>
      <c r="XK704"/>
      <c r="XL704"/>
      <c r="XM704"/>
      <c r="XN704"/>
      <c r="XO704"/>
      <c r="XP704"/>
      <c r="XQ704"/>
      <c r="XR704"/>
      <c r="XS704"/>
      <c r="XT704"/>
      <c r="XU704"/>
      <c r="XV704"/>
      <c r="XW704"/>
      <c r="XX704"/>
      <c r="XY704"/>
      <c r="XZ704"/>
      <c r="YA704"/>
      <c r="YB704"/>
      <c r="YC704"/>
      <c r="YD704"/>
      <c r="YE704"/>
      <c r="YF704"/>
      <c r="YG704"/>
      <c r="YH704"/>
      <c r="YI704"/>
      <c r="YJ704"/>
      <c r="YK704"/>
      <c r="YL704"/>
      <c r="YM704"/>
      <c r="YN704"/>
      <c r="YO704"/>
      <c r="YP704"/>
      <c r="YQ704"/>
      <c r="YR704"/>
      <c r="YS704"/>
      <c r="YT704"/>
      <c r="YU704"/>
      <c r="YV704"/>
      <c r="YW704"/>
      <c r="YX704"/>
      <c r="YY704"/>
      <c r="YZ704"/>
      <c r="ZA704"/>
      <c r="ZB704"/>
      <c r="ZC704"/>
      <c r="ZD704"/>
      <c r="ZE704"/>
      <c r="ZF704"/>
      <c r="ZG704"/>
      <c r="ZH704"/>
      <c r="ZI704"/>
      <c r="ZJ704"/>
      <c r="ZK704"/>
      <c r="ZL704"/>
      <c r="ZM704"/>
      <c r="ZN704"/>
      <c r="ZO704"/>
      <c r="ZP704"/>
      <c r="ZQ704"/>
      <c r="ZR704"/>
      <c r="ZS704"/>
      <c r="ZT704"/>
      <c r="ZU704"/>
      <c r="ZV704"/>
      <c r="ZW704"/>
      <c r="ZX704"/>
      <c r="ZY704"/>
      <c r="ZZ704"/>
      <c r="AAA704"/>
      <c r="AAB704"/>
      <c r="AAC704"/>
      <c r="AAD704"/>
      <c r="AAE704"/>
      <c r="AAF704"/>
      <c r="AAG704"/>
      <c r="AAH704"/>
      <c r="AAI704"/>
      <c r="AAJ704"/>
      <c r="AAK704"/>
      <c r="AAL704"/>
      <c r="AAM704"/>
      <c r="AAN704"/>
      <c r="AAO704"/>
      <c r="AAP704"/>
      <c r="AAQ704"/>
      <c r="AAR704"/>
      <c r="AAS704"/>
      <c r="AAT704"/>
      <c r="AAU704"/>
      <c r="AAV704"/>
      <c r="AAW704"/>
      <c r="AAX704"/>
      <c r="AAY704"/>
      <c r="AAZ704"/>
      <c r="ABA704"/>
      <c r="ABB704"/>
      <c r="ABC704"/>
      <c r="ABD704"/>
      <c r="ABE704"/>
      <c r="ABF704"/>
      <c r="ABG704"/>
      <c r="ABH704"/>
      <c r="ABI704"/>
      <c r="ABJ704"/>
      <c r="ABK704"/>
      <c r="ABL704"/>
      <c r="ABM704"/>
      <c r="ABN704"/>
      <c r="ABO704"/>
      <c r="ABP704"/>
      <c r="ABQ704"/>
      <c r="ABR704"/>
      <c r="ABS704"/>
      <c r="ABT704"/>
      <c r="ABU704"/>
      <c r="ABV704"/>
      <c r="ABW704"/>
      <c r="ABX704"/>
      <c r="ABY704"/>
      <c r="ABZ704"/>
      <c r="ACA704"/>
      <c r="ACB704"/>
      <c r="ACC704"/>
      <c r="ACD704"/>
      <c r="ACE704"/>
      <c r="ACF704"/>
      <c r="ACG704"/>
      <c r="ACH704"/>
      <c r="ACI704"/>
      <c r="ACJ704"/>
      <c r="ACK704"/>
      <c r="ACL704"/>
      <c r="ACM704"/>
      <c r="ACN704"/>
      <c r="ACO704"/>
      <c r="ACP704"/>
      <c r="ACQ704"/>
      <c r="ACR704"/>
      <c r="ACS704"/>
      <c r="ACT704"/>
      <c r="ACU704"/>
      <c r="ACV704"/>
      <c r="ACW704"/>
      <c r="ACX704"/>
      <c r="ACY704"/>
      <c r="ACZ704"/>
      <c r="ADA704"/>
      <c r="ADB704"/>
      <c r="ADC704"/>
      <c r="ADD704"/>
      <c r="ADE704"/>
      <c r="ADF704"/>
      <c r="ADG704"/>
      <c r="ADH704"/>
      <c r="ADI704"/>
      <c r="ADJ704"/>
      <c r="ADK704"/>
      <c r="ADL704"/>
      <c r="ADM704"/>
      <c r="ADN704"/>
      <c r="ADO704"/>
      <c r="ADP704"/>
      <c r="ADQ704"/>
      <c r="ADR704"/>
      <c r="ADS704"/>
      <c r="ADT704"/>
      <c r="ADU704"/>
      <c r="ADV704"/>
      <c r="ADW704"/>
      <c r="ADX704"/>
      <c r="ADY704"/>
      <c r="ADZ704"/>
      <c r="AEA704"/>
      <c r="AEB704"/>
      <c r="AEC704"/>
      <c r="AED704"/>
      <c r="AEE704"/>
      <c r="AEF704"/>
      <c r="AEG704"/>
      <c r="AEH704"/>
      <c r="AEI704"/>
      <c r="AEJ704"/>
      <c r="AEK704"/>
      <c r="AEL704"/>
      <c r="AEM704"/>
      <c r="AEN704"/>
      <c r="AEO704"/>
      <c r="AEP704"/>
      <c r="AEQ704"/>
      <c r="AER704"/>
      <c r="AES704"/>
      <c r="AET704"/>
      <c r="AEU704"/>
      <c r="AEV704"/>
      <c r="AEW704"/>
      <c r="AEX704"/>
      <c r="AEY704"/>
      <c r="AEZ704"/>
      <c r="AFA704"/>
      <c r="AFB704"/>
      <c r="AFC704"/>
      <c r="AFD704"/>
      <c r="AFE704"/>
      <c r="AFF704"/>
      <c r="AFG704"/>
      <c r="AFH704"/>
      <c r="AFI704"/>
      <c r="AFJ704"/>
      <c r="AFK704"/>
      <c r="AFL704"/>
      <c r="AFM704"/>
      <c r="AFN704"/>
      <c r="AFO704"/>
      <c r="AFP704"/>
      <c r="AFQ704"/>
      <c r="AFR704"/>
      <c r="AFS704"/>
      <c r="AFT704"/>
      <c r="AFU704"/>
      <c r="AFV704"/>
      <c r="AFW704"/>
      <c r="AFX704"/>
      <c r="AFY704"/>
      <c r="AFZ704"/>
      <c r="AGA704"/>
      <c r="AGB704"/>
      <c r="AGC704"/>
      <c r="AGD704"/>
      <c r="AGE704"/>
      <c r="AGF704"/>
      <c r="AGG704"/>
      <c r="AGH704"/>
      <c r="AGI704"/>
      <c r="AGJ704"/>
      <c r="AGK704"/>
      <c r="AGL704"/>
      <c r="AGM704"/>
      <c r="AGN704"/>
      <c r="AGO704"/>
      <c r="AGP704"/>
      <c r="AGQ704"/>
      <c r="AGR704"/>
      <c r="AGS704"/>
      <c r="AGT704"/>
      <c r="AGU704"/>
      <c r="AGV704"/>
      <c r="AGW704"/>
      <c r="AGX704"/>
      <c r="AGY704"/>
      <c r="AGZ704"/>
      <c r="AHA704"/>
      <c r="AHB704"/>
      <c r="AHC704"/>
      <c r="AHD704"/>
      <c r="AHE704"/>
      <c r="AHF704"/>
      <c r="AHG704"/>
      <c r="AHH704"/>
      <c r="AHI704"/>
      <c r="AHJ704"/>
      <c r="AHK704"/>
      <c r="AHL704"/>
      <c r="AHM704"/>
      <c r="AHN704"/>
      <c r="AHO704"/>
      <c r="AHP704"/>
      <c r="AHQ704"/>
      <c r="AHR704"/>
      <c r="AHS704"/>
      <c r="AHT704"/>
      <c r="AHU704"/>
      <c r="AHV704"/>
      <c r="AHW704"/>
      <c r="AHX704"/>
      <c r="AHY704"/>
      <c r="AHZ704"/>
      <c r="AIA704"/>
      <c r="AIB704"/>
      <c r="AIC704"/>
      <c r="AID704"/>
      <c r="AIE704"/>
      <c r="AIF704"/>
      <c r="AIG704"/>
      <c r="AIH704"/>
      <c r="AII704"/>
      <c r="AIJ704"/>
      <c r="AIK704"/>
      <c r="AIL704"/>
      <c r="AIM704"/>
      <c r="AIN704"/>
      <c r="AIO704"/>
      <c r="AIP704"/>
      <c r="AIQ704"/>
      <c r="AIR704"/>
      <c r="AIS704"/>
      <c r="AIT704"/>
      <c r="AIU704"/>
      <c r="AIV704"/>
      <c r="AIW704"/>
      <c r="AIX704"/>
      <c r="AIY704"/>
      <c r="AIZ704"/>
    </row>
    <row r="705" spans="1:936" s="6" customFormat="1" ht="18" customHeight="1" x14ac:dyDescent="0.25">
      <c r="A705" s="34">
        <v>699</v>
      </c>
      <c r="B705" s="16" t="s">
        <v>419</v>
      </c>
      <c r="C705" s="16" t="s">
        <v>873</v>
      </c>
      <c r="D705" s="16" t="s">
        <v>240</v>
      </c>
      <c r="E705" s="16" t="s">
        <v>841</v>
      </c>
      <c r="F705" s="17" t="s">
        <v>881</v>
      </c>
      <c r="G705" s="18">
        <v>41000</v>
      </c>
      <c r="H705" s="16">
        <v>583.79</v>
      </c>
      <c r="I705" s="19">
        <v>25</v>
      </c>
      <c r="J705" s="45">
        <v>1176.7</v>
      </c>
      <c r="K705" s="39">
        <f t="shared" si="117"/>
        <v>2910.9999999999995</v>
      </c>
      <c r="L705" s="29">
        <f t="shared" si="118"/>
        <v>451.00000000000006</v>
      </c>
      <c r="M705" s="44">
        <v>1246.4000000000001</v>
      </c>
      <c r="N705" s="19">
        <f t="shared" si="119"/>
        <v>2906.9</v>
      </c>
      <c r="O705" s="19"/>
      <c r="P705" s="19">
        <f t="shared" si="120"/>
        <v>2423.1000000000004</v>
      </c>
      <c r="Q705" s="19">
        <f t="shared" si="114"/>
        <v>3031.8900000000003</v>
      </c>
      <c r="R705" s="19">
        <f t="shared" si="115"/>
        <v>6268.9</v>
      </c>
      <c r="S705" s="19">
        <f t="shared" si="116"/>
        <v>37968.11</v>
      </c>
      <c r="T705" s="30" t="s">
        <v>41</v>
      </c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  <c r="TE705"/>
      <c r="TF705"/>
      <c r="TG705"/>
      <c r="TH705"/>
      <c r="TI705"/>
      <c r="TJ705"/>
      <c r="TK705"/>
      <c r="TL705"/>
      <c r="TM705"/>
      <c r="TN705"/>
      <c r="TO705"/>
      <c r="TP705"/>
      <c r="TQ705"/>
      <c r="TR705"/>
      <c r="TS705"/>
      <c r="TT705"/>
      <c r="TU705"/>
      <c r="TV705"/>
      <c r="TW705"/>
      <c r="TX705"/>
      <c r="TY705"/>
      <c r="TZ705"/>
      <c r="UA705"/>
      <c r="UB705"/>
      <c r="UC705"/>
      <c r="UD705"/>
      <c r="UE705"/>
      <c r="UF705"/>
      <c r="UG705"/>
      <c r="UH705"/>
      <c r="UI705"/>
      <c r="UJ705"/>
      <c r="UK705"/>
      <c r="UL705"/>
      <c r="UM705"/>
      <c r="UN705"/>
      <c r="UO705"/>
      <c r="UP705"/>
      <c r="UQ705"/>
      <c r="UR705"/>
      <c r="US705"/>
      <c r="UT705"/>
      <c r="UU705"/>
      <c r="UV705"/>
      <c r="UW705"/>
      <c r="UX705"/>
      <c r="UY705"/>
      <c r="UZ705"/>
      <c r="VA705"/>
      <c r="VB705"/>
      <c r="VC705"/>
      <c r="VD705"/>
      <c r="VE705"/>
      <c r="VF705"/>
      <c r="VG705"/>
      <c r="VH705"/>
      <c r="VI705"/>
      <c r="VJ705"/>
      <c r="VK705"/>
      <c r="VL705"/>
      <c r="VM705"/>
      <c r="VN705"/>
      <c r="VO705"/>
      <c r="VP705"/>
      <c r="VQ705"/>
      <c r="VR705"/>
      <c r="VS705"/>
      <c r="VT705"/>
      <c r="VU705"/>
      <c r="VV705"/>
      <c r="VW705"/>
      <c r="VX705"/>
      <c r="VY705"/>
      <c r="VZ705"/>
      <c r="WA705"/>
      <c r="WB705"/>
      <c r="WC705"/>
      <c r="WD705"/>
      <c r="WE705"/>
      <c r="WF705"/>
      <c r="WG705"/>
      <c r="WH705"/>
      <c r="WI705"/>
      <c r="WJ705"/>
      <c r="WK705"/>
      <c r="WL705"/>
      <c r="WM705"/>
      <c r="WN705"/>
      <c r="WO705"/>
      <c r="WP705"/>
      <c r="WQ705"/>
      <c r="WR705"/>
      <c r="WS705"/>
      <c r="WT705"/>
      <c r="WU705"/>
      <c r="WV705"/>
      <c r="WW705"/>
      <c r="WX705"/>
      <c r="WY705"/>
      <c r="WZ705"/>
      <c r="XA705"/>
      <c r="XB705"/>
      <c r="XC705"/>
      <c r="XD705"/>
      <c r="XE705"/>
      <c r="XF705"/>
      <c r="XG705"/>
      <c r="XH705"/>
      <c r="XI705"/>
      <c r="XJ705"/>
      <c r="XK705"/>
      <c r="XL705"/>
      <c r="XM705"/>
      <c r="XN705"/>
      <c r="XO705"/>
      <c r="XP705"/>
      <c r="XQ705"/>
      <c r="XR705"/>
      <c r="XS705"/>
      <c r="XT705"/>
      <c r="XU705"/>
      <c r="XV705"/>
      <c r="XW705"/>
      <c r="XX705"/>
      <c r="XY705"/>
      <c r="XZ705"/>
      <c r="YA705"/>
      <c r="YB705"/>
      <c r="YC705"/>
      <c r="YD705"/>
      <c r="YE705"/>
      <c r="YF705"/>
      <c r="YG705"/>
      <c r="YH705"/>
      <c r="YI705"/>
      <c r="YJ705"/>
      <c r="YK705"/>
      <c r="YL705"/>
      <c r="YM705"/>
      <c r="YN705"/>
      <c r="YO705"/>
      <c r="YP705"/>
      <c r="YQ705"/>
      <c r="YR705"/>
      <c r="YS705"/>
      <c r="YT705"/>
      <c r="YU705"/>
      <c r="YV705"/>
      <c r="YW705"/>
      <c r="YX705"/>
      <c r="YY705"/>
      <c r="YZ705"/>
      <c r="ZA705"/>
      <c r="ZB705"/>
      <c r="ZC705"/>
      <c r="ZD705"/>
      <c r="ZE705"/>
      <c r="ZF705"/>
      <c r="ZG705"/>
      <c r="ZH705"/>
      <c r="ZI705"/>
      <c r="ZJ705"/>
      <c r="ZK705"/>
      <c r="ZL705"/>
      <c r="ZM705"/>
      <c r="ZN705"/>
      <c r="ZO705"/>
      <c r="ZP705"/>
      <c r="ZQ705"/>
      <c r="ZR705"/>
      <c r="ZS705"/>
      <c r="ZT705"/>
      <c r="ZU705"/>
      <c r="ZV705"/>
      <c r="ZW705"/>
      <c r="ZX705"/>
      <c r="ZY705"/>
      <c r="ZZ705"/>
      <c r="AAA705"/>
      <c r="AAB705"/>
      <c r="AAC705"/>
      <c r="AAD705"/>
      <c r="AAE705"/>
      <c r="AAF705"/>
      <c r="AAG705"/>
      <c r="AAH705"/>
      <c r="AAI705"/>
      <c r="AAJ705"/>
      <c r="AAK705"/>
      <c r="AAL705"/>
      <c r="AAM705"/>
      <c r="AAN705"/>
      <c r="AAO705"/>
      <c r="AAP705"/>
      <c r="AAQ705"/>
      <c r="AAR705"/>
      <c r="AAS705"/>
      <c r="AAT705"/>
      <c r="AAU705"/>
      <c r="AAV705"/>
      <c r="AAW705"/>
      <c r="AAX705"/>
      <c r="AAY705"/>
      <c r="AAZ705"/>
      <c r="ABA705"/>
      <c r="ABB705"/>
      <c r="ABC705"/>
      <c r="ABD705"/>
      <c r="ABE705"/>
      <c r="ABF705"/>
      <c r="ABG705"/>
      <c r="ABH705"/>
      <c r="ABI705"/>
      <c r="ABJ705"/>
      <c r="ABK705"/>
      <c r="ABL705"/>
      <c r="ABM705"/>
      <c r="ABN705"/>
      <c r="ABO705"/>
      <c r="ABP705"/>
      <c r="ABQ705"/>
      <c r="ABR705"/>
      <c r="ABS705"/>
      <c r="ABT705"/>
      <c r="ABU705"/>
      <c r="ABV705"/>
      <c r="ABW705"/>
      <c r="ABX705"/>
      <c r="ABY705"/>
      <c r="ABZ705"/>
      <c r="ACA705"/>
      <c r="ACB705"/>
      <c r="ACC705"/>
      <c r="ACD705"/>
      <c r="ACE705"/>
      <c r="ACF705"/>
      <c r="ACG705"/>
      <c r="ACH705"/>
      <c r="ACI705"/>
      <c r="ACJ705"/>
      <c r="ACK705"/>
      <c r="ACL705"/>
      <c r="ACM705"/>
      <c r="ACN705"/>
      <c r="ACO705"/>
      <c r="ACP705"/>
      <c r="ACQ705"/>
      <c r="ACR705"/>
      <c r="ACS705"/>
      <c r="ACT705"/>
      <c r="ACU705"/>
      <c r="ACV705"/>
      <c r="ACW705"/>
      <c r="ACX705"/>
      <c r="ACY705"/>
      <c r="ACZ705"/>
      <c r="ADA705"/>
      <c r="ADB705"/>
      <c r="ADC705"/>
      <c r="ADD705"/>
      <c r="ADE705"/>
      <c r="ADF705"/>
      <c r="ADG705"/>
      <c r="ADH705"/>
      <c r="ADI705"/>
      <c r="ADJ705"/>
      <c r="ADK705"/>
      <c r="ADL705"/>
      <c r="ADM705"/>
      <c r="ADN705"/>
      <c r="ADO705"/>
      <c r="ADP705"/>
      <c r="ADQ705"/>
      <c r="ADR705"/>
      <c r="ADS705"/>
      <c r="ADT705"/>
      <c r="ADU705"/>
      <c r="ADV705"/>
      <c r="ADW705"/>
      <c r="ADX705"/>
      <c r="ADY705"/>
      <c r="ADZ705"/>
      <c r="AEA705"/>
      <c r="AEB705"/>
      <c r="AEC705"/>
      <c r="AED705"/>
      <c r="AEE705"/>
      <c r="AEF705"/>
      <c r="AEG705"/>
      <c r="AEH705"/>
      <c r="AEI705"/>
      <c r="AEJ705"/>
      <c r="AEK705"/>
      <c r="AEL705"/>
      <c r="AEM705"/>
      <c r="AEN705"/>
      <c r="AEO705"/>
      <c r="AEP705"/>
      <c r="AEQ705"/>
      <c r="AER705"/>
      <c r="AES705"/>
      <c r="AET705"/>
      <c r="AEU705"/>
      <c r="AEV705"/>
      <c r="AEW705"/>
      <c r="AEX705"/>
      <c r="AEY705"/>
      <c r="AEZ705"/>
      <c r="AFA705"/>
      <c r="AFB705"/>
      <c r="AFC705"/>
      <c r="AFD705"/>
      <c r="AFE705"/>
      <c r="AFF705"/>
      <c r="AFG705"/>
      <c r="AFH705"/>
      <c r="AFI705"/>
      <c r="AFJ705"/>
      <c r="AFK705"/>
      <c r="AFL705"/>
      <c r="AFM705"/>
      <c r="AFN705"/>
      <c r="AFO705"/>
      <c r="AFP705"/>
      <c r="AFQ705"/>
      <c r="AFR705"/>
      <c r="AFS705"/>
      <c r="AFT705"/>
      <c r="AFU705"/>
      <c r="AFV705"/>
      <c r="AFW705"/>
      <c r="AFX705"/>
      <c r="AFY705"/>
      <c r="AFZ705"/>
      <c r="AGA705"/>
      <c r="AGB705"/>
      <c r="AGC705"/>
      <c r="AGD705"/>
      <c r="AGE705"/>
      <c r="AGF705"/>
      <c r="AGG705"/>
      <c r="AGH705"/>
      <c r="AGI705"/>
      <c r="AGJ705"/>
      <c r="AGK705"/>
      <c r="AGL705"/>
      <c r="AGM705"/>
      <c r="AGN705"/>
      <c r="AGO705"/>
      <c r="AGP705"/>
      <c r="AGQ705"/>
      <c r="AGR705"/>
      <c r="AGS705"/>
      <c r="AGT705"/>
      <c r="AGU705"/>
      <c r="AGV705"/>
      <c r="AGW705"/>
      <c r="AGX705"/>
      <c r="AGY705"/>
      <c r="AGZ705"/>
      <c r="AHA705"/>
      <c r="AHB705"/>
      <c r="AHC705"/>
      <c r="AHD705"/>
      <c r="AHE705"/>
      <c r="AHF705"/>
      <c r="AHG705"/>
      <c r="AHH705"/>
      <c r="AHI705"/>
      <c r="AHJ705"/>
      <c r="AHK705"/>
      <c r="AHL705"/>
      <c r="AHM705"/>
      <c r="AHN705"/>
      <c r="AHO705"/>
      <c r="AHP705"/>
      <c r="AHQ705"/>
      <c r="AHR705"/>
      <c r="AHS705"/>
      <c r="AHT705"/>
      <c r="AHU705"/>
      <c r="AHV705"/>
      <c r="AHW705"/>
      <c r="AHX705"/>
      <c r="AHY705"/>
      <c r="AHZ705"/>
      <c r="AIA705"/>
      <c r="AIB705"/>
      <c r="AIC705"/>
      <c r="AID705"/>
      <c r="AIE705"/>
      <c r="AIF705"/>
      <c r="AIG705"/>
      <c r="AIH705"/>
      <c r="AII705"/>
      <c r="AIJ705"/>
      <c r="AIK705"/>
      <c r="AIL705"/>
      <c r="AIM705"/>
      <c r="AIN705"/>
      <c r="AIO705"/>
      <c r="AIP705"/>
      <c r="AIQ705"/>
      <c r="AIR705"/>
      <c r="AIS705"/>
      <c r="AIT705"/>
      <c r="AIU705"/>
      <c r="AIV705"/>
      <c r="AIW705"/>
      <c r="AIX705"/>
      <c r="AIY705"/>
      <c r="AIZ705"/>
    </row>
    <row r="706" spans="1:936" s="6" customFormat="1" ht="18" customHeight="1" x14ac:dyDescent="0.25">
      <c r="A706" s="34">
        <v>700</v>
      </c>
      <c r="B706" s="16" t="s">
        <v>551</v>
      </c>
      <c r="C706" s="16" t="s">
        <v>872</v>
      </c>
      <c r="D706" s="16" t="s">
        <v>240</v>
      </c>
      <c r="E706" s="16" t="s">
        <v>101</v>
      </c>
      <c r="F706" s="17" t="s">
        <v>881</v>
      </c>
      <c r="G706" s="26">
        <v>25000</v>
      </c>
      <c r="H706" s="27">
        <v>0</v>
      </c>
      <c r="I706" s="19">
        <v>25</v>
      </c>
      <c r="J706" s="46">
        <v>717.5</v>
      </c>
      <c r="K706" s="42">
        <f t="shared" si="117"/>
        <v>1774.9999999999998</v>
      </c>
      <c r="L706" s="29">
        <f t="shared" si="118"/>
        <v>275</v>
      </c>
      <c r="M706" s="52">
        <v>760</v>
      </c>
      <c r="N706" s="28">
        <f t="shared" si="119"/>
        <v>1772.5000000000002</v>
      </c>
      <c r="O706" s="28"/>
      <c r="P706" s="28">
        <f t="shared" si="120"/>
        <v>1477.5</v>
      </c>
      <c r="Q706" s="19">
        <f t="shared" si="114"/>
        <v>1502.5</v>
      </c>
      <c r="R706" s="28">
        <f t="shared" si="115"/>
        <v>3822.5</v>
      </c>
      <c r="S706" s="28">
        <f t="shared" si="116"/>
        <v>23497.5</v>
      </c>
      <c r="T706" s="30" t="s">
        <v>41</v>
      </c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  <c r="UR706"/>
      <c r="US706"/>
      <c r="UT706"/>
      <c r="UU706"/>
      <c r="UV706"/>
      <c r="UW706"/>
      <c r="UX706"/>
      <c r="UY706"/>
      <c r="UZ706"/>
      <c r="VA706"/>
      <c r="VB706"/>
      <c r="VC706"/>
      <c r="VD706"/>
      <c r="VE706"/>
      <c r="VF706"/>
      <c r="VG706"/>
      <c r="VH706"/>
      <c r="VI706"/>
      <c r="VJ706"/>
      <c r="VK706"/>
      <c r="VL706"/>
      <c r="VM706"/>
      <c r="VN706"/>
      <c r="VO706"/>
      <c r="VP706"/>
      <c r="VQ706"/>
      <c r="VR706"/>
      <c r="VS706"/>
      <c r="VT706"/>
      <c r="VU706"/>
      <c r="VV706"/>
      <c r="VW706"/>
      <c r="VX706"/>
      <c r="VY706"/>
      <c r="VZ706"/>
      <c r="WA706"/>
      <c r="WB706"/>
      <c r="WC706"/>
      <c r="WD706"/>
      <c r="WE706"/>
      <c r="WF706"/>
      <c r="WG706"/>
      <c r="WH706"/>
      <c r="WI706"/>
      <c r="WJ706"/>
      <c r="WK706"/>
      <c r="WL706"/>
      <c r="WM706"/>
      <c r="WN706"/>
      <c r="WO706"/>
      <c r="WP706"/>
      <c r="WQ706"/>
      <c r="WR706"/>
      <c r="WS706"/>
      <c r="WT706"/>
      <c r="WU706"/>
      <c r="WV706"/>
      <c r="WW706"/>
      <c r="WX706"/>
      <c r="WY706"/>
      <c r="WZ706"/>
      <c r="XA706"/>
      <c r="XB706"/>
      <c r="XC706"/>
      <c r="XD706"/>
      <c r="XE706"/>
      <c r="XF706"/>
      <c r="XG706"/>
      <c r="XH706"/>
      <c r="XI706"/>
      <c r="XJ706"/>
      <c r="XK706"/>
      <c r="XL706"/>
      <c r="XM706"/>
      <c r="XN706"/>
      <c r="XO706"/>
      <c r="XP706"/>
      <c r="XQ706"/>
      <c r="XR706"/>
      <c r="XS706"/>
      <c r="XT706"/>
      <c r="XU706"/>
      <c r="XV706"/>
      <c r="XW706"/>
      <c r="XX706"/>
      <c r="XY706"/>
      <c r="XZ706"/>
      <c r="YA706"/>
      <c r="YB706"/>
      <c r="YC706"/>
      <c r="YD706"/>
      <c r="YE706"/>
      <c r="YF706"/>
      <c r="YG706"/>
      <c r="YH706"/>
      <c r="YI706"/>
      <c r="YJ706"/>
      <c r="YK706"/>
      <c r="YL706"/>
      <c r="YM706"/>
      <c r="YN706"/>
      <c r="YO706"/>
      <c r="YP706"/>
      <c r="YQ706"/>
      <c r="YR706"/>
      <c r="YS706"/>
      <c r="YT706"/>
      <c r="YU706"/>
      <c r="YV706"/>
      <c r="YW706"/>
      <c r="YX706"/>
      <c r="YY706"/>
      <c r="YZ706"/>
      <c r="ZA706"/>
      <c r="ZB706"/>
      <c r="ZC706"/>
      <c r="ZD706"/>
      <c r="ZE706"/>
      <c r="ZF706"/>
      <c r="ZG706"/>
      <c r="ZH706"/>
      <c r="ZI706"/>
      <c r="ZJ706"/>
      <c r="ZK706"/>
      <c r="ZL706"/>
      <c r="ZM706"/>
      <c r="ZN706"/>
      <c r="ZO706"/>
      <c r="ZP706"/>
      <c r="ZQ706"/>
      <c r="ZR706"/>
      <c r="ZS706"/>
      <c r="ZT706"/>
      <c r="ZU706"/>
      <c r="ZV706"/>
      <c r="ZW706"/>
      <c r="ZX706"/>
      <c r="ZY706"/>
      <c r="ZZ706"/>
      <c r="AAA706"/>
      <c r="AAB706"/>
      <c r="AAC706"/>
      <c r="AAD706"/>
      <c r="AAE706"/>
      <c r="AAF706"/>
      <c r="AAG706"/>
      <c r="AAH706"/>
      <c r="AAI706"/>
      <c r="AAJ706"/>
      <c r="AAK706"/>
      <c r="AAL706"/>
      <c r="AAM706"/>
      <c r="AAN706"/>
      <c r="AAO706"/>
      <c r="AAP706"/>
      <c r="AAQ706"/>
      <c r="AAR706"/>
      <c r="AAS706"/>
      <c r="AAT706"/>
      <c r="AAU706"/>
      <c r="AAV706"/>
      <c r="AAW706"/>
      <c r="AAX706"/>
      <c r="AAY706"/>
      <c r="AAZ706"/>
      <c r="ABA706"/>
      <c r="ABB706"/>
      <c r="ABC706"/>
      <c r="ABD706"/>
      <c r="ABE706"/>
      <c r="ABF706"/>
      <c r="ABG706"/>
      <c r="ABH706"/>
      <c r="ABI706"/>
      <c r="ABJ706"/>
      <c r="ABK706"/>
      <c r="ABL706"/>
      <c r="ABM706"/>
      <c r="ABN706"/>
      <c r="ABO706"/>
      <c r="ABP706"/>
      <c r="ABQ706"/>
      <c r="ABR706"/>
      <c r="ABS706"/>
      <c r="ABT706"/>
      <c r="ABU706"/>
      <c r="ABV706"/>
      <c r="ABW706"/>
      <c r="ABX706"/>
      <c r="ABY706"/>
      <c r="ABZ706"/>
      <c r="ACA706"/>
      <c r="ACB706"/>
      <c r="ACC706"/>
      <c r="ACD706"/>
      <c r="ACE706"/>
      <c r="ACF706"/>
      <c r="ACG706"/>
      <c r="ACH706"/>
      <c r="ACI706"/>
      <c r="ACJ706"/>
      <c r="ACK706"/>
      <c r="ACL706"/>
      <c r="ACM706"/>
      <c r="ACN706"/>
      <c r="ACO706"/>
      <c r="ACP706"/>
      <c r="ACQ706"/>
      <c r="ACR706"/>
      <c r="ACS706"/>
      <c r="ACT706"/>
      <c r="ACU706"/>
      <c r="ACV706"/>
      <c r="ACW706"/>
      <c r="ACX706"/>
      <c r="ACY706"/>
      <c r="ACZ706"/>
      <c r="ADA706"/>
      <c r="ADB706"/>
      <c r="ADC706"/>
      <c r="ADD706"/>
      <c r="ADE706"/>
      <c r="ADF706"/>
      <c r="ADG706"/>
      <c r="ADH706"/>
      <c r="ADI706"/>
      <c r="ADJ706"/>
      <c r="ADK706"/>
      <c r="ADL706"/>
      <c r="ADM706"/>
      <c r="ADN706"/>
      <c r="ADO706"/>
      <c r="ADP706"/>
      <c r="ADQ706"/>
      <c r="ADR706"/>
      <c r="ADS706"/>
      <c r="ADT706"/>
      <c r="ADU706"/>
      <c r="ADV706"/>
      <c r="ADW706"/>
      <c r="ADX706"/>
      <c r="ADY706"/>
      <c r="ADZ706"/>
      <c r="AEA706"/>
      <c r="AEB706"/>
      <c r="AEC706"/>
      <c r="AED706"/>
      <c r="AEE706"/>
      <c r="AEF706"/>
      <c r="AEG706"/>
      <c r="AEH706"/>
      <c r="AEI706"/>
      <c r="AEJ706"/>
      <c r="AEK706"/>
      <c r="AEL706"/>
      <c r="AEM706"/>
      <c r="AEN706"/>
      <c r="AEO706"/>
      <c r="AEP706"/>
      <c r="AEQ706"/>
      <c r="AER706"/>
      <c r="AES706"/>
      <c r="AET706"/>
      <c r="AEU706"/>
      <c r="AEV706"/>
      <c r="AEW706"/>
      <c r="AEX706"/>
      <c r="AEY706"/>
      <c r="AEZ706"/>
      <c r="AFA706"/>
      <c r="AFB706"/>
      <c r="AFC706"/>
      <c r="AFD706"/>
      <c r="AFE706"/>
      <c r="AFF706"/>
      <c r="AFG706"/>
      <c r="AFH706"/>
      <c r="AFI706"/>
      <c r="AFJ706"/>
      <c r="AFK706"/>
      <c r="AFL706"/>
      <c r="AFM706"/>
      <c r="AFN706"/>
      <c r="AFO706"/>
      <c r="AFP706"/>
      <c r="AFQ706"/>
      <c r="AFR706"/>
      <c r="AFS706"/>
      <c r="AFT706"/>
      <c r="AFU706"/>
      <c r="AFV706"/>
      <c r="AFW706"/>
      <c r="AFX706"/>
      <c r="AFY706"/>
      <c r="AFZ706"/>
      <c r="AGA706"/>
      <c r="AGB706"/>
      <c r="AGC706"/>
      <c r="AGD706"/>
      <c r="AGE706"/>
      <c r="AGF706"/>
      <c r="AGG706"/>
      <c r="AGH706"/>
      <c r="AGI706"/>
      <c r="AGJ706"/>
      <c r="AGK706"/>
      <c r="AGL706"/>
      <c r="AGM706"/>
      <c r="AGN706"/>
      <c r="AGO706"/>
      <c r="AGP706"/>
      <c r="AGQ706"/>
      <c r="AGR706"/>
      <c r="AGS706"/>
      <c r="AGT706"/>
      <c r="AGU706"/>
      <c r="AGV706"/>
      <c r="AGW706"/>
      <c r="AGX706"/>
      <c r="AGY706"/>
      <c r="AGZ706"/>
      <c r="AHA706"/>
      <c r="AHB706"/>
      <c r="AHC706"/>
      <c r="AHD706"/>
      <c r="AHE706"/>
      <c r="AHF706"/>
      <c r="AHG706"/>
      <c r="AHH706"/>
      <c r="AHI706"/>
      <c r="AHJ706"/>
      <c r="AHK706"/>
      <c r="AHL706"/>
      <c r="AHM706"/>
      <c r="AHN706"/>
      <c r="AHO706"/>
      <c r="AHP706"/>
      <c r="AHQ706"/>
      <c r="AHR706"/>
      <c r="AHS706"/>
      <c r="AHT706"/>
      <c r="AHU706"/>
      <c r="AHV706"/>
      <c r="AHW706"/>
      <c r="AHX706"/>
      <c r="AHY706"/>
      <c r="AHZ706"/>
      <c r="AIA706"/>
      <c r="AIB706"/>
      <c r="AIC706"/>
      <c r="AID706"/>
      <c r="AIE706"/>
      <c r="AIF706"/>
      <c r="AIG706"/>
      <c r="AIH706"/>
      <c r="AII706"/>
      <c r="AIJ706"/>
      <c r="AIK706"/>
      <c r="AIL706"/>
      <c r="AIM706"/>
      <c r="AIN706"/>
      <c r="AIO706"/>
      <c r="AIP706"/>
      <c r="AIQ706"/>
      <c r="AIR706"/>
      <c r="AIS706"/>
      <c r="AIT706"/>
      <c r="AIU706"/>
      <c r="AIV706"/>
      <c r="AIW706"/>
      <c r="AIX706"/>
      <c r="AIY706"/>
      <c r="AIZ706"/>
    </row>
    <row r="707" spans="1:936" s="6" customFormat="1" ht="18" customHeight="1" x14ac:dyDescent="0.25">
      <c r="A707" s="34">
        <v>701</v>
      </c>
      <c r="B707" s="16" t="s">
        <v>552</v>
      </c>
      <c r="C707" s="16" t="s">
        <v>872</v>
      </c>
      <c r="D707" s="16" t="s">
        <v>240</v>
      </c>
      <c r="E707" s="16" t="s">
        <v>101</v>
      </c>
      <c r="F707" s="17" t="s">
        <v>881</v>
      </c>
      <c r="G707" s="26">
        <v>25000</v>
      </c>
      <c r="H707" s="27">
        <v>0</v>
      </c>
      <c r="I707" s="19">
        <v>25</v>
      </c>
      <c r="J707" s="46">
        <v>717.5</v>
      </c>
      <c r="K707" s="42">
        <f t="shared" si="117"/>
        <v>1774.9999999999998</v>
      </c>
      <c r="L707" s="29">
        <f t="shared" si="118"/>
        <v>275</v>
      </c>
      <c r="M707" s="52">
        <v>760</v>
      </c>
      <c r="N707" s="28">
        <f t="shared" si="119"/>
        <v>1772.5000000000002</v>
      </c>
      <c r="O707" s="28"/>
      <c r="P707" s="28">
        <f t="shared" si="120"/>
        <v>1477.5</v>
      </c>
      <c r="Q707" s="19">
        <f t="shared" si="114"/>
        <v>1502.5</v>
      </c>
      <c r="R707" s="28">
        <f t="shared" si="115"/>
        <v>3822.5</v>
      </c>
      <c r="S707" s="28">
        <f t="shared" si="116"/>
        <v>23497.5</v>
      </c>
      <c r="T707" s="30" t="s">
        <v>41</v>
      </c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  <c r="MG707"/>
      <c r="MH707"/>
      <c r="MI707"/>
      <c r="MJ707"/>
      <c r="MK707"/>
      <c r="ML707"/>
      <c r="MM707"/>
      <c r="MN707"/>
      <c r="MO707"/>
      <c r="MP707"/>
      <c r="MQ707"/>
      <c r="MR707"/>
      <c r="MS707"/>
      <c r="MT707"/>
      <c r="MU707"/>
      <c r="MV707"/>
      <c r="MW707"/>
      <c r="MX707"/>
      <c r="MY707"/>
      <c r="MZ707"/>
      <c r="NA707"/>
      <c r="NB707"/>
      <c r="NC707"/>
      <c r="ND707"/>
      <c r="NE707"/>
      <c r="NF707"/>
      <c r="NG707"/>
      <c r="NH707"/>
      <c r="NI707"/>
      <c r="NJ707"/>
      <c r="NK707"/>
      <c r="NL707"/>
      <c r="NM707"/>
      <c r="NN707"/>
      <c r="NO707"/>
      <c r="NP707"/>
      <c r="NQ707"/>
      <c r="NR707"/>
      <c r="NS707"/>
      <c r="NT707"/>
      <c r="NU707"/>
      <c r="NV707"/>
      <c r="NW707"/>
      <c r="NX707"/>
      <c r="NY707"/>
      <c r="NZ707"/>
      <c r="OA707"/>
      <c r="OB707"/>
      <c r="OC707"/>
      <c r="OD707"/>
      <c r="OE707"/>
      <c r="OF707"/>
      <c r="OG707"/>
      <c r="OH707"/>
      <c r="OI707"/>
      <c r="OJ707"/>
      <c r="OK707"/>
      <c r="OL707"/>
      <c r="OM707"/>
      <c r="ON707"/>
      <c r="OO707"/>
      <c r="OP707"/>
      <c r="OQ707"/>
      <c r="OR707"/>
      <c r="OS707"/>
      <c r="OT707"/>
      <c r="OU707"/>
      <c r="OV707"/>
      <c r="OW707"/>
      <c r="OX707"/>
      <c r="OY707"/>
      <c r="OZ707"/>
      <c r="PA707"/>
      <c r="PB707"/>
      <c r="PC707"/>
      <c r="PD707"/>
      <c r="PE707"/>
      <c r="PF707"/>
      <c r="PG707"/>
      <c r="PH707"/>
      <c r="PI707"/>
      <c r="PJ707"/>
      <c r="PK707"/>
      <c r="PL707"/>
      <c r="PM707"/>
      <c r="PN707"/>
      <c r="PO707"/>
      <c r="PP707"/>
      <c r="PQ707"/>
      <c r="PR707"/>
      <c r="PS707"/>
      <c r="PT707"/>
      <c r="PU707"/>
      <c r="PV707"/>
      <c r="PW707"/>
      <c r="PX707"/>
      <c r="PY707"/>
      <c r="PZ707"/>
      <c r="QA707"/>
      <c r="QB707"/>
      <c r="QC707"/>
      <c r="QD707"/>
      <c r="QE707"/>
      <c r="QF707"/>
      <c r="QG707"/>
      <c r="QH707"/>
      <c r="QI707"/>
      <c r="QJ707"/>
      <c r="QK707"/>
      <c r="QL707"/>
      <c r="QM707"/>
      <c r="QN707"/>
      <c r="QO707"/>
      <c r="QP707"/>
      <c r="QQ707"/>
      <c r="QR707"/>
      <c r="QS707"/>
      <c r="QT707"/>
      <c r="QU707"/>
      <c r="QV707"/>
      <c r="QW707"/>
      <c r="QX707"/>
      <c r="QY707"/>
      <c r="QZ707"/>
      <c r="RA707"/>
      <c r="RB707"/>
      <c r="RC707"/>
      <c r="RD707"/>
      <c r="RE707"/>
      <c r="RF707"/>
      <c r="RG707"/>
      <c r="RH707"/>
      <c r="RI707"/>
      <c r="RJ707"/>
      <c r="RK707"/>
      <c r="RL707"/>
      <c r="RM707"/>
      <c r="RN707"/>
      <c r="RO707"/>
      <c r="RP707"/>
      <c r="RQ707"/>
      <c r="RR707"/>
      <c r="RS707"/>
      <c r="RT707"/>
      <c r="RU707"/>
      <c r="RV707"/>
      <c r="RW707"/>
      <c r="RX707"/>
      <c r="RY707"/>
      <c r="RZ707"/>
      <c r="SA707"/>
      <c r="SB707"/>
      <c r="SC707"/>
      <c r="SD707"/>
      <c r="SE707"/>
      <c r="SF707"/>
      <c r="SG707"/>
      <c r="SH707"/>
      <c r="SI707"/>
      <c r="SJ707"/>
      <c r="SK707"/>
      <c r="SL707"/>
      <c r="SM707"/>
      <c r="SN707"/>
      <c r="SO707"/>
      <c r="SP707"/>
      <c r="SQ707"/>
      <c r="SR707"/>
      <c r="SS707"/>
      <c r="ST707"/>
      <c r="SU707"/>
      <c r="SV707"/>
      <c r="SW707"/>
      <c r="SX707"/>
      <c r="SY707"/>
      <c r="SZ707"/>
      <c r="TA707"/>
      <c r="TB707"/>
      <c r="TC707"/>
      <c r="TD707"/>
      <c r="TE707"/>
      <c r="TF707"/>
      <c r="TG707"/>
      <c r="TH707"/>
      <c r="TI707"/>
      <c r="TJ707"/>
      <c r="TK707"/>
      <c r="TL707"/>
      <c r="TM707"/>
      <c r="TN707"/>
      <c r="TO707"/>
      <c r="TP707"/>
      <c r="TQ707"/>
      <c r="TR707"/>
      <c r="TS707"/>
      <c r="TT707"/>
      <c r="TU707"/>
      <c r="TV707"/>
      <c r="TW707"/>
      <c r="TX707"/>
      <c r="TY707"/>
      <c r="TZ707"/>
      <c r="UA707"/>
      <c r="UB707"/>
      <c r="UC707"/>
      <c r="UD707"/>
      <c r="UE707"/>
      <c r="UF707"/>
      <c r="UG707"/>
      <c r="UH707"/>
      <c r="UI707"/>
      <c r="UJ707"/>
      <c r="UK707"/>
      <c r="UL707"/>
      <c r="UM707"/>
      <c r="UN707"/>
      <c r="UO707"/>
      <c r="UP707"/>
      <c r="UQ707"/>
      <c r="UR707"/>
      <c r="US707"/>
      <c r="UT707"/>
      <c r="UU707"/>
      <c r="UV707"/>
      <c r="UW707"/>
      <c r="UX707"/>
      <c r="UY707"/>
      <c r="UZ707"/>
      <c r="VA707"/>
      <c r="VB707"/>
      <c r="VC707"/>
      <c r="VD707"/>
      <c r="VE707"/>
      <c r="VF707"/>
      <c r="VG707"/>
      <c r="VH707"/>
      <c r="VI707"/>
      <c r="VJ707"/>
      <c r="VK707"/>
      <c r="VL707"/>
      <c r="VM707"/>
      <c r="VN707"/>
      <c r="VO707"/>
      <c r="VP707"/>
      <c r="VQ707"/>
      <c r="VR707"/>
      <c r="VS707"/>
      <c r="VT707"/>
      <c r="VU707"/>
      <c r="VV707"/>
      <c r="VW707"/>
      <c r="VX707"/>
      <c r="VY707"/>
      <c r="VZ707"/>
      <c r="WA707"/>
      <c r="WB707"/>
      <c r="WC707"/>
      <c r="WD707"/>
      <c r="WE707"/>
      <c r="WF707"/>
      <c r="WG707"/>
      <c r="WH707"/>
      <c r="WI707"/>
      <c r="WJ707"/>
      <c r="WK707"/>
      <c r="WL707"/>
      <c r="WM707"/>
      <c r="WN707"/>
      <c r="WO707"/>
      <c r="WP707"/>
      <c r="WQ707"/>
      <c r="WR707"/>
      <c r="WS707"/>
      <c r="WT707"/>
      <c r="WU707"/>
      <c r="WV707"/>
      <c r="WW707"/>
      <c r="WX707"/>
      <c r="WY707"/>
      <c r="WZ707"/>
      <c r="XA707"/>
      <c r="XB707"/>
      <c r="XC707"/>
      <c r="XD707"/>
      <c r="XE707"/>
      <c r="XF707"/>
      <c r="XG707"/>
      <c r="XH707"/>
      <c r="XI707"/>
      <c r="XJ707"/>
      <c r="XK707"/>
      <c r="XL707"/>
      <c r="XM707"/>
      <c r="XN707"/>
      <c r="XO707"/>
      <c r="XP707"/>
      <c r="XQ707"/>
      <c r="XR707"/>
      <c r="XS707"/>
      <c r="XT707"/>
      <c r="XU707"/>
      <c r="XV707"/>
      <c r="XW707"/>
      <c r="XX707"/>
      <c r="XY707"/>
      <c r="XZ707"/>
      <c r="YA707"/>
      <c r="YB707"/>
      <c r="YC707"/>
      <c r="YD707"/>
      <c r="YE707"/>
      <c r="YF707"/>
      <c r="YG707"/>
      <c r="YH707"/>
      <c r="YI707"/>
      <c r="YJ707"/>
      <c r="YK707"/>
      <c r="YL707"/>
      <c r="YM707"/>
      <c r="YN707"/>
      <c r="YO707"/>
      <c r="YP707"/>
      <c r="YQ707"/>
      <c r="YR707"/>
      <c r="YS707"/>
      <c r="YT707"/>
      <c r="YU707"/>
      <c r="YV707"/>
      <c r="YW707"/>
      <c r="YX707"/>
      <c r="YY707"/>
      <c r="YZ707"/>
      <c r="ZA707"/>
      <c r="ZB707"/>
      <c r="ZC707"/>
      <c r="ZD707"/>
      <c r="ZE707"/>
      <c r="ZF707"/>
      <c r="ZG707"/>
      <c r="ZH707"/>
      <c r="ZI707"/>
      <c r="ZJ707"/>
      <c r="ZK707"/>
      <c r="ZL707"/>
      <c r="ZM707"/>
      <c r="ZN707"/>
      <c r="ZO707"/>
      <c r="ZP707"/>
      <c r="ZQ707"/>
      <c r="ZR707"/>
      <c r="ZS707"/>
      <c r="ZT707"/>
      <c r="ZU707"/>
      <c r="ZV707"/>
      <c r="ZW707"/>
      <c r="ZX707"/>
      <c r="ZY707"/>
      <c r="ZZ707"/>
      <c r="AAA707"/>
      <c r="AAB707"/>
      <c r="AAC707"/>
      <c r="AAD707"/>
      <c r="AAE707"/>
      <c r="AAF707"/>
      <c r="AAG707"/>
      <c r="AAH707"/>
      <c r="AAI707"/>
      <c r="AAJ707"/>
      <c r="AAK707"/>
      <c r="AAL707"/>
      <c r="AAM707"/>
      <c r="AAN707"/>
      <c r="AAO707"/>
      <c r="AAP707"/>
      <c r="AAQ707"/>
      <c r="AAR707"/>
      <c r="AAS707"/>
      <c r="AAT707"/>
      <c r="AAU707"/>
      <c r="AAV707"/>
      <c r="AAW707"/>
      <c r="AAX707"/>
      <c r="AAY707"/>
      <c r="AAZ707"/>
      <c r="ABA707"/>
      <c r="ABB707"/>
      <c r="ABC707"/>
      <c r="ABD707"/>
      <c r="ABE707"/>
      <c r="ABF707"/>
      <c r="ABG707"/>
      <c r="ABH707"/>
      <c r="ABI707"/>
      <c r="ABJ707"/>
      <c r="ABK707"/>
      <c r="ABL707"/>
      <c r="ABM707"/>
      <c r="ABN707"/>
      <c r="ABO707"/>
      <c r="ABP707"/>
      <c r="ABQ707"/>
      <c r="ABR707"/>
      <c r="ABS707"/>
      <c r="ABT707"/>
      <c r="ABU707"/>
      <c r="ABV707"/>
      <c r="ABW707"/>
      <c r="ABX707"/>
      <c r="ABY707"/>
      <c r="ABZ707"/>
      <c r="ACA707"/>
      <c r="ACB707"/>
      <c r="ACC707"/>
      <c r="ACD707"/>
      <c r="ACE707"/>
      <c r="ACF707"/>
      <c r="ACG707"/>
      <c r="ACH707"/>
      <c r="ACI707"/>
      <c r="ACJ707"/>
      <c r="ACK707"/>
      <c r="ACL707"/>
      <c r="ACM707"/>
      <c r="ACN707"/>
      <c r="ACO707"/>
      <c r="ACP707"/>
      <c r="ACQ707"/>
      <c r="ACR707"/>
      <c r="ACS707"/>
      <c r="ACT707"/>
      <c r="ACU707"/>
      <c r="ACV707"/>
      <c r="ACW707"/>
      <c r="ACX707"/>
      <c r="ACY707"/>
      <c r="ACZ707"/>
      <c r="ADA707"/>
      <c r="ADB707"/>
      <c r="ADC707"/>
      <c r="ADD707"/>
      <c r="ADE707"/>
      <c r="ADF707"/>
      <c r="ADG707"/>
      <c r="ADH707"/>
      <c r="ADI707"/>
      <c r="ADJ707"/>
      <c r="ADK707"/>
      <c r="ADL707"/>
      <c r="ADM707"/>
      <c r="ADN707"/>
      <c r="ADO707"/>
      <c r="ADP707"/>
      <c r="ADQ707"/>
      <c r="ADR707"/>
      <c r="ADS707"/>
      <c r="ADT707"/>
      <c r="ADU707"/>
      <c r="ADV707"/>
      <c r="ADW707"/>
      <c r="ADX707"/>
      <c r="ADY707"/>
      <c r="ADZ707"/>
      <c r="AEA707"/>
      <c r="AEB707"/>
      <c r="AEC707"/>
      <c r="AED707"/>
      <c r="AEE707"/>
      <c r="AEF707"/>
      <c r="AEG707"/>
      <c r="AEH707"/>
      <c r="AEI707"/>
      <c r="AEJ707"/>
      <c r="AEK707"/>
      <c r="AEL707"/>
      <c r="AEM707"/>
      <c r="AEN707"/>
      <c r="AEO707"/>
      <c r="AEP707"/>
      <c r="AEQ707"/>
      <c r="AER707"/>
      <c r="AES707"/>
      <c r="AET707"/>
      <c r="AEU707"/>
      <c r="AEV707"/>
      <c r="AEW707"/>
      <c r="AEX707"/>
      <c r="AEY707"/>
      <c r="AEZ707"/>
      <c r="AFA707"/>
      <c r="AFB707"/>
      <c r="AFC707"/>
      <c r="AFD707"/>
      <c r="AFE707"/>
      <c r="AFF707"/>
      <c r="AFG707"/>
      <c r="AFH707"/>
      <c r="AFI707"/>
      <c r="AFJ707"/>
      <c r="AFK707"/>
      <c r="AFL707"/>
      <c r="AFM707"/>
      <c r="AFN707"/>
      <c r="AFO707"/>
      <c r="AFP707"/>
      <c r="AFQ707"/>
      <c r="AFR707"/>
      <c r="AFS707"/>
      <c r="AFT707"/>
      <c r="AFU707"/>
      <c r="AFV707"/>
      <c r="AFW707"/>
      <c r="AFX707"/>
      <c r="AFY707"/>
      <c r="AFZ707"/>
      <c r="AGA707"/>
      <c r="AGB707"/>
      <c r="AGC707"/>
      <c r="AGD707"/>
      <c r="AGE707"/>
      <c r="AGF707"/>
      <c r="AGG707"/>
      <c r="AGH707"/>
      <c r="AGI707"/>
      <c r="AGJ707"/>
      <c r="AGK707"/>
      <c r="AGL707"/>
      <c r="AGM707"/>
      <c r="AGN707"/>
      <c r="AGO707"/>
      <c r="AGP707"/>
      <c r="AGQ707"/>
      <c r="AGR707"/>
      <c r="AGS707"/>
      <c r="AGT707"/>
      <c r="AGU707"/>
      <c r="AGV707"/>
      <c r="AGW707"/>
      <c r="AGX707"/>
      <c r="AGY707"/>
      <c r="AGZ707"/>
      <c r="AHA707"/>
      <c r="AHB707"/>
      <c r="AHC707"/>
      <c r="AHD707"/>
      <c r="AHE707"/>
      <c r="AHF707"/>
      <c r="AHG707"/>
      <c r="AHH707"/>
      <c r="AHI707"/>
      <c r="AHJ707"/>
      <c r="AHK707"/>
      <c r="AHL707"/>
      <c r="AHM707"/>
      <c r="AHN707"/>
      <c r="AHO707"/>
      <c r="AHP707"/>
      <c r="AHQ707"/>
      <c r="AHR707"/>
      <c r="AHS707"/>
      <c r="AHT707"/>
      <c r="AHU707"/>
      <c r="AHV707"/>
      <c r="AHW707"/>
      <c r="AHX707"/>
      <c r="AHY707"/>
      <c r="AHZ707"/>
      <c r="AIA707"/>
      <c r="AIB707"/>
      <c r="AIC707"/>
      <c r="AID707"/>
      <c r="AIE707"/>
      <c r="AIF707"/>
      <c r="AIG707"/>
      <c r="AIH707"/>
      <c r="AII707"/>
      <c r="AIJ707"/>
      <c r="AIK707"/>
      <c r="AIL707"/>
      <c r="AIM707"/>
      <c r="AIN707"/>
      <c r="AIO707"/>
      <c r="AIP707"/>
      <c r="AIQ707"/>
      <c r="AIR707"/>
      <c r="AIS707"/>
      <c r="AIT707"/>
      <c r="AIU707"/>
      <c r="AIV707"/>
      <c r="AIW707"/>
      <c r="AIX707"/>
      <c r="AIY707"/>
      <c r="AIZ707"/>
    </row>
    <row r="708" spans="1:936" s="6" customFormat="1" ht="18" customHeight="1" x14ac:dyDescent="0.25">
      <c r="A708" s="34">
        <v>702</v>
      </c>
      <c r="B708" s="16" t="s">
        <v>553</v>
      </c>
      <c r="C708" s="16" t="s">
        <v>873</v>
      </c>
      <c r="D708" s="16" t="s">
        <v>240</v>
      </c>
      <c r="E708" s="16" t="s">
        <v>35</v>
      </c>
      <c r="F708" s="17" t="s">
        <v>881</v>
      </c>
      <c r="G708" s="26">
        <v>25000</v>
      </c>
      <c r="H708" s="27">
        <v>0</v>
      </c>
      <c r="I708" s="19">
        <v>25</v>
      </c>
      <c r="J708" s="46">
        <v>717.5</v>
      </c>
      <c r="K708" s="42">
        <f t="shared" si="117"/>
        <v>1774.9999999999998</v>
      </c>
      <c r="L708" s="29">
        <f t="shared" si="118"/>
        <v>275</v>
      </c>
      <c r="M708" s="52">
        <v>760</v>
      </c>
      <c r="N708" s="28">
        <f t="shared" si="119"/>
        <v>1772.5000000000002</v>
      </c>
      <c r="O708" s="28"/>
      <c r="P708" s="28">
        <f t="shared" si="120"/>
        <v>1477.5</v>
      </c>
      <c r="Q708" s="19">
        <f t="shared" si="114"/>
        <v>1502.5</v>
      </c>
      <c r="R708" s="28">
        <f t="shared" si="115"/>
        <v>3822.5</v>
      </c>
      <c r="S708" s="28">
        <f t="shared" si="116"/>
        <v>23497.5</v>
      </c>
      <c r="T708" s="30" t="s">
        <v>41</v>
      </c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  <c r="UU708"/>
      <c r="UV708"/>
      <c r="UW708"/>
      <c r="UX708"/>
      <c r="UY708"/>
      <c r="UZ708"/>
      <c r="VA708"/>
      <c r="VB708"/>
      <c r="VC708"/>
      <c r="VD708"/>
      <c r="VE708"/>
      <c r="VF708"/>
      <c r="VG708"/>
      <c r="VH708"/>
      <c r="VI708"/>
      <c r="VJ708"/>
      <c r="VK708"/>
      <c r="VL708"/>
      <c r="VM708"/>
      <c r="VN708"/>
      <c r="VO708"/>
      <c r="VP708"/>
      <c r="VQ708"/>
      <c r="VR708"/>
      <c r="VS708"/>
      <c r="VT708"/>
      <c r="VU708"/>
      <c r="VV708"/>
      <c r="VW708"/>
      <c r="VX708"/>
      <c r="VY708"/>
      <c r="VZ708"/>
      <c r="WA708"/>
      <c r="WB708"/>
      <c r="WC708"/>
      <c r="WD708"/>
      <c r="WE708"/>
      <c r="WF708"/>
      <c r="WG708"/>
      <c r="WH708"/>
      <c r="WI708"/>
      <c r="WJ708"/>
      <c r="WK708"/>
      <c r="WL708"/>
      <c r="WM708"/>
      <c r="WN708"/>
      <c r="WO708"/>
      <c r="WP708"/>
      <c r="WQ708"/>
      <c r="WR708"/>
      <c r="WS708"/>
      <c r="WT708"/>
      <c r="WU708"/>
      <c r="WV708"/>
      <c r="WW708"/>
      <c r="WX708"/>
      <c r="WY708"/>
      <c r="WZ708"/>
      <c r="XA708"/>
      <c r="XB708"/>
      <c r="XC708"/>
      <c r="XD708"/>
      <c r="XE708"/>
      <c r="XF708"/>
      <c r="XG708"/>
      <c r="XH708"/>
      <c r="XI708"/>
      <c r="XJ708"/>
      <c r="XK708"/>
      <c r="XL708"/>
      <c r="XM708"/>
      <c r="XN708"/>
      <c r="XO708"/>
      <c r="XP708"/>
      <c r="XQ708"/>
      <c r="XR708"/>
      <c r="XS708"/>
      <c r="XT708"/>
      <c r="XU708"/>
      <c r="XV708"/>
      <c r="XW708"/>
      <c r="XX708"/>
      <c r="XY708"/>
      <c r="XZ708"/>
      <c r="YA708"/>
      <c r="YB708"/>
      <c r="YC708"/>
      <c r="YD708"/>
      <c r="YE708"/>
      <c r="YF708"/>
      <c r="YG708"/>
      <c r="YH708"/>
      <c r="YI708"/>
      <c r="YJ708"/>
      <c r="YK708"/>
      <c r="YL708"/>
      <c r="YM708"/>
      <c r="YN708"/>
      <c r="YO708"/>
      <c r="YP708"/>
      <c r="YQ708"/>
      <c r="YR708"/>
      <c r="YS708"/>
      <c r="YT708"/>
      <c r="YU708"/>
      <c r="YV708"/>
      <c r="YW708"/>
      <c r="YX708"/>
      <c r="YY708"/>
      <c r="YZ708"/>
      <c r="ZA708"/>
      <c r="ZB708"/>
      <c r="ZC708"/>
      <c r="ZD708"/>
      <c r="ZE708"/>
      <c r="ZF708"/>
      <c r="ZG708"/>
      <c r="ZH708"/>
      <c r="ZI708"/>
      <c r="ZJ708"/>
      <c r="ZK708"/>
      <c r="ZL708"/>
      <c r="ZM708"/>
      <c r="ZN708"/>
      <c r="ZO708"/>
      <c r="ZP708"/>
      <c r="ZQ708"/>
      <c r="ZR708"/>
      <c r="ZS708"/>
      <c r="ZT708"/>
      <c r="ZU708"/>
      <c r="ZV708"/>
      <c r="ZW708"/>
      <c r="ZX708"/>
      <c r="ZY708"/>
      <c r="ZZ708"/>
      <c r="AAA708"/>
      <c r="AAB708"/>
      <c r="AAC708"/>
      <c r="AAD708"/>
      <c r="AAE708"/>
      <c r="AAF708"/>
      <c r="AAG708"/>
      <c r="AAH708"/>
      <c r="AAI708"/>
      <c r="AAJ708"/>
      <c r="AAK708"/>
      <c r="AAL708"/>
      <c r="AAM708"/>
      <c r="AAN708"/>
      <c r="AAO708"/>
      <c r="AAP708"/>
      <c r="AAQ708"/>
      <c r="AAR708"/>
      <c r="AAS708"/>
      <c r="AAT708"/>
      <c r="AAU708"/>
      <c r="AAV708"/>
      <c r="AAW708"/>
      <c r="AAX708"/>
      <c r="AAY708"/>
      <c r="AAZ708"/>
      <c r="ABA708"/>
      <c r="ABB708"/>
      <c r="ABC708"/>
      <c r="ABD708"/>
      <c r="ABE708"/>
      <c r="ABF708"/>
      <c r="ABG708"/>
      <c r="ABH708"/>
      <c r="ABI708"/>
      <c r="ABJ708"/>
      <c r="ABK708"/>
      <c r="ABL708"/>
      <c r="ABM708"/>
      <c r="ABN708"/>
      <c r="ABO708"/>
      <c r="ABP708"/>
      <c r="ABQ708"/>
      <c r="ABR708"/>
      <c r="ABS708"/>
      <c r="ABT708"/>
      <c r="ABU708"/>
      <c r="ABV708"/>
      <c r="ABW708"/>
      <c r="ABX708"/>
      <c r="ABY708"/>
      <c r="ABZ708"/>
      <c r="ACA708"/>
      <c r="ACB708"/>
      <c r="ACC708"/>
      <c r="ACD708"/>
      <c r="ACE708"/>
      <c r="ACF708"/>
      <c r="ACG708"/>
      <c r="ACH708"/>
      <c r="ACI708"/>
      <c r="ACJ708"/>
      <c r="ACK708"/>
      <c r="ACL708"/>
      <c r="ACM708"/>
      <c r="ACN708"/>
      <c r="ACO708"/>
      <c r="ACP708"/>
      <c r="ACQ708"/>
      <c r="ACR708"/>
      <c r="ACS708"/>
      <c r="ACT708"/>
      <c r="ACU708"/>
      <c r="ACV708"/>
      <c r="ACW708"/>
      <c r="ACX708"/>
      <c r="ACY708"/>
      <c r="ACZ708"/>
      <c r="ADA708"/>
      <c r="ADB708"/>
      <c r="ADC708"/>
      <c r="ADD708"/>
      <c r="ADE708"/>
      <c r="ADF708"/>
      <c r="ADG708"/>
      <c r="ADH708"/>
      <c r="ADI708"/>
      <c r="ADJ708"/>
      <c r="ADK708"/>
      <c r="ADL708"/>
      <c r="ADM708"/>
      <c r="ADN708"/>
      <c r="ADO708"/>
      <c r="ADP708"/>
      <c r="ADQ708"/>
      <c r="ADR708"/>
      <c r="ADS708"/>
      <c r="ADT708"/>
      <c r="ADU708"/>
      <c r="ADV708"/>
      <c r="ADW708"/>
      <c r="ADX708"/>
      <c r="ADY708"/>
      <c r="ADZ708"/>
      <c r="AEA708"/>
      <c r="AEB708"/>
      <c r="AEC708"/>
      <c r="AED708"/>
      <c r="AEE708"/>
      <c r="AEF708"/>
      <c r="AEG708"/>
      <c r="AEH708"/>
      <c r="AEI708"/>
      <c r="AEJ708"/>
      <c r="AEK708"/>
      <c r="AEL708"/>
      <c r="AEM708"/>
      <c r="AEN708"/>
      <c r="AEO708"/>
      <c r="AEP708"/>
      <c r="AEQ708"/>
      <c r="AER708"/>
      <c r="AES708"/>
      <c r="AET708"/>
      <c r="AEU708"/>
      <c r="AEV708"/>
      <c r="AEW708"/>
      <c r="AEX708"/>
      <c r="AEY708"/>
      <c r="AEZ708"/>
      <c r="AFA708"/>
      <c r="AFB708"/>
      <c r="AFC708"/>
      <c r="AFD708"/>
      <c r="AFE708"/>
      <c r="AFF708"/>
      <c r="AFG708"/>
      <c r="AFH708"/>
      <c r="AFI708"/>
      <c r="AFJ708"/>
      <c r="AFK708"/>
      <c r="AFL708"/>
      <c r="AFM708"/>
      <c r="AFN708"/>
      <c r="AFO708"/>
      <c r="AFP708"/>
      <c r="AFQ708"/>
      <c r="AFR708"/>
      <c r="AFS708"/>
      <c r="AFT708"/>
      <c r="AFU708"/>
      <c r="AFV708"/>
      <c r="AFW708"/>
      <c r="AFX708"/>
      <c r="AFY708"/>
      <c r="AFZ708"/>
      <c r="AGA708"/>
      <c r="AGB708"/>
      <c r="AGC708"/>
      <c r="AGD708"/>
      <c r="AGE708"/>
      <c r="AGF708"/>
      <c r="AGG708"/>
      <c r="AGH708"/>
      <c r="AGI708"/>
      <c r="AGJ708"/>
      <c r="AGK708"/>
      <c r="AGL708"/>
      <c r="AGM708"/>
      <c r="AGN708"/>
      <c r="AGO708"/>
      <c r="AGP708"/>
      <c r="AGQ708"/>
      <c r="AGR708"/>
      <c r="AGS708"/>
      <c r="AGT708"/>
      <c r="AGU708"/>
      <c r="AGV708"/>
      <c r="AGW708"/>
      <c r="AGX708"/>
      <c r="AGY708"/>
      <c r="AGZ708"/>
      <c r="AHA708"/>
      <c r="AHB708"/>
      <c r="AHC708"/>
      <c r="AHD708"/>
      <c r="AHE708"/>
      <c r="AHF708"/>
      <c r="AHG708"/>
      <c r="AHH708"/>
      <c r="AHI708"/>
      <c r="AHJ708"/>
      <c r="AHK708"/>
      <c r="AHL708"/>
      <c r="AHM708"/>
      <c r="AHN708"/>
      <c r="AHO708"/>
      <c r="AHP708"/>
      <c r="AHQ708"/>
      <c r="AHR708"/>
      <c r="AHS708"/>
      <c r="AHT708"/>
      <c r="AHU708"/>
      <c r="AHV708"/>
      <c r="AHW708"/>
      <c r="AHX708"/>
      <c r="AHY708"/>
      <c r="AHZ708"/>
      <c r="AIA708"/>
      <c r="AIB708"/>
      <c r="AIC708"/>
      <c r="AID708"/>
      <c r="AIE708"/>
      <c r="AIF708"/>
      <c r="AIG708"/>
      <c r="AIH708"/>
      <c r="AII708"/>
      <c r="AIJ708"/>
      <c r="AIK708"/>
      <c r="AIL708"/>
      <c r="AIM708"/>
      <c r="AIN708"/>
      <c r="AIO708"/>
      <c r="AIP708"/>
      <c r="AIQ708"/>
      <c r="AIR708"/>
      <c r="AIS708"/>
      <c r="AIT708"/>
      <c r="AIU708"/>
      <c r="AIV708"/>
      <c r="AIW708"/>
      <c r="AIX708"/>
      <c r="AIY708"/>
      <c r="AIZ708"/>
    </row>
    <row r="709" spans="1:936" s="6" customFormat="1" ht="18" customHeight="1" x14ac:dyDescent="0.25">
      <c r="A709" s="34">
        <v>703</v>
      </c>
      <c r="B709" s="16" t="s">
        <v>554</v>
      </c>
      <c r="C709" s="16" t="s">
        <v>873</v>
      </c>
      <c r="D709" s="16" t="s">
        <v>240</v>
      </c>
      <c r="E709" s="16" t="s">
        <v>35</v>
      </c>
      <c r="F709" s="17" t="s">
        <v>880</v>
      </c>
      <c r="G709" s="26">
        <v>25000</v>
      </c>
      <c r="H709" s="27">
        <v>0</v>
      </c>
      <c r="I709" s="19">
        <v>25</v>
      </c>
      <c r="J709" s="46">
        <v>717.5</v>
      </c>
      <c r="K709" s="42">
        <f t="shared" si="117"/>
        <v>1774.9999999999998</v>
      </c>
      <c r="L709" s="29">
        <f t="shared" si="118"/>
        <v>275</v>
      </c>
      <c r="M709" s="52">
        <v>760</v>
      </c>
      <c r="N709" s="28">
        <f t="shared" si="119"/>
        <v>1772.5000000000002</v>
      </c>
      <c r="O709" s="28"/>
      <c r="P709" s="28">
        <f t="shared" si="120"/>
        <v>1477.5</v>
      </c>
      <c r="Q709" s="19">
        <f t="shared" si="114"/>
        <v>1502.5</v>
      </c>
      <c r="R709" s="28">
        <f t="shared" si="115"/>
        <v>3822.5</v>
      </c>
      <c r="S709" s="28">
        <f t="shared" si="116"/>
        <v>23497.5</v>
      </c>
      <c r="T709" s="30" t="s">
        <v>41</v>
      </c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  <c r="UR709"/>
      <c r="US709"/>
      <c r="UT709"/>
      <c r="UU709"/>
      <c r="UV709"/>
      <c r="UW709"/>
      <c r="UX709"/>
      <c r="UY709"/>
      <c r="UZ709"/>
      <c r="VA709"/>
      <c r="VB709"/>
      <c r="VC709"/>
      <c r="VD709"/>
      <c r="VE709"/>
      <c r="VF709"/>
      <c r="VG709"/>
      <c r="VH709"/>
      <c r="VI709"/>
      <c r="VJ709"/>
      <c r="VK709"/>
      <c r="VL709"/>
      <c r="VM709"/>
      <c r="VN709"/>
      <c r="VO709"/>
      <c r="VP709"/>
      <c r="VQ709"/>
      <c r="VR709"/>
      <c r="VS709"/>
      <c r="VT709"/>
      <c r="VU709"/>
      <c r="VV709"/>
      <c r="VW709"/>
      <c r="VX709"/>
      <c r="VY709"/>
      <c r="VZ709"/>
      <c r="WA709"/>
      <c r="WB709"/>
      <c r="WC709"/>
      <c r="WD709"/>
      <c r="WE709"/>
      <c r="WF709"/>
      <c r="WG709"/>
      <c r="WH709"/>
      <c r="WI709"/>
      <c r="WJ709"/>
      <c r="WK709"/>
      <c r="WL709"/>
      <c r="WM709"/>
      <c r="WN709"/>
      <c r="WO709"/>
      <c r="WP709"/>
      <c r="WQ709"/>
      <c r="WR709"/>
      <c r="WS709"/>
      <c r="WT709"/>
      <c r="WU709"/>
      <c r="WV709"/>
      <c r="WW709"/>
      <c r="WX709"/>
      <c r="WY709"/>
      <c r="WZ709"/>
      <c r="XA709"/>
      <c r="XB709"/>
      <c r="XC709"/>
      <c r="XD709"/>
      <c r="XE709"/>
      <c r="XF709"/>
      <c r="XG709"/>
      <c r="XH709"/>
      <c r="XI709"/>
      <c r="XJ709"/>
      <c r="XK709"/>
      <c r="XL709"/>
      <c r="XM709"/>
      <c r="XN709"/>
      <c r="XO709"/>
      <c r="XP709"/>
      <c r="XQ709"/>
      <c r="XR709"/>
      <c r="XS709"/>
      <c r="XT709"/>
      <c r="XU709"/>
      <c r="XV709"/>
      <c r="XW709"/>
      <c r="XX709"/>
      <c r="XY709"/>
      <c r="XZ709"/>
      <c r="YA709"/>
      <c r="YB709"/>
      <c r="YC709"/>
      <c r="YD709"/>
      <c r="YE709"/>
      <c r="YF709"/>
      <c r="YG709"/>
      <c r="YH709"/>
      <c r="YI709"/>
      <c r="YJ709"/>
      <c r="YK709"/>
      <c r="YL709"/>
      <c r="YM709"/>
      <c r="YN709"/>
      <c r="YO709"/>
      <c r="YP709"/>
      <c r="YQ709"/>
      <c r="YR709"/>
      <c r="YS709"/>
      <c r="YT709"/>
      <c r="YU709"/>
      <c r="YV709"/>
      <c r="YW709"/>
      <c r="YX709"/>
      <c r="YY709"/>
      <c r="YZ709"/>
      <c r="ZA709"/>
      <c r="ZB709"/>
      <c r="ZC709"/>
      <c r="ZD709"/>
      <c r="ZE709"/>
      <c r="ZF709"/>
      <c r="ZG709"/>
      <c r="ZH709"/>
      <c r="ZI709"/>
      <c r="ZJ709"/>
      <c r="ZK709"/>
      <c r="ZL709"/>
      <c r="ZM709"/>
      <c r="ZN709"/>
      <c r="ZO709"/>
      <c r="ZP709"/>
      <c r="ZQ709"/>
      <c r="ZR709"/>
      <c r="ZS709"/>
      <c r="ZT709"/>
      <c r="ZU709"/>
      <c r="ZV709"/>
      <c r="ZW709"/>
      <c r="ZX709"/>
      <c r="ZY709"/>
      <c r="ZZ709"/>
      <c r="AAA709"/>
      <c r="AAB709"/>
      <c r="AAC709"/>
      <c r="AAD709"/>
      <c r="AAE709"/>
      <c r="AAF709"/>
      <c r="AAG709"/>
      <c r="AAH709"/>
      <c r="AAI709"/>
      <c r="AAJ709"/>
      <c r="AAK709"/>
      <c r="AAL709"/>
      <c r="AAM709"/>
      <c r="AAN709"/>
      <c r="AAO709"/>
      <c r="AAP709"/>
      <c r="AAQ709"/>
      <c r="AAR709"/>
      <c r="AAS709"/>
      <c r="AAT709"/>
      <c r="AAU709"/>
      <c r="AAV709"/>
      <c r="AAW709"/>
      <c r="AAX709"/>
      <c r="AAY709"/>
      <c r="AAZ709"/>
      <c r="ABA709"/>
      <c r="ABB709"/>
      <c r="ABC709"/>
      <c r="ABD709"/>
      <c r="ABE709"/>
      <c r="ABF709"/>
      <c r="ABG709"/>
      <c r="ABH709"/>
      <c r="ABI709"/>
      <c r="ABJ709"/>
      <c r="ABK709"/>
      <c r="ABL709"/>
      <c r="ABM709"/>
      <c r="ABN709"/>
      <c r="ABO709"/>
      <c r="ABP709"/>
      <c r="ABQ709"/>
      <c r="ABR709"/>
      <c r="ABS709"/>
      <c r="ABT709"/>
      <c r="ABU709"/>
      <c r="ABV709"/>
      <c r="ABW709"/>
      <c r="ABX709"/>
      <c r="ABY709"/>
      <c r="ABZ709"/>
      <c r="ACA709"/>
      <c r="ACB709"/>
      <c r="ACC709"/>
      <c r="ACD709"/>
      <c r="ACE709"/>
      <c r="ACF709"/>
      <c r="ACG709"/>
      <c r="ACH709"/>
      <c r="ACI709"/>
      <c r="ACJ709"/>
      <c r="ACK709"/>
      <c r="ACL709"/>
      <c r="ACM709"/>
      <c r="ACN709"/>
      <c r="ACO709"/>
      <c r="ACP709"/>
      <c r="ACQ709"/>
      <c r="ACR709"/>
      <c r="ACS709"/>
      <c r="ACT709"/>
      <c r="ACU709"/>
      <c r="ACV709"/>
      <c r="ACW709"/>
      <c r="ACX709"/>
      <c r="ACY709"/>
      <c r="ACZ709"/>
      <c r="ADA709"/>
      <c r="ADB709"/>
      <c r="ADC709"/>
      <c r="ADD709"/>
      <c r="ADE709"/>
      <c r="ADF709"/>
      <c r="ADG709"/>
      <c r="ADH709"/>
      <c r="ADI709"/>
      <c r="ADJ709"/>
      <c r="ADK709"/>
      <c r="ADL709"/>
      <c r="ADM709"/>
      <c r="ADN709"/>
      <c r="ADO709"/>
      <c r="ADP709"/>
      <c r="ADQ709"/>
      <c r="ADR709"/>
      <c r="ADS709"/>
      <c r="ADT709"/>
      <c r="ADU709"/>
      <c r="ADV709"/>
      <c r="ADW709"/>
      <c r="ADX709"/>
      <c r="ADY709"/>
      <c r="ADZ709"/>
      <c r="AEA709"/>
      <c r="AEB709"/>
      <c r="AEC709"/>
      <c r="AED709"/>
      <c r="AEE709"/>
      <c r="AEF709"/>
      <c r="AEG709"/>
      <c r="AEH709"/>
      <c r="AEI709"/>
      <c r="AEJ709"/>
      <c r="AEK709"/>
      <c r="AEL709"/>
      <c r="AEM709"/>
      <c r="AEN709"/>
      <c r="AEO709"/>
      <c r="AEP709"/>
      <c r="AEQ709"/>
      <c r="AER709"/>
      <c r="AES709"/>
      <c r="AET709"/>
      <c r="AEU709"/>
      <c r="AEV709"/>
      <c r="AEW709"/>
      <c r="AEX709"/>
      <c r="AEY709"/>
      <c r="AEZ709"/>
      <c r="AFA709"/>
      <c r="AFB709"/>
      <c r="AFC709"/>
      <c r="AFD709"/>
      <c r="AFE709"/>
      <c r="AFF709"/>
      <c r="AFG709"/>
      <c r="AFH709"/>
      <c r="AFI709"/>
      <c r="AFJ709"/>
      <c r="AFK709"/>
      <c r="AFL709"/>
      <c r="AFM709"/>
      <c r="AFN709"/>
      <c r="AFO709"/>
      <c r="AFP709"/>
      <c r="AFQ709"/>
      <c r="AFR709"/>
      <c r="AFS709"/>
      <c r="AFT709"/>
      <c r="AFU709"/>
      <c r="AFV709"/>
      <c r="AFW709"/>
      <c r="AFX709"/>
      <c r="AFY709"/>
      <c r="AFZ709"/>
      <c r="AGA709"/>
      <c r="AGB709"/>
      <c r="AGC709"/>
      <c r="AGD709"/>
      <c r="AGE709"/>
      <c r="AGF709"/>
      <c r="AGG709"/>
      <c r="AGH709"/>
      <c r="AGI709"/>
      <c r="AGJ709"/>
      <c r="AGK709"/>
      <c r="AGL709"/>
      <c r="AGM709"/>
      <c r="AGN709"/>
      <c r="AGO709"/>
      <c r="AGP709"/>
      <c r="AGQ709"/>
      <c r="AGR709"/>
      <c r="AGS709"/>
      <c r="AGT709"/>
      <c r="AGU709"/>
      <c r="AGV709"/>
      <c r="AGW709"/>
      <c r="AGX709"/>
      <c r="AGY709"/>
      <c r="AGZ709"/>
      <c r="AHA709"/>
      <c r="AHB709"/>
      <c r="AHC709"/>
      <c r="AHD709"/>
      <c r="AHE709"/>
      <c r="AHF709"/>
      <c r="AHG709"/>
      <c r="AHH709"/>
      <c r="AHI709"/>
      <c r="AHJ709"/>
      <c r="AHK709"/>
      <c r="AHL709"/>
      <c r="AHM709"/>
      <c r="AHN709"/>
      <c r="AHO709"/>
      <c r="AHP709"/>
      <c r="AHQ709"/>
      <c r="AHR709"/>
      <c r="AHS709"/>
      <c r="AHT709"/>
      <c r="AHU709"/>
      <c r="AHV709"/>
      <c r="AHW709"/>
      <c r="AHX709"/>
      <c r="AHY709"/>
      <c r="AHZ709"/>
      <c r="AIA709"/>
      <c r="AIB709"/>
      <c r="AIC709"/>
      <c r="AID709"/>
      <c r="AIE709"/>
      <c r="AIF709"/>
      <c r="AIG709"/>
      <c r="AIH709"/>
      <c r="AII709"/>
      <c r="AIJ709"/>
      <c r="AIK709"/>
      <c r="AIL709"/>
      <c r="AIM709"/>
      <c r="AIN709"/>
      <c r="AIO709"/>
      <c r="AIP709"/>
      <c r="AIQ709"/>
      <c r="AIR709"/>
      <c r="AIS709"/>
      <c r="AIT709"/>
      <c r="AIU709"/>
      <c r="AIV709"/>
      <c r="AIW709"/>
      <c r="AIX709"/>
      <c r="AIY709"/>
      <c r="AIZ709"/>
    </row>
    <row r="710" spans="1:936" s="6" customFormat="1" ht="18" customHeight="1" x14ac:dyDescent="0.25">
      <c r="A710" s="34">
        <v>704</v>
      </c>
      <c r="B710" s="16" t="s">
        <v>241</v>
      </c>
      <c r="C710" s="16" t="s">
        <v>873</v>
      </c>
      <c r="D710" s="16" t="s">
        <v>240</v>
      </c>
      <c r="E710" s="16" t="s">
        <v>176</v>
      </c>
      <c r="F710" s="17" t="s">
        <v>876</v>
      </c>
      <c r="G710" s="26">
        <v>16000</v>
      </c>
      <c r="H710" s="27">
        <v>0</v>
      </c>
      <c r="I710" s="19">
        <v>25</v>
      </c>
      <c r="J710" s="46">
        <v>459.2</v>
      </c>
      <c r="K710" s="42">
        <f t="shared" si="117"/>
        <v>1136</v>
      </c>
      <c r="L710" s="29">
        <f t="shared" si="118"/>
        <v>176.00000000000003</v>
      </c>
      <c r="M710" s="52">
        <v>486.4</v>
      </c>
      <c r="N710" s="28">
        <f t="shared" si="119"/>
        <v>1134.4000000000001</v>
      </c>
      <c r="O710" s="28"/>
      <c r="P710" s="28">
        <f t="shared" si="120"/>
        <v>945.59999999999991</v>
      </c>
      <c r="Q710" s="19">
        <f t="shared" ref="Q710:Q771" si="121">+H710+I710+J710+M710+O710</f>
        <v>970.59999999999991</v>
      </c>
      <c r="R710" s="28">
        <f t="shared" ref="R710:R771" si="122">+K710+L710+N710</f>
        <v>2446.4</v>
      </c>
      <c r="S710" s="28">
        <f t="shared" si="116"/>
        <v>15029.4</v>
      </c>
      <c r="T710" s="30" t="s">
        <v>41</v>
      </c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  <c r="UR710"/>
      <c r="US710"/>
      <c r="UT710"/>
      <c r="UU710"/>
      <c r="UV710"/>
      <c r="UW710"/>
      <c r="UX710"/>
      <c r="UY710"/>
      <c r="UZ710"/>
      <c r="VA710"/>
      <c r="VB710"/>
      <c r="VC710"/>
      <c r="VD710"/>
      <c r="VE710"/>
      <c r="VF710"/>
      <c r="VG710"/>
      <c r="VH710"/>
      <c r="VI710"/>
      <c r="VJ710"/>
      <c r="VK710"/>
      <c r="VL710"/>
      <c r="VM710"/>
      <c r="VN710"/>
      <c r="VO710"/>
      <c r="VP710"/>
      <c r="VQ710"/>
      <c r="VR710"/>
      <c r="VS710"/>
      <c r="VT710"/>
      <c r="VU710"/>
      <c r="VV710"/>
      <c r="VW710"/>
      <c r="VX710"/>
      <c r="VY710"/>
      <c r="VZ710"/>
      <c r="WA710"/>
      <c r="WB710"/>
      <c r="WC710"/>
      <c r="WD710"/>
      <c r="WE710"/>
      <c r="WF710"/>
      <c r="WG710"/>
      <c r="WH710"/>
      <c r="WI710"/>
      <c r="WJ710"/>
      <c r="WK710"/>
      <c r="WL710"/>
      <c r="WM710"/>
      <c r="WN710"/>
      <c r="WO710"/>
      <c r="WP710"/>
      <c r="WQ710"/>
      <c r="WR710"/>
      <c r="WS710"/>
      <c r="WT710"/>
      <c r="WU710"/>
      <c r="WV710"/>
      <c r="WW710"/>
      <c r="WX710"/>
      <c r="WY710"/>
      <c r="WZ710"/>
      <c r="XA710"/>
      <c r="XB710"/>
      <c r="XC710"/>
      <c r="XD710"/>
      <c r="XE710"/>
      <c r="XF710"/>
      <c r="XG710"/>
      <c r="XH710"/>
      <c r="XI710"/>
      <c r="XJ710"/>
      <c r="XK710"/>
      <c r="XL710"/>
      <c r="XM710"/>
      <c r="XN710"/>
      <c r="XO710"/>
      <c r="XP710"/>
      <c r="XQ710"/>
      <c r="XR710"/>
      <c r="XS710"/>
      <c r="XT710"/>
      <c r="XU710"/>
      <c r="XV710"/>
      <c r="XW710"/>
      <c r="XX710"/>
      <c r="XY710"/>
      <c r="XZ710"/>
      <c r="YA710"/>
      <c r="YB710"/>
      <c r="YC710"/>
      <c r="YD710"/>
      <c r="YE710"/>
      <c r="YF710"/>
      <c r="YG710"/>
      <c r="YH710"/>
      <c r="YI710"/>
      <c r="YJ710"/>
      <c r="YK710"/>
      <c r="YL710"/>
      <c r="YM710"/>
      <c r="YN710"/>
      <c r="YO710"/>
      <c r="YP710"/>
      <c r="YQ710"/>
      <c r="YR710"/>
      <c r="YS710"/>
      <c r="YT710"/>
      <c r="YU710"/>
      <c r="YV710"/>
      <c r="YW710"/>
      <c r="YX710"/>
      <c r="YY710"/>
      <c r="YZ710"/>
      <c r="ZA710"/>
      <c r="ZB710"/>
      <c r="ZC710"/>
      <c r="ZD710"/>
      <c r="ZE710"/>
      <c r="ZF710"/>
      <c r="ZG710"/>
      <c r="ZH710"/>
      <c r="ZI710"/>
      <c r="ZJ710"/>
      <c r="ZK710"/>
      <c r="ZL710"/>
      <c r="ZM710"/>
      <c r="ZN710"/>
      <c r="ZO710"/>
      <c r="ZP710"/>
      <c r="ZQ710"/>
      <c r="ZR710"/>
      <c r="ZS710"/>
      <c r="ZT710"/>
      <c r="ZU710"/>
      <c r="ZV710"/>
      <c r="ZW710"/>
      <c r="ZX710"/>
      <c r="ZY710"/>
      <c r="ZZ710"/>
      <c r="AAA710"/>
      <c r="AAB710"/>
      <c r="AAC710"/>
      <c r="AAD710"/>
      <c r="AAE710"/>
      <c r="AAF710"/>
      <c r="AAG710"/>
      <c r="AAH710"/>
      <c r="AAI710"/>
      <c r="AAJ710"/>
      <c r="AAK710"/>
      <c r="AAL710"/>
      <c r="AAM710"/>
      <c r="AAN710"/>
      <c r="AAO710"/>
      <c r="AAP710"/>
      <c r="AAQ710"/>
      <c r="AAR710"/>
      <c r="AAS710"/>
      <c r="AAT710"/>
      <c r="AAU710"/>
      <c r="AAV710"/>
      <c r="AAW710"/>
      <c r="AAX710"/>
      <c r="AAY710"/>
      <c r="AAZ710"/>
      <c r="ABA710"/>
      <c r="ABB710"/>
      <c r="ABC710"/>
      <c r="ABD710"/>
      <c r="ABE710"/>
      <c r="ABF710"/>
      <c r="ABG710"/>
      <c r="ABH710"/>
      <c r="ABI710"/>
      <c r="ABJ710"/>
      <c r="ABK710"/>
      <c r="ABL710"/>
      <c r="ABM710"/>
      <c r="ABN710"/>
      <c r="ABO710"/>
      <c r="ABP710"/>
      <c r="ABQ710"/>
      <c r="ABR710"/>
      <c r="ABS710"/>
      <c r="ABT710"/>
      <c r="ABU710"/>
      <c r="ABV710"/>
      <c r="ABW710"/>
      <c r="ABX710"/>
      <c r="ABY710"/>
      <c r="ABZ710"/>
      <c r="ACA710"/>
      <c r="ACB710"/>
      <c r="ACC710"/>
      <c r="ACD710"/>
      <c r="ACE710"/>
      <c r="ACF710"/>
      <c r="ACG710"/>
      <c r="ACH710"/>
      <c r="ACI710"/>
      <c r="ACJ710"/>
      <c r="ACK710"/>
      <c r="ACL710"/>
      <c r="ACM710"/>
      <c r="ACN710"/>
      <c r="ACO710"/>
      <c r="ACP710"/>
      <c r="ACQ710"/>
      <c r="ACR710"/>
      <c r="ACS710"/>
      <c r="ACT710"/>
      <c r="ACU710"/>
      <c r="ACV710"/>
      <c r="ACW710"/>
      <c r="ACX710"/>
      <c r="ACY710"/>
      <c r="ACZ710"/>
      <c r="ADA710"/>
      <c r="ADB710"/>
      <c r="ADC710"/>
      <c r="ADD710"/>
      <c r="ADE710"/>
      <c r="ADF710"/>
      <c r="ADG710"/>
      <c r="ADH710"/>
      <c r="ADI710"/>
      <c r="ADJ710"/>
      <c r="ADK710"/>
      <c r="ADL710"/>
      <c r="ADM710"/>
      <c r="ADN710"/>
      <c r="ADO710"/>
      <c r="ADP710"/>
      <c r="ADQ710"/>
      <c r="ADR710"/>
      <c r="ADS710"/>
      <c r="ADT710"/>
      <c r="ADU710"/>
      <c r="ADV710"/>
      <c r="ADW710"/>
      <c r="ADX710"/>
      <c r="ADY710"/>
      <c r="ADZ710"/>
      <c r="AEA710"/>
      <c r="AEB710"/>
      <c r="AEC710"/>
      <c r="AED710"/>
      <c r="AEE710"/>
      <c r="AEF710"/>
      <c r="AEG710"/>
      <c r="AEH710"/>
      <c r="AEI710"/>
      <c r="AEJ710"/>
      <c r="AEK710"/>
      <c r="AEL710"/>
      <c r="AEM710"/>
      <c r="AEN710"/>
      <c r="AEO710"/>
      <c r="AEP710"/>
      <c r="AEQ710"/>
      <c r="AER710"/>
      <c r="AES710"/>
      <c r="AET710"/>
      <c r="AEU710"/>
      <c r="AEV710"/>
      <c r="AEW710"/>
      <c r="AEX710"/>
      <c r="AEY710"/>
      <c r="AEZ710"/>
      <c r="AFA710"/>
      <c r="AFB710"/>
      <c r="AFC710"/>
      <c r="AFD710"/>
      <c r="AFE710"/>
      <c r="AFF710"/>
      <c r="AFG710"/>
      <c r="AFH710"/>
      <c r="AFI710"/>
      <c r="AFJ710"/>
      <c r="AFK710"/>
      <c r="AFL710"/>
      <c r="AFM710"/>
      <c r="AFN710"/>
      <c r="AFO710"/>
      <c r="AFP710"/>
      <c r="AFQ710"/>
      <c r="AFR710"/>
      <c r="AFS710"/>
      <c r="AFT710"/>
      <c r="AFU710"/>
      <c r="AFV710"/>
      <c r="AFW710"/>
      <c r="AFX710"/>
      <c r="AFY710"/>
      <c r="AFZ710"/>
      <c r="AGA710"/>
      <c r="AGB710"/>
      <c r="AGC710"/>
      <c r="AGD710"/>
      <c r="AGE710"/>
      <c r="AGF710"/>
      <c r="AGG710"/>
      <c r="AGH710"/>
      <c r="AGI710"/>
      <c r="AGJ710"/>
      <c r="AGK710"/>
      <c r="AGL710"/>
      <c r="AGM710"/>
      <c r="AGN710"/>
      <c r="AGO710"/>
      <c r="AGP710"/>
      <c r="AGQ710"/>
      <c r="AGR710"/>
      <c r="AGS710"/>
      <c r="AGT710"/>
      <c r="AGU710"/>
      <c r="AGV710"/>
      <c r="AGW710"/>
      <c r="AGX710"/>
      <c r="AGY710"/>
      <c r="AGZ710"/>
      <c r="AHA710"/>
      <c r="AHB710"/>
      <c r="AHC710"/>
      <c r="AHD710"/>
      <c r="AHE710"/>
      <c r="AHF710"/>
      <c r="AHG710"/>
      <c r="AHH710"/>
      <c r="AHI710"/>
      <c r="AHJ710"/>
      <c r="AHK710"/>
      <c r="AHL710"/>
      <c r="AHM710"/>
      <c r="AHN710"/>
      <c r="AHO710"/>
      <c r="AHP710"/>
      <c r="AHQ710"/>
      <c r="AHR710"/>
      <c r="AHS710"/>
      <c r="AHT710"/>
      <c r="AHU710"/>
      <c r="AHV710"/>
      <c r="AHW710"/>
      <c r="AHX710"/>
      <c r="AHY710"/>
      <c r="AHZ710"/>
      <c r="AIA710"/>
      <c r="AIB710"/>
      <c r="AIC710"/>
      <c r="AID710"/>
      <c r="AIE710"/>
      <c r="AIF710"/>
      <c r="AIG710"/>
      <c r="AIH710"/>
      <c r="AII710"/>
      <c r="AIJ710"/>
      <c r="AIK710"/>
      <c r="AIL710"/>
      <c r="AIM710"/>
      <c r="AIN710"/>
      <c r="AIO710"/>
      <c r="AIP710"/>
      <c r="AIQ710"/>
      <c r="AIR710"/>
      <c r="AIS710"/>
      <c r="AIT710"/>
      <c r="AIU710"/>
      <c r="AIV710"/>
      <c r="AIW710"/>
      <c r="AIX710"/>
      <c r="AIY710"/>
      <c r="AIZ710"/>
    </row>
    <row r="711" spans="1:936" s="6" customFormat="1" ht="18" customHeight="1" x14ac:dyDescent="0.25">
      <c r="A711" s="34">
        <v>705</v>
      </c>
      <c r="B711" s="16" t="s">
        <v>581</v>
      </c>
      <c r="C711" s="16" t="s">
        <v>872</v>
      </c>
      <c r="D711" s="16" t="s">
        <v>322</v>
      </c>
      <c r="E711" s="16" t="s">
        <v>140</v>
      </c>
      <c r="F711" s="17" t="s">
        <v>882</v>
      </c>
      <c r="G711" s="18">
        <v>70000</v>
      </c>
      <c r="H711" s="18">
        <v>5368.48</v>
      </c>
      <c r="I711" s="19">
        <v>25</v>
      </c>
      <c r="J711" s="45">
        <v>2009</v>
      </c>
      <c r="K711" s="39">
        <f t="shared" si="117"/>
        <v>4970</v>
      </c>
      <c r="L711" s="29">
        <f t="shared" si="118"/>
        <v>770.00000000000011</v>
      </c>
      <c r="M711" s="44">
        <v>2128</v>
      </c>
      <c r="N711" s="19">
        <f t="shared" si="119"/>
        <v>4963</v>
      </c>
      <c r="O711" s="19"/>
      <c r="P711" s="19">
        <f t="shared" si="120"/>
        <v>4137</v>
      </c>
      <c r="Q711" s="19">
        <f t="shared" si="121"/>
        <v>9530.48</v>
      </c>
      <c r="R711" s="19">
        <f t="shared" si="122"/>
        <v>10703</v>
      </c>
      <c r="S711" s="19">
        <f t="shared" si="116"/>
        <v>60469.520000000004</v>
      </c>
      <c r="T711" s="30" t="s">
        <v>41</v>
      </c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  <c r="RA711"/>
      <c r="RB711"/>
      <c r="RC711"/>
      <c r="RD711"/>
      <c r="RE711"/>
      <c r="RF711"/>
      <c r="RG711"/>
      <c r="RH711"/>
      <c r="RI711"/>
      <c r="RJ711"/>
      <c r="RK711"/>
      <c r="RL711"/>
      <c r="RM711"/>
      <c r="RN711"/>
      <c r="RO711"/>
      <c r="RP711"/>
      <c r="RQ711"/>
      <c r="RR711"/>
      <c r="RS711"/>
      <c r="RT711"/>
      <c r="RU711"/>
      <c r="RV711"/>
      <c r="RW711"/>
      <c r="RX711"/>
      <c r="RY711"/>
      <c r="RZ711"/>
      <c r="SA711"/>
      <c r="SB711"/>
      <c r="SC711"/>
      <c r="SD711"/>
      <c r="SE711"/>
      <c r="SF711"/>
      <c r="SG711"/>
      <c r="SH711"/>
      <c r="SI711"/>
      <c r="SJ711"/>
      <c r="SK711"/>
      <c r="SL711"/>
      <c r="SM711"/>
      <c r="SN711"/>
      <c r="SO711"/>
      <c r="SP711"/>
      <c r="SQ711"/>
      <c r="SR711"/>
      <c r="SS711"/>
      <c r="ST711"/>
      <c r="SU711"/>
      <c r="SV711"/>
      <c r="SW711"/>
      <c r="SX711"/>
      <c r="SY711"/>
      <c r="SZ711"/>
      <c r="TA711"/>
      <c r="TB711"/>
      <c r="TC711"/>
      <c r="TD711"/>
      <c r="TE711"/>
      <c r="TF711"/>
      <c r="TG711"/>
      <c r="TH711"/>
      <c r="TI711"/>
      <c r="TJ711"/>
      <c r="TK711"/>
      <c r="TL711"/>
      <c r="TM711"/>
      <c r="TN711"/>
      <c r="TO711"/>
      <c r="TP711"/>
      <c r="TQ711"/>
      <c r="TR711"/>
      <c r="TS711"/>
      <c r="TT711"/>
      <c r="TU711"/>
      <c r="TV711"/>
      <c r="TW711"/>
      <c r="TX711"/>
      <c r="TY711"/>
      <c r="TZ711"/>
      <c r="UA711"/>
      <c r="UB711"/>
      <c r="UC711"/>
      <c r="UD711"/>
      <c r="UE711"/>
      <c r="UF711"/>
      <c r="UG711"/>
      <c r="UH711"/>
      <c r="UI711"/>
      <c r="UJ711"/>
      <c r="UK711"/>
      <c r="UL711"/>
      <c r="UM711"/>
      <c r="UN711"/>
      <c r="UO711"/>
      <c r="UP711"/>
      <c r="UQ711"/>
      <c r="UR711"/>
      <c r="US711"/>
      <c r="UT711"/>
      <c r="UU711"/>
      <c r="UV711"/>
      <c r="UW711"/>
      <c r="UX711"/>
      <c r="UY711"/>
      <c r="UZ711"/>
      <c r="VA711"/>
      <c r="VB711"/>
      <c r="VC711"/>
      <c r="VD711"/>
      <c r="VE711"/>
      <c r="VF711"/>
      <c r="VG711"/>
      <c r="VH711"/>
      <c r="VI711"/>
      <c r="VJ711"/>
      <c r="VK711"/>
      <c r="VL711"/>
      <c r="VM711"/>
      <c r="VN711"/>
      <c r="VO711"/>
      <c r="VP711"/>
      <c r="VQ711"/>
      <c r="VR711"/>
      <c r="VS711"/>
      <c r="VT711"/>
      <c r="VU711"/>
      <c r="VV711"/>
      <c r="VW711"/>
      <c r="VX711"/>
      <c r="VY711"/>
      <c r="VZ711"/>
      <c r="WA711"/>
      <c r="WB711"/>
      <c r="WC711"/>
      <c r="WD711"/>
      <c r="WE711"/>
      <c r="WF711"/>
      <c r="WG711"/>
      <c r="WH711"/>
      <c r="WI711"/>
      <c r="WJ711"/>
      <c r="WK711"/>
      <c r="WL711"/>
      <c r="WM711"/>
      <c r="WN711"/>
      <c r="WO711"/>
      <c r="WP711"/>
      <c r="WQ711"/>
      <c r="WR711"/>
      <c r="WS711"/>
      <c r="WT711"/>
      <c r="WU711"/>
      <c r="WV711"/>
      <c r="WW711"/>
      <c r="WX711"/>
      <c r="WY711"/>
      <c r="WZ711"/>
      <c r="XA711"/>
      <c r="XB711"/>
      <c r="XC711"/>
      <c r="XD711"/>
      <c r="XE711"/>
      <c r="XF711"/>
      <c r="XG711"/>
      <c r="XH711"/>
      <c r="XI711"/>
      <c r="XJ711"/>
      <c r="XK711"/>
      <c r="XL711"/>
      <c r="XM711"/>
      <c r="XN711"/>
      <c r="XO711"/>
      <c r="XP711"/>
      <c r="XQ711"/>
      <c r="XR711"/>
      <c r="XS711"/>
      <c r="XT711"/>
      <c r="XU711"/>
      <c r="XV711"/>
      <c r="XW711"/>
      <c r="XX711"/>
      <c r="XY711"/>
      <c r="XZ711"/>
      <c r="YA711"/>
      <c r="YB711"/>
      <c r="YC711"/>
      <c r="YD711"/>
      <c r="YE711"/>
      <c r="YF711"/>
      <c r="YG711"/>
      <c r="YH711"/>
      <c r="YI711"/>
      <c r="YJ711"/>
      <c r="YK711"/>
      <c r="YL711"/>
      <c r="YM711"/>
      <c r="YN711"/>
      <c r="YO711"/>
      <c r="YP711"/>
      <c r="YQ711"/>
      <c r="YR711"/>
      <c r="YS711"/>
      <c r="YT711"/>
      <c r="YU711"/>
      <c r="YV711"/>
      <c r="YW711"/>
      <c r="YX711"/>
      <c r="YY711"/>
      <c r="YZ711"/>
      <c r="ZA711"/>
      <c r="ZB711"/>
      <c r="ZC711"/>
      <c r="ZD711"/>
      <c r="ZE711"/>
      <c r="ZF711"/>
      <c r="ZG711"/>
      <c r="ZH711"/>
      <c r="ZI711"/>
      <c r="ZJ711"/>
      <c r="ZK711"/>
      <c r="ZL711"/>
      <c r="ZM711"/>
      <c r="ZN711"/>
      <c r="ZO711"/>
      <c r="ZP711"/>
      <c r="ZQ711"/>
      <c r="ZR711"/>
      <c r="ZS711"/>
      <c r="ZT711"/>
      <c r="ZU711"/>
      <c r="ZV711"/>
      <c r="ZW711"/>
      <c r="ZX711"/>
      <c r="ZY711"/>
      <c r="ZZ711"/>
      <c r="AAA711"/>
      <c r="AAB711"/>
      <c r="AAC711"/>
      <c r="AAD711"/>
      <c r="AAE711"/>
      <c r="AAF711"/>
      <c r="AAG711"/>
      <c r="AAH711"/>
      <c r="AAI711"/>
      <c r="AAJ711"/>
      <c r="AAK711"/>
      <c r="AAL711"/>
      <c r="AAM711"/>
      <c r="AAN711"/>
      <c r="AAO711"/>
      <c r="AAP711"/>
      <c r="AAQ711"/>
      <c r="AAR711"/>
      <c r="AAS711"/>
      <c r="AAT711"/>
      <c r="AAU711"/>
      <c r="AAV711"/>
      <c r="AAW711"/>
      <c r="AAX711"/>
      <c r="AAY711"/>
      <c r="AAZ711"/>
      <c r="ABA711"/>
      <c r="ABB711"/>
      <c r="ABC711"/>
      <c r="ABD711"/>
      <c r="ABE711"/>
      <c r="ABF711"/>
      <c r="ABG711"/>
      <c r="ABH711"/>
      <c r="ABI711"/>
      <c r="ABJ711"/>
      <c r="ABK711"/>
      <c r="ABL711"/>
      <c r="ABM711"/>
      <c r="ABN711"/>
      <c r="ABO711"/>
      <c r="ABP711"/>
      <c r="ABQ711"/>
      <c r="ABR711"/>
      <c r="ABS711"/>
      <c r="ABT711"/>
      <c r="ABU711"/>
      <c r="ABV711"/>
      <c r="ABW711"/>
      <c r="ABX711"/>
      <c r="ABY711"/>
      <c r="ABZ711"/>
      <c r="ACA711"/>
      <c r="ACB711"/>
      <c r="ACC711"/>
      <c r="ACD711"/>
      <c r="ACE711"/>
      <c r="ACF711"/>
      <c r="ACG711"/>
      <c r="ACH711"/>
      <c r="ACI711"/>
      <c r="ACJ711"/>
      <c r="ACK711"/>
      <c r="ACL711"/>
      <c r="ACM711"/>
      <c r="ACN711"/>
      <c r="ACO711"/>
      <c r="ACP711"/>
      <c r="ACQ711"/>
      <c r="ACR711"/>
      <c r="ACS711"/>
      <c r="ACT711"/>
      <c r="ACU711"/>
      <c r="ACV711"/>
      <c r="ACW711"/>
      <c r="ACX711"/>
      <c r="ACY711"/>
      <c r="ACZ711"/>
      <c r="ADA711"/>
      <c r="ADB711"/>
      <c r="ADC711"/>
      <c r="ADD711"/>
      <c r="ADE711"/>
      <c r="ADF711"/>
      <c r="ADG711"/>
      <c r="ADH711"/>
      <c r="ADI711"/>
      <c r="ADJ711"/>
      <c r="ADK711"/>
      <c r="ADL711"/>
      <c r="ADM711"/>
      <c r="ADN711"/>
      <c r="ADO711"/>
      <c r="ADP711"/>
      <c r="ADQ711"/>
      <c r="ADR711"/>
      <c r="ADS711"/>
      <c r="ADT711"/>
      <c r="ADU711"/>
      <c r="ADV711"/>
      <c r="ADW711"/>
      <c r="ADX711"/>
      <c r="ADY711"/>
      <c r="ADZ711"/>
      <c r="AEA711"/>
      <c r="AEB711"/>
      <c r="AEC711"/>
      <c r="AED711"/>
      <c r="AEE711"/>
      <c r="AEF711"/>
      <c r="AEG711"/>
      <c r="AEH711"/>
      <c r="AEI711"/>
      <c r="AEJ711"/>
      <c r="AEK711"/>
      <c r="AEL711"/>
      <c r="AEM711"/>
      <c r="AEN711"/>
      <c r="AEO711"/>
      <c r="AEP711"/>
      <c r="AEQ711"/>
      <c r="AER711"/>
      <c r="AES711"/>
      <c r="AET711"/>
      <c r="AEU711"/>
      <c r="AEV711"/>
      <c r="AEW711"/>
      <c r="AEX711"/>
      <c r="AEY711"/>
      <c r="AEZ711"/>
      <c r="AFA711"/>
      <c r="AFB711"/>
      <c r="AFC711"/>
      <c r="AFD711"/>
      <c r="AFE711"/>
      <c r="AFF711"/>
      <c r="AFG711"/>
      <c r="AFH711"/>
      <c r="AFI711"/>
      <c r="AFJ711"/>
      <c r="AFK711"/>
      <c r="AFL711"/>
      <c r="AFM711"/>
      <c r="AFN711"/>
      <c r="AFO711"/>
      <c r="AFP711"/>
      <c r="AFQ711"/>
      <c r="AFR711"/>
      <c r="AFS711"/>
      <c r="AFT711"/>
      <c r="AFU711"/>
      <c r="AFV711"/>
      <c r="AFW711"/>
      <c r="AFX711"/>
      <c r="AFY711"/>
      <c r="AFZ711"/>
      <c r="AGA711"/>
      <c r="AGB711"/>
      <c r="AGC711"/>
      <c r="AGD711"/>
      <c r="AGE711"/>
      <c r="AGF711"/>
      <c r="AGG711"/>
      <c r="AGH711"/>
      <c r="AGI711"/>
      <c r="AGJ711"/>
      <c r="AGK711"/>
      <c r="AGL711"/>
      <c r="AGM711"/>
      <c r="AGN711"/>
      <c r="AGO711"/>
      <c r="AGP711"/>
      <c r="AGQ711"/>
      <c r="AGR711"/>
      <c r="AGS711"/>
      <c r="AGT711"/>
      <c r="AGU711"/>
      <c r="AGV711"/>
      <c r="AGW711"/>
      <c r="AGX711"/>
      <c r="AGY711"/>
      <c r="AGZ711"/>
      <c r="AHA711"/>
      <c r="AHB711"/>
      <c r="AHC711"/>
      <c r="AHD711"/>
      <c r="AHE711"/>
      <c r="AHF711"/>
      <c r="AHG711"/>
      <c r="AHH711"/>
      <c r="AHI711"/>
      <c r="AHJ711"/>
      <c r="AHK711"/>
      <c r="AHL711"/>
      <c r="AHM711"/>
      <c r="AHN711"/>
      <c r="AHO711"/>
      <c r="AHP711"/>
      <c r="AHQ711"/>
      <c r="AHR711"/>
      <c r="AHS711"/>
      <c r="AHT711"/>
      <c r="AHU711"/>
      <c r="AHV711"/>
      <c r="AHW711"/>
      <c r="AHX711"/>
      <c r="AHY711"/>
      <c r="AHZ711"/>
      <c r="AIA711"/>
      <c r="AIB711"/>
      <c r="AIC711"/>
      <c r="AID711"/>
      <c r="AIE711"/>
      <c r="AIF711"/>
      <c r="AIG711"/>
      <c r="AIH711"/>
      <c r="AII711"/>
      <c r="AIJ711"/>
      <c r="AIK711"/>
      <c r="AIL711"/>
      <c r="AIM711"/>
      <c r="AIN711"/>
      <c r="AIO711"/>
      <c r="AIP711"/>
      <c r="AIQ711"/>
      <c r="AIR711"/>
      <c r="AIS711"/>
      <c r="AIT711"/>
      <c r="AIU711"/>
      <c r="AIV711"/>
      <c r="AIW711"/>
      <c r="AIX711"/>
      <c r="AIY711"/>
      <c r="AIZ711"/>
    </row>
    <row r="712" spans="1:936" s="6" customFormat="1" ht="18" customHeight="1" x14ac:dyDescent="0.25">
      <c r="A712" s="34">
        <v>706</v>
      </c>
      <c r="B712" s="16" t="s">
        <v>575</v>
      </c>
      <c r="C712" s="16" t="s">
        <v>872</v>
      </c>
      <c r="D712" s="16" t="s">
        <v>322</v>
      </c>
      <c r="E712" s="16" t="s">
        <v>802</v>
      </c>
      <c r="F712" s="17" t="s">
        <v>881</v>
      </c>
      <c r="G712" s="26">
        <v>85000</v>
      </c>
      <c r="H712" s="26">
        <v>8148.13</v>
      </c>
      <c r="I712" s="19">
        <v>25</v>
      </c>
      <c r="J712" s="46">
        <v>2439.5</v>
      </c>
      <c r="K712" s="42">
        <f t="shared" si="117"/>
        <v>6034.9999999999991</v>
      </c>
      <c r="L712" s="29">
        <f t="shared" si="118"/>
        <v>935.00000000000011</v>
      </c>
      <c r="M712" s="52">
        <v>2584</v>
      </c>
      <c r="N712" s="28">
        <f t="shared" si="119"/>
        <v>6026.5</v>
      </c>
      <c r="O712" s="28"/>
      <c r="P712" s="28">
        <f t="shared" si="120"/>
        <v>5023.5</v>
      </c>
      <c r="Q712" s="19">
        <f t="shared" si="121"/>
        <v>13196.630000000001</v>
      </c>
      <c r="R712" s="28">
        <f t="shared" si="122"/>
        <v>12996.5</v>
      </c>
      <c r="S712" s="28">
        <f t="shared" si="116"/>
        <v>71803.37</v>
      </c>
      <c r="T712" s="30" t="s">
        <v>41</v>
      </c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  <c r="TE712"/>
      <c r="TF712"/>
      <c r="TG712"/>
      <c r="TH712"/>
      <c r="TI712"/>
      <c r="TJ712"/>
      <c r="TK712"/>
      <c r="TL712"/>
      <c r="TM712"/>
      <c r="TN712"/>
      <c r="TO712"/>
      <c r="TP712"/>
      <c r="TQ712"/>
      <c r="TR712"/>
      <c r="TS712"/>
      <c r="TT712"/>
      <c r="TU712"/>
      <c r="TV712"/>
      <c r="TW712"/>
      <c r="TX712"/>
      <c r="TY712"/>
      <c r="TZ712"/>
      <c r="UA712"/>
      <c r="UB712"/>
      <c r="UC712"/>
      <c r="UD712"/>
      <c r="UE712"/>
      <c r="UF712"/>
      <c r="UG712"/>
      <c r="UH712"/>
      <c r="UI712"/>
      <c r="UJ712"/>
      <c r="UK712"/>
      <c r="UL712"/>
      <c r="UM712"/>
      <c r="UN712"/>
      <c r="UO712"/>
      <c r="UP712"/>
      <c r="UQ712"/>
      <c r="UR712"/>
      <c r="US712"/>
      <c r="UT712"/>
      <c r="UU712"/>
      <c r="UV712"/>
      <c r="UW712"/>
      <c r="UX712"/>
      <c r="UY712"/>
      <c r="UZ712"/>
      <c r="VA712"/>
      <c r="VB712"/>
      <c r="VC712"/>
      <c r="VD712"/>
      <c r="VE712"/>
      <c r="VF712"/>
      <c r="VG712"/>
      <c r="VH712"/>
      <c r="VI712"/>
      <c r="VJ712"/>
      <c r="VK712"/>
      <c r="VL712"/>
      <c r="VM712"/>
      <c r="VN712"/>
      <c r="VO712"/>
      <c r="VP712"/>
      <c r="VQ712"/>
      <c r="VR712"/>
      <c r="VS712"/>
      <c r="VT712"/>
      <c r="VU712"/>
      <c r="VV712"/>
      <c r="VW712"/>
      <c r="VX712"/>
      <c r="VY712"/>
      <c r="VZ712"/>
      <c r="WA712"/>
      <c r="WB712"/>
      <c r="WC712"/>
      <c r="WD712"/>
      <c r="WE712"/>
      <c r="WF712"/>
      <c r="WG712"/>
      <c r="WH712"/>
      <c r="WI712"/>
      <c r="WJ712"/>
      <c r="WK712"/>
      <c r="WL712"/>
      <c r="WM712"/>
      <c r="WN712"/>
      <c r="WO712"/>
      <c r="WP712"/>
      <c r="WQ712"/>
      <c r="WR712"/>
      <c r="WS712"/>
      <c r="WT712"/>
      <c r="WU712"/>
      <c r="WV712"/>
      <c r="WW712"/>
      <c r="WX712"/>
      <c r="WY712"/>
      <c r="WZ712"/>
      <c r="XA712"/>
      <c r="XB712"/>
      <c r="XC712"/>
      <c r="XD712"/>
      <c r="XE712"/>
      <c r="XF712"/>
      <c r="XG712"/>
      <c r="XH712"/>
      <c r="XI712"/>
      <c r="XJ712"/>
      <c r="XK712"/>
      <c r="XL712"/>
      <c r="XM712"/>
      <c r="XN712"/>
      <c r="XO712"/>
      <c r="XP712"/>
      <c r="XQ712"/>
      <c r="XR712"/>
      <c r="XS712"/>
      <c r="XT712"/>
      <c r="XU712"/>
      <c r="XV712"/>
      <c r="XW712"/>
      <c r="XX712"/>
      <c r="XY712"/>
      <c r="XZ712"/>
      <c r="YA712"/>
      <c r="YB712"/>
      <c r="YC712"/>
      <c r="YD712"/>
      <c r="YE712"/>
      <c r="YF712"/>
      <c r="YG712"/>
      <c r="YH712"/>
      <c r="YI712"/>
      <c r="YJ712"/>
      <c r="YK712"/>
      <c r="YL712"/>
      <c r="YM712"/>
      <c r="YN712"/>
      <c r="YO712"/>
      <c r="YP712"/>
      <c r="YQ712"/>
      <c r="YR712"/>
      <c r="YS712"/>
      <c r="YT712"/>
      <c r="YU712"/>
      <c r="YV712"/>
      <c r="YW712"/>
      <c r="YX712"/>
      <c r="YY712"/>
      <c r="YZ712"/>
      <c r="ZA712"/>
      <c r="ZB712"/>
      <c r="ZC712"/>
      <c r="ZD712"/>
      <c r="ZE712"/>
      <c r="ZF712"/>
      <c r="ZG712"/>
      <c r="ZH712"/>
      <c r="ZI712"/>
      <c r="ZJ712"/>
      <c r="ZK712"/>
      <c r="ZL712"/>
      <c r="ZM712"/>
      <c r="ZN712"/>
      <c r="ZO712"/>
      <c r="ZP712"/>
      <c r="ZQ712"/>
      <c r="ZR712"/>
      <c r="ZS712"/>
      <c r="ZT712"/>
      <c r="ZU712"/>
      <c r="ZV712"/>
      <c r="ZW712"/>
      <c r="ZX712"/>
      <c r="ZY712"/>
      <c r="ZZ712"/>
      <c r="AAA712"/>
      <c r="AAB712"/>
      <c r="AAC712"/>
      <c r="AAD712"/>
      <c r="AAE712"/>
      <c r="AAF712"/>
      <c r="AAG712"/>
      <c r="AAH712"/>
      <c r="AAI712"/>
      <c r="AAJ712"/>
      <c r="AAK712"/>
      <c r="AAL712"/>
      <c r="AAM712"/>
      <c r="AAN712"/>
      <c r="AAO712"/>
      <c r="AAP712"/>
      <c r="AAQ712"/>
      <c r="AAR712"/>
      <c r="AAS712"/>
      <c r="AAT712"/>
      <c r="AAU712"/>
      <c r="AAV712"/>
      <c r="AAW712"/>
      <c r="AAX712"/>
      <c r="AAY712"/>
      <c r="AAZ712"/>
      <c r="ABA712"/>
      <c r="ABB712"/>
      <c r="ABC712"/>
      <c r="ABD712"/>
      <c r="ABE712"/>
      <c r="ABF712"/>
      <c r="ABG712"/>
      <c r="ABH712"/>
      <c r="ABI712"/>
      <c r="ABJ712"/>
      <c r="ABK712"/>
      <c r="ABL712"/>
      <c r="ABM712"/>
      <c r="ABN712"/>
      <c r="ABO712"/>
      <c r="ABP712"/>
      <c r="ABQ712"/>
      <c r="ABR712"/>
      <c r="ABS712"/>
      <c r="ABT712"/>
      <c r="ABU712"/>
      <c r="ABV712"/>
      <c r="ABW712"/>
      <c r="ABX712"/>
      <c r="ABY712"/>
      <c r="ABZ712"/>
      <c r="ACA712"/>
      <c r="ACB712"/>
      <c r="ACC712"/>
      <c r="ACD712"/>
      <c r="ACE712"/>
      <c r="ACF712"/>
      <c r="ACG712"/>
      <c r="ACH712"/>
      <c r="ACI712"/>
      <c r="ACJ712"/>
      <c r="ACK712"/>
      <c r="ACL712"/>
      <c r="ACM712"/>
      <c r="ACN712"/>
      <c r="ACO712"/>
      <c r="ACP712"/>
      <c r="ACQ712"/>
      <c r="ACR712"/>
      <c r="ACS712"/>
      <c r="ACT712"/>
      <c r="ACU712"/>
      <c r="ACV712"/>
      <c r="ACW712"/>
      <c r="ACX712"/>
      <c r="ACY712"/>
      <c r="ACZ712"/>
      <c r="ADA712"/>
      <c r="ADB712"/>
      <c r="ADC712"/>
      <c r="ADD712"/>
      <c r="ADE712"/>
      <c r="ADF712"/>
      <c r="ADG712"/>
      <c r="ADH712"/>
      <c r="ADI712"/>
      <c r="ADJ712"/>
      <c r="ADK712"/>
      <c r="ADL712"/>
      <c r="ADM712"/>
      <c r="ADN712"/>
      <c r="ADO712"/>
      <c r="ADP712"/>
      <c r="ADQ712"/>
      <c r="ADR712"/>
      <c r="ADS712"/>
      <c r="ADT712"/>
      <c r="ADU712"/>
      <c r="ADV712"/>
      <c r="ADW712"/>
      <c r="ADX712"/>
      <c r="ADY712"/>
      <c r="ADZ712"/>
      <c r="AEA712"/>
      <c r="AEB712"/>
      <c r="AEC712"/>
      <c r="AED712"/>
      <c r="AEE712"/>
      <c r="AEF712"/>
      <c r="AEG712"/>
      <c r="AEH712"/>
      <c r="AEI712"/>
      <c r="AEJ712"/>
      <c r="AEK712"/>
      <c r="AEL712"/>
      <c r="AEM712"/>
      <c r="AEN712"/>
      <c r="AEO712"/>
      <c r="AEP712"/>
      <c r="AEQ712"/>
      <c r="AER712"/>
      <c r="AES712"/>
      <c r="AET712"/>
      <c r="AEU712"/>
      <c r="AEV712"/>
      <c r="AEW712"/>
      <c r="AEX712"/>
      <c r="AEY712"/>
      <c r="AEZ712"/>
      <c r="AFA712"/>
      <c r="AFB712"/>
      <c r="AFC712"/>
      <c r="AFD712"/>
      <c r="AFE712"/>
      <c r="AFF712"/>
      <c r="AFG712"/>
      <c r="AFH712"/>
      <c r="AFI712"/>
      <c r="AFJ712"/>
      <c r="AFK712"/>
      <c r="AFL712"/>
      <c r="AFM712"/>
      <c r="AFN712"/>
      <c r="AFO712"/>
      <c r="AFP712"/>
      <c r="AFQ712"/>
      <c r="AFR712"/>
      <c r="AFS712"/>
      <c r="AFT712"/>
      <c r="AFU712"/>
      <c r="AFV712"/>
      <c r="AFW712"/>
      <c r="AFX712"/>
      <c r="AFY712"/>
      <c r="AFZ712"/>
      <c r="AGA712"/>
      <c r="AGB712"/>
      <c r="AGC712"/>
      <c r="AGD712"/>
      <c r="AGE712"/>
      <c r="AGF712"/>
      <c r="AGG712"/>
      <c r="AGH712"/>
      <c r="AGI712"/>
      <c r="AGJ712"/>
      <c r="AGK712"/>
      <c r="AGL712"/>
      <c r="AGM712"/>
      <c r="AGN712"/>
      <c r="AGO712"/>
      <c r="AGP712"/>
      <c r="AGQ712"/>
      <c r="AGR712"/>
      <c r="AGS712"/>
      <c r="AGT712"/>
      <c r="AGU712"/>
      <c r="AGV712"/>
      <c r="AGW712"/>
      <c r="AGX712"/>
      <c r="AGY712"/>
      <c r="AGZ712"/>
      <c r="AHA712"/>
      <c r="AHB712"/>
      <c r="AHC712"/>
      <c r="AHD712"/>
      <c r="AHE712"/>
      <c r="AHF712"/>
      <c r="AHG712"/>
      <c r="AHH712"/>
      <c r="AHI712"/>
      <c r="AHJ712"/>
      <c r="AHK712"/>
      <c r="AHL712"/>
      <c r="AHM712"/>
      <c r="AHN712"/>
      <c r="AHO712"/>
      <c r="AHP712"/>
      <c r="AHQ712"/>
      <c r="AHR712"/>
      <c r="AHS712"/>
      <c r="AHT712"/>
      <c r="AHU712"/>
      <c r="AHV712"/>
      <c r="AHW712"/>
      <c r="AHX712"/>
      <c r="AHY712"/>
      <c r="AHZ712"/>
      <c r="AIA712"/>
      <c r="AIB712"/>
      <c r="AIC712"/>
      <c r="AID712"/>
      <c r="AIE712"/>
      <c r="AIF712"/>
      <c r="AIG712"/>
      <c r="AIH712"/>
      <c r="AII712"/>
      <c r="AIJ712"/>
      <c r="AIK712"/>
      <c r="AIL712"/>
      <c r="AIM712"/>
      <c r="AIN712"/>
      <c r="AIO712"/>
      <c r="AIP712"/>
      <c r="AIQ712"/>
      <c r="AIR712"/>
      <c r="AIS712"/>
      <c r="AIT712"/>
      <c r="AIU712"/>
      <c r="AIV712"/>
      <c r="AIW712"/>
      <c r="AIX712"/>
      <c r="AIY712"/>
      <c r="AIZ712"/>
    </row>
    <row r="713" spans="1:936" s="6" customFormat="1" ht="18" customHeight="1" x14ac:dyDescent="0.25">
      <c r="A713" s="34">
        <v>707</v>
      </c>
      <c r="B713" s="16" t="s">
        <v>565</v>
      </c>
      <c r="C713" s="16" t="s">
        <v>872</v>
      </c>
      <c r="D713" s="16" t="s">
        <v>322</v>
      </c>
      <c r="E713" s="16" t="s">
        <v>140</v>
      </c>
      <c r="F713" s="17" t="s">
        <v>881</v>
      </c>
      <c r="G713" s="18">
        <v>70000</v>
      </c>
      <c r="H713" s="18">
        <v>5025.38</v>
      </c>
      <c r="I713" s="19">
        <v>25</v>
      </c>
      <c r="J713" s="45">
        <v>2009</v>
      </c>
      <c r="K713" s="39">
        <f t="shared" si="117"/>
        <v>4970</v>
      </c>
      <c r="L713" s="29">
        <f t="shared" si="118"/>
        <v>770.00000000000011</v>
      </c>
      <c r="M713" s="44">
        <v>2128</v>
      </c>
      <c r="N713" s="19">
        <f t="shared" si="119"/>
        <v>4963</v>
      </c>
      <c r="O713" s="19"/>
      <c r="P713" s="19">
        <f t="shared" si="120"/>
        <v>4137</v>
      </c>
      <c r="Q713" s="19">
        <f t="shared" si="121"/>
        <v>9187.380000000001</v>
      </c>
      <c r="R713" s="19">
        <f t="shared" si="122"/>
        <v>10703</v>
      </c>
      <c r="S713" s="19">
        <f t="shared" si="116"/>
        <v>60812.619999999995</v>
      </c>
      <c r="T713" s="30" t="s">
        <v>41</v>
      </c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  <c r="SX713"/>
      <c r="SY713"/>
      <c r="SZ713"/>
      <c r="TA713"/>
      <c r="TB713"/>
      <c r="TC713"/>
      <c r="TD713"/>
      <c r="TE713"/>
      <c r="TF713"/>
      <c r="TG713"/>
      <c r="TH713"/>
      <c r="TI713"/>
      <c r="TJ713"/>
      <c r="TK713"/>
      <c r="TL713"/>
      <c r="TM713"/>
      <c r="TN713"/>
      <c r="TO713"/>
      <c r="TP713"/>
      <c r="TQ713"/>
      <c r="TR713"/>
      <c r="TS713"/>
      <c r="TT713"/>
      <c r="TU713"/>
      <c r="TV713"/>
      <c r="TW713"/>
      <c r="TX713"/>
      <c r="TY713"/>
      <c r="TZ713"/>
      <c r="UA713"/>
      <c r="UB713"/>
      <c r="UC713"/>
      <c r="UD713"/>
      <c r="UE713"/>
      <c r="UF713"/>
      <c r="UG713"/>
      <c r="UH713"/>
      <c r="UI713"/>
      <c r="UJ713"/>
      <c r="UK713"/>
      <c r="UL713"/>
      <c r="UM713"/>
      <c r="UN713"/>
      <c r="UO713"/>
      <c r="UP713"/>
      <c r="UQ713"/>
      <c r="UR713"/>
      <c r="US713"/>
      <c r="UT713"/>
      <c r="UU713"/>
      <c r="UV713"/>
      <c r="UW713"/>
      <c r="UX713"/>
      <c r="UY713"/>
      <c r="UZ713"/>
      <c r="VA713"/>
      <c r="VB713"/>
      <c r="VC713"/>
      <c r="VD713"/>
      <c r="VE713"/>
      <c r="VF713"/>
      <c r="VG713"/>
      <c r="VH713"/>
      <c r="VI713"/>
      <c r="VJ713"/>
      <c r="VK713"/>
      <c r="VL713"/>
      <c r="VM713"/>
      <c r="VN713"/>
      <c r="VO713"/>
      <c r="VP713"/>
      <c r="VQ713"/>
      <c r="VR713"/>
      <c r="VS713"/>
      <c r="VT713"/>
      <c r="VU713"/>
      <c r="VV713"/>
      <c r="VW713"/>
      <c r="VX713"/>
      <c r="VY713"/>
      <c r="VZ713"/>
      <c r="WA713"/>
      <c r="WB713"/>
      <c r="WC713"/>
      <c r="WD713"/>
      <c r="WE713"/>
      <c r="WF713"/>
      <c r="WG713"/>
      <c r="WH713"/>
      <c r="WI713"/>
      <c r="WJ713"/>
      <c r="WK713"/>
      <c r="WL713"/>
      <c r="WM713"/>
      <c r="WN713"/>
      <c r="WO713"/>
      <c r="WP713"/>
      <c r="WQ713"/>
      <c r="WR713"/>
      <c r="WS713"/>
      <c r="WT713"/>
      <c r="WU713"/>
      <c r="WV713"/>
      <c r="WW713"/>
      <c r="WX713"/>
      <c r="WY713"/>
      <c r="WZ713"/>
      <c r="XA713"/>
      <c r="XB713"/>
      <c r="XC713"/>
      <c r="XD713"/>
      <c r="XE713"/>
      <c r="XF713"/>
      <c r="XG713"/>
      <c r="XH713"/>
      <c r="XI713"/>
      <c r="XJ713"/>
      <c r="XK713"/>
      <c r="XL713"/>
      <c r="XM713"/>
      <c r="XN713"/>
      <c r="XO713"/>
      <c r="XP713"/>
      <c r="XQ713"/>
      <c r="XR713"/>
      <c r="XS713"/>
      <c r="XT713"/>
      <c r="XU713"/>
      <c r="XV713"/>
      <c r="XW713"/>
      <c r="XX713"/>
      <c r="XY713"/>
      <c r="XZ713"/>
      <c r="YA713"/>
      <c r="YB713"/>
      <c r="YC713"/>
      <c r="YD713"/>
      <c r="YE713"/>
      <c r="YF713"/>
      <c r="YG713"/>
      <c r="YH713"/>
      <c r="YI713"/>
      <c r="YJ713"/>
      <c r="YK713"/>
      <c r="YL713"/>
      <c r="YM713"/>
      <c r="YN713"/>
      <c r="YO713"/>
      <c r="YP713"/>
      <c r="YQ713"/>
      <c r="YR713"/>
      <c r="YS713"/>
      <c r="YT713"/>
      <c r="YU713"/>
      <c r="YV713"/>
      <c r="YW713"/>
      <c r="YX713"/>
      <c r="YY713"/>
      <c r="YZ713"/>
      <c r="ZA713"/>
      <c r="ZB713"/>
      <c r="ZC713"/>
      <c r="ZD713"/>
      <c r="ZE713"/>
      <c r="ZF713"/>
      <c r="ZG713"/>
      <c r="ZH713"/>
      <c r="ZI713"/>
      <c r="ZJ713"/>
      <c r="ZK713"/>
      <c r="ZL713"/>
      <c r="ZM713"/>
      <c r="ZN713"/>
      <c r="ZO713"/>
      <c r="ZP713"/>
      <c r="ZQ713"/>
      <c r="ZR713"/>
      <c r="ZS713"/>
      <c r="ZT713"/>
      <c r="ZU713"/>
      <c r="ZV713"/>
      <c r="ZW713"/>
      <c r="ZX713"/>
      <c r="ZY713"/>
      <c r="ZZ713"/>
      <c r="AAA713"/>
      <c r="AAB713"/>
      <c r="AAC713"/>
      <c r="AAD713"/>
      <c r="AAE713"/>
      <c r="AAF713"/>
      <c r="AAG713"/>
      <c r="AAH713"/>
      <c r="AAI713"/>
      <c r="AAJ713"/>
      <c r="AAK713"/>
      <c r="AAL713"/>
      <c r="AAM713"/>
      <c r="AAN713"/>
      <c r="AAO713"/>
      <c r="AAP713"/>
      <c r="AAQ713"/>
      <c r="AAR713"/>
      <c r="AAS713"/>
      <c r="AAT713"/>
      <c r="AAU713"/>
      <c r="AAV713"/>
      <c r="AAW713"/>
      <c r="AAX713"/>
      <c r="AAY713"/>
      <c r="AAZ713"/>
      <c r="ABA713"/>
      <c r="ABB713"/>
      <c r="ABC713"/>
      <c r="ABD713"/>
      <c r="ABE713"/>
      <c r="ABF713"/>
      <c r="ABG713"/>
      <c r="ABH713"/>
      <c r="ABI713"/>
      <c r="ABJ713"/>
      <c r="ABK713"/>
      <c r="ABL713"/>
      <c r="ABM713"/>
      <c r="ABN713"/>
      <c r="ABO713"/>
      <c r="ABP713"/>
      <c r="ABQ713"/>
      <c r="ABR713"/>
      <c r="ABS713"/>
      <c r="ABT713"/>
      <c r="ABU713"/>
      <c r="ABV713"/>
      <c r="ABW713"/>
      <c r="ABX713"/>
      <c r="ABY713"/>
      <c r="ABZ713"/>
      <c r="ACA713"/>
      <c r="ACB713"/>
      <c r="ACC713"/>
      <c r="ACD713"/>
      <c r="ACE713"/>
      <c r="ACF713"/>
      <c r="ACG713"/>
      <c r="ACH713"/>
      <c r="ACI713"/>
      <c r="ACJ713"/>
      <c r="ACK713"/>
      <c r="ACL713"/>
      <c r="ACM713"/>
      <c r="ACN713"/>
      <c r="ACO713"/>
      <c r="ACP713"/>
      <c r="ACQ713"/>
      <c r="ACR713"/>
      <c r="ACS713"/>
      <c r="ACT713"/>
      <c r="ACU713"/>
      <c r="ACV713"/>
      <c r="ACW713"/>
      <c r="ACX713"/>
      <c r="ACY713"/>
      <c r="ACZ713"/>
      <c r="ADA713"/>
      <c r="ADB713"/>
      <c r="ADC713"/>
      <c r="ADD713"/>
      <c r="ADE713"/>
      <c r="ADF713"/>
      <c r="ADG713"/>
      <c r="ADH713"/>
      <c r="ADI713"/>
      <c r="ADJ713"/>
      <c r="ADK713"/>
      <c r="ADL713"/>
      <c r="ADM713"/>
      <c r="ADN713"/>
      <c r="ADO713"/>
      <c r="ADP713"/>
      <c r="ADQ713"/>
      <c r="ADR713"/>
      <c r="ADS713"/>
      <c r="ADT713"/>
      <c r="ADU713"/>
      <c r="ADV713"/>
      <c r="ADW713"/>
      <c r="ADX713"/>
      <c r="ADY713"/>
      <c r="ADZ713"/>
      <c r="AEA713"/>
      <c r="AEB713"/>
      <c r="AEC713"/>
      <c r="AED713"/>
      <c r="AEE713"/>
      <c r="AEF713"/>
      <c r="AEG713"/>
      <c r="AEH713"/>
      <c r="AEI713"/>
      <c r="AEJ713"/>
      <c r="AEK713"/>
      <c r="AEL713"/>
      <c r="AEM713"/>
      <c r="AEN713"/>
      <c r="AEO713"/>
      <c r="AEP713"/>
      <c r="AEQ713"/>
      <c r="AER713"/>
      <c r="AES713"/>
      <c r="AET713"/>
      <c r="AEU713"/>
      <c r="AEV713"/>
      <c r="AEW713"/>
      <c r="AEX713"/>
      <c r="AEY713"/>
      <c r="AEZ713"/>
      <c r="AFA713"/>
      <c r="AFB713"/>
      <c r="AFC713"/>
      <c r="AFD713"/>
      <c r="AFE713"/>
      <c r="AFF713"/>
      <c r="AFG713"/>
      <c r="AFH713"/>
      <c r="AFI713"/>
      <c r="AFJ713"/>
      <c r="AFK713"/>
      <c r="AFL713"/>
      <c r="AFM713"/>
      <c r="AFN713"/>
      <c r="AFO713"/>
      <c r="AFP713"/>
      <c r="AFQ713"/>
      <c r="AFR713"/>
      <c r="AFS713"/>
      <c r="AFT713"/>
      <c r="AFU713"/>
      <c r="AFV713"/>
      <c r="AFW713"/>
      <c r="AFX713"/>
      <c r="AFY713"/>
      <c r="AFZ713"/>
      <c r="AGA713"/>
      <c r="AGB713"/>
      <c r="AGC713"/>
      <c r="AGD713"/>
      <c r="AGE713"/>
      <c r="AGF713"/>
      <c r="AGG713"/>
      <c r="AGH713"/>
      <c r="AGI713"/>
      <c r="AGJ713"/>
      <c r="AGK713"/>
      <c r="AGL713"/>
      <c r="AGM713"/>
      <c r="AGN713"/>
      <c r="AGO713"/>
      <c r="AGP713"/>
      <c r="AGQ713"/>
      <c r="AGR713"/>
      <c r="AGS713"/>
      <c r="AGT713"/>
      <c r="AGU713"/>
      <c r="AGV713"/>
      <c r="AGW713"/>
      <c r="AGX713"/>
      <c r="AGY713"/>
      <c r="AGZ713"/>
      <c r="AHA713"/>
      <c r="AHB713"/>
      <c r="AHC713"/>
      <c r="AHD713"/>
      <c r="AHE713"/>
      <c r="AHF713"/>
      <c r="AHG713"/>
      <c r="AHH713"/>
      <c r="AHI713"/>
      <c r="AHJ713"/>
      <c r="AHK713"/>
      <c r="AHL713"/>
      <c r="AHM713"/>
      <c r="AHN713"/>
      <c r="AHO713"/>
      <c r="AHP713"/>
      <c r="AHQ713"/>
      <c r="AHR713"/>
      <c r="AHS713"/>
      <c r="AHT713"/>
      <c r="AHU713"/>
      <c r="AHV713"/>
      <c r="AHW713"/>
      <c r="AHX713"/>
      <c r="AHY713"/>
      <c r="AHZ713"/>
      <c r="AIA713"/>
      <c r="AIB713"/>
      <c r="AIC713"/>
      <c r="AID713"/>
      <c r="AIE713"/>
      <c r="AIF713"/>
      <c r="AIG713"/>
      <c r="AIH713"/>
      <c r="AII713"/>
      <c r="AIJ713"/>
      <c r="AIK713"/>
      <c r="AIL713"/>
      <c r="AIM713"/>
      <c r="AIN713"/>
      <c r="AIO713"/>
      <c r="AIP713"/>
      <c r="AIQ713"/>
      <c r="AIR713"/>
      <c r="AIS713"/>
      <c r="AIT713"/>
      <c r="AIU713"/>
      <c r="AIV713"/>
      <c r="AIW713"/>
      <c r="AIX713"/>
      <c r="AIY713"/>
      <c r="AIZ713"/>
    </row>
    <row r="714" spans="1:936" s="6" customFormat="1" ht="18" customHeight="1" x14ac:dyDescent="0.25">
      <c r="A714" s="34">
        <v>708</v>
      </c>
      <c r="B714" s="16" t="s">
        <v>566</v>
      </c>
      <c r="C714" s="16" t="s">
        <v>873</v>
      </c>
      <c r="D714" s="16" t="s">
        <v>322</v>
      </c>
      <c r="E714" s="16" t="s">
        <v>140</v>
      </c>
      <c r="F714" s="17" t="s">
        <v>881</v>
      </c>
      <c r="G714" s="18">
        <v>70000</v>
      </c>
      <c r="H714" s="18">
        <v>5025.38</v>
      </c>
      <c r="I714" s="19">
        <v>25</v>
      </c>
      <c r="J714" s="45">
        <v>2009</v>
      </c>
      <c r="K714" s="39">
        <f t="shared" si="117"/>
        <v>4970</v>
      </c>
      <c r="L714" s="29">
        <f t="shared" si="118"/>
        <v>770.00000000000011</v>
      </c>
      <c r="M714" s="44">
        <v>2128</v>
      </c>
      <c r="N714" s="19">
        <f t="shared" si="119"/>
        <v>4963</v>
      </c>
      <c r="O714" s="19"/>
      <c r="P714" s="19">
        <f t="shared" si="120"/>
        <v>4137</v>
      </c>
      <c r="Q714" s="19">
        <f t="shared" si="121"/>
        <v>9187.380000000001</v>
      </c>
      <c r="R714" s="19">
        <f t="shared" si="122"/>
        <v>10703</v>
      </c>
      <c r="S714" s="19">
        <f t="shared" si="116"/>
        <v>60812.619999999995</v>
      </c>
      <c r="T714" s="30" t="s">
        <v>41</v>
      </c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  <c r="RA714"/>
      <c r="RB714"/>
      <c r="RC714"/>
      <c r="RD714"/>
      <c r="RE714"/>
      <c r="RF714"/>
      <c r="RG714"/>
      <c r="RH714"/>
      <c r="RI714"/>
      <c r="RJ714"/>
      <c r="RK714"/>
      <c r="RL714"/>
      <c r="RM714"/>
      <c r="RN714"/>
      <c r="RO714"/>
      <c r="RP714"/>
      <c r="RQ714"/>
      <c r="RR714"/>
      <c r="RS714"/>
      <c r="RT714"/>
      <c r="RU714"/>
      <c r="RV714"/>
      <c r="RW714"/>
      <c r="RX714"/>
      <c r="RY714"/>
      <c r="RZ714"/>
      <c r="SA714"/>
      <c r="SB714"/>
      <c r="SC714"/>
      <c r="SD714"/>
      <c r="SE714"/>
      <c r="SF714"/>
      <c r="SG714"/>
      <c r="SH714"/>
      <c r="SI714"/>
      <c r="SJ714"/>
      <c r="SK714"/>
      <c r="SL714"/>
      <c r="SM714"/>
      <c r="SN714"/>
      <c r="SO714"/>
      <c r="SP714"/>
      <c r="SQ714"/>
      <c r="SR714"/>
      <c r="SS714"/>
      <c r="ST714"/>
      <c r="SU714"/>
      <c r="SV714"/>
      <c r="SW714"/>
      <c r="SX714"/>
      <c r="SY714"/>
      <c r="SZ714"/>
      <c r="TA714"/>
      <c r="TB714"/>
      <c r="TC714"/>
      <c r="TD714"/>
      <c r="TE714"/>
      <c r="TF714"/>
      <c r="TG714"/>
      <c r="TH714"/>
      <c r="TI714"/>
      <c r="TJ714"/>
      <c r="TK714"/>
      <c r="TL714"/>
      <c r="TM714"/>
      <c r="TN714"/>
      <c r="TO714"/>
      <c r="TP714"/>
      <c r="TQ714"/>
      <c r="TR714"/>
      <c r="TS714"/>
      <c r="TT714"/>
      <c r="TU714"/>
      <c r="TV714"/>
      <c r="TW714"/>
      <c r="TX714"/>
      <c r="TY714"/>
      <c r="TZ714"/>
      <c r="UA714"/>
      <c r="UB714"/>
      <c r="UC714"/>
      <c r="UD714"/>
      <c r="UE714"/>
      <c r="UF714"/>
      <c r="UG714"/>
      <c r="UH714"/>
      <c r="UI714"/>
      <c r="UJ714"/>
      <c r="UK714"/>
      <c r="UL714"/>
      <c r="UM714"/>
      <c r="UN714"/>
      <c r="UO714"/>
      <c r="UP714"/>
      <c r="UQ714"/>
      <c r="UR714"/>
      <c r="US714"/>
      <c r="UT714"/>
      <c r="UU714"/>
      <c r="UV714"/>
      <c r="UW714"/>
      <c r="UX714"/>
      <c r="UY714"/>
      <c r="UZ714"/>
      <c r="VA714"/>
      <c r="VB714"/>
      <c r="VC714"/>
      <c r="VD714"/>
      <c r="VE714"/>
      <c r="VF714"/>
      <c r="VG714"/>
      <c r="VH714"/>
      <c r="VI714"/>
      <c r="VJ714"/>
      <c r="VK714"/>
      <c r="VL714"/>
      <c r="VM714"/>
      <c r="VN714"/>
      <c r="VO714"/>
      <c r="VP714"/>
      <c r="VQ714"/>
      <c r="VR714"/>
      <c r="VS714"/>
      <c r="VT714"/>
      <c r="VU714"/>
      <c r="VV714"/>
      <c r="VW714"/>
      <c r="VX714"/>
      <c r="VY714"/>
      <c r="VZ714"/>
      <c r="WA714"/>
      <c r="WB714"/>
      <c r="WC714"/>
      <c r="WD714"/>
      <c r="WE714"/>
      <c r="WF714"/>
      <c r="WG714"/>
      <c r="WH714"/>
      <c r="WI714"/>
      <c r="WJ714"/>
      <c r="WK714"/>
      <c r="WL714"/>
      <c r="WM714"/>
      <c r="WN714"/>
      <c r="WO714"/>
      <c r="WP714"/>
      <c r="WQ714"/>
      <c r="WR714"/>
      <c r="WS714"/>
      <c r="WT714"/>
      <c r="WU714"/>
      <c r="WV714"/>
      <c r="WW714"/>
      <c r="WX714"/>
      <c r="WY714"/>
      <c r="WZ714"/>
      <c r="XA714"/>
      <c r="XB714"/>
      <c r="XC714"/>
      <c r="XD714"/>
      <c r="XE714"/>
      <c r="XF714"/>
      <c r="XG714"/>
      <c r="XH714"/>
      <c r="XI714"/>
      <c r="XJ714"/>
      <c r="XK714"/>
      <c r="XL714"/>
      <c r="XM714"/>
      <c r="XN714"/>
      <c r="XO714"/>
      <c r="XP714"/>
      <c r="XQ714"/>
      <c r="XR714"/>
      <c r="XS714"/>
      <c r="XT714"/>
      <c r="XU714"/>
      <c r="XV714"/>
      <c r="XW714"/>
      <c r="XX714"/>
      <c r="XY714"/>
      <c r="XZ714"/>
      <c r="YA714"/>
      <c r="YB714"/>
      <c r="YC714"/>
      <c r="YD714"/>
      <c r="YE714"/>
      <c r="YF714"/>
      <c r="YG714"/>
      <c r="YH714"/>
      <c r="YI714"/>
      <c r="YJ714"/>
      <c r="YK714"/>
      <c r="YL714"/>
      <c r="YM714"/>
      <c r="YN714"/>
      <c r="YO714"/>
      <c r="YP714"/>
      <c r="YQ714"/>
      <c r="YR714"/>
      <c r="YS714"/>
      <c r="YT714"/>
      <c r="YU714"/>
      <c r="YV714"/>
      <c r="YW714"/>
      <c r="YX714"/>
      <c r="YY714"/>
      <c r="YZ714"/>
      <c r="ZA714"/>
      <c r="ZB714"/>
      <c r="ZC714"/>
      <c r="ZD714"/>
      <c r="ZE714"/>
      <c r="ZF714"/>
      <c r="ZG714"/>
      <c r="ZH714"/>
      <c r="ZI714"/>
      <c r="ZJ714"/>
      <c r="ZK714"/>
      <c r="ZL714"/>
      <c r="ZM714"/>
      <c r="ZN714"/>
      <c r="ZO714"/>
      <c r="ZP714"/>
      <c r="ZQ714"/>
      <c r="ZR714"/>
      <c r="ZS714"/>
      <c r="ZT714"/>
      <c r="ZU714"/>
      <c r="ZV714"/>
      <c r="ZW714"/>
      <c r="ZX714"/>
      <c r="ZY714"/>
      <c r="ZZ714"/>
      <c r="AAA714"/>
      <c r="AAB714"/>
      <c r="AAC714"/>
      <c r="AAD714"/>
      <c r="AAE714"/>
      <c r="AAF714"/>
      <c r="AAG714"/>
      <c r="AAH714"/>
      <c r="AAI714"/>
      <c r="AAJ714"/>
      <c r="AAK714"/>
      <c r="AAL714"/>
      <c r="AAM714"/>
      <c r="AAN714"/>
      <c r="AAO714"/>
      <c r="AAP714"/>
      <c r="AAQ714"/>
      <c r="AAR714"/>
      <c r="AAS714"/>
      <c r="AAT714"/>
      <c r="AAU714"/>
      <c r="AAV714"/>
      <c r="AAW714"/>
      <c r="AAX714"/>
      <c r="AAY714"/>
      <c r="AAZ714"/>
      <c r="ABA714"/>
      <c r="ABB714"/>
      <c r="ABC714"/>
      <c r="ABD714"/>
      <c r="ABE714"/>
      <c r="ABF714"/>
      <c r="ABG714"/>
      <c r="ABH714"/>
      <c r="ABI714"/>
      <c r="ABJ714"/>
      <c r="ABK714"/>
      <c r="ABL714"/>
      <c r="ABM714"/>
      <c r="ABN714"/>
      <c r="ABO714"/>
      <c r="ABP714"/>
      <c r="ABQ714"/>
      <c r="ABR714"/>
      <c r="ABS714"/>
      <c r="ABT714"/>
      <c r="ABU714"/>
      <c r="ABV714"/>
      <c r="ABW714"/>
      <c r="ABX714"/>
      <c r="ABY714"/>
      <c r="ABZ714"/>
      <c r="ACA714"/>
      <c r="ACB714"/>
      <c r="ACC714"/>
      <c r="ACD714"/>
      <c r="ACE714"/>
      <c r="ACF714"/>
      <c r="ACG714"/>
      <c r="ACH714"/>
      <c r="ACI714"/>
      <c r="ACJ714"/>
      <c r="ACK714"/>
      <c r="ACL714"/>
      <c r="ACM714"/>
      <c r="ACN714"/>
      <c r="ACO714"/>
      <c r="ACP714"/>
      <c r="ACQ714"/>
      <c r="ACR714"/>
      <c r="ACS714"/>
      <c r="ACT714"/>
      <c r="ACU714"/>
      <c r="ACV714"/>
      <c r="ACW714"/>
      <c r="ACX714"/>
      <c r="ACY714"/>
      <c r="ACZ714"/>
      <c r="ADA714"/>
      <c r="ADB714"/>
      <c r="ADC714"/>
      <c r="ADD714"/>
      <c r="ADE714"/>
      <c r="ADF714"/>
      <c r="ADG714"/>
      <c r="ADH714"/>
      <c r="ADI714"/>
      <c r="ADJ714"/>
      <c r="ADK714"/>
      <c r="ADL714"/>
      <c r="ADM714"/>
      <c r="ADN714"/>
      <c r="ADO714"/>
      <c r="ADP714"/>
      <c r="ADQ714"/>
      <c r="ADR714"/>
      <c r="ADS714"/>
      <c r="ADT714"/>
      <c r="ADU714"/>
      <c r="ADV714"/>
      <c r="ADW714"/>
      <c r="ADX714"/>
      <c r="ADY714"/>
      <c r="ADZ714"/>
      <c r="AEA714"/>
      <c r="AEB714"/>
      <c r="AEC714"/>
      <c r="AED714"/>
      <c r="AEE714"/>
      <c r="AEF714"/>
      <c r="AEG714"/>
      <c r="AEH714"/>
      <c r="AEI714"/>
      <c r="AEJ714"/>
      <c r="AEK714"/>
      <c r="AEL714"/>
      <c r="AEM714"/>
      <c r="AEN714"/>
      <c r="AEO714"/>
      <c r="AEP714"/>
      <c r="AEQ714"/>
      <c r="AER714"/>
      <c r="AES714"/>
      <c r="AET714"/>
      <c r="AEU714"/>
      <c r="AEV714"/>
      <c r="AEW714"/>
      <c r="AEX714"/>
      <c r="AEY714"/>
      <c r="AEZ714"/>
      <c r="AFA714"/>
      <c r="AFB714"/>
      <c r="AFC714"/>
      <c r="AFD714"/>
      <c r="AFE714"/>
      <c r="AFF714"/>
      <c r="AFG714"/>
      <c r="AFH714"/>
      <c r="AFI714"/>
      <c r="AFJ714"/>
      <c r="AFK714"/>
      <c r="AFL714"/>
      <c r="AFM714"/>
      <c r="AFN714"/>
      <c r="AFO714"/>
      <c r="AFP714"/>
      <c r="AFQ714"/>
      <c r="AFR714"/>
      <c r="AFS714"/>
      <c r="AFT714"/>
      <c r="AFU714"/>
      <c r="AFV714"/>
      <c r="AFW714"/>
      <c r="AFX714"/>
      <c r="AFY714"/>
      <c r="AFZ714"/>
      <c r="AGA714"/>
      <c r="AGB714"/>
      <c r="AGC714"/>
      <c r="AGD714"/>
      <c r="AGE714"/>
      <c r="AGF714"/>
      <c r="AGG714"/>
      <c r="AGH714"/>
      <c r="AGI714"/>
      <c r="AGJ714"/>
      <c r="AGK714"/>
      <c r="AGL714"/>
      <c r="AGM714"/>
      <c r="AGN714"/>
      <c r="AGO714"/>
      <c r="AGP714"/>
      <c r="AGQ714"/>
      <c r="AGR714"/>
      <c r="AGS714"/>
      <c r="AGT714"/>
      <c r="AGU714"/>
      <c r="AGV714"/>
      <c r="AGW714"/>
      <c r="AGX714"/>
      <c r="AGY714"/>
      <c r="AGZ714"/>
      <c r="AHA714"/>
      <c r="AHB714"/>
      <c r="AHC714"/>
      <c r="AHD714"/>
      <c r="AHE714"/>
      <c r="AHF714"/>
      <c r="AHG714"/>
      <c r="AHH714"/>
      <c r="AHI714"/>
      <c r="AHJ714"/>
      <c r="AHK714"/>
      <c r="AHL714"/>
      <c r="AHM714"/>
      <c r="AHN714"/>
      <c r="AHO714"/>
      <c r="AHP714"/>
      <c r="AHQ714"/>
      <c r="AHR714"/>
      <c r="AHS714"/>
      <c r="AHT714"/>
      <c r="AHU714"/>
      <c r="AHV714"/>
      <c r="AHW714"/>
      <c r="AHX714"/>
      <c r="AHY714"/>
      <c r="AHZ714"/>
      <c r="AIA714"/>
      <c r="AIB714"/>
      <c r="AIC714"/>
      <c r="AID714"/>
      <c r="AIE714"/>
      <c r="AIF714"/>
      <c r="AIG714"/>
      <c r="AIH714"/>
      <c r="AII714"/>
      <c r="AIJ714"/>
      <c r="AIK714"/>
      <c r="AIL714"/>
      <c r="AIM714"/>
      <c r="AIN714"/>
      <c r="AIO714"/>
      <c r="AIP714"/>
      <c r="AIQ714"/>
      <c r="AIR714"/>
      <c r="AIS714"/>
      <c r="AIT714"/>
      <c r="AIU714"/>
      <c r="AIV714"/>
      <c r="AIW714"/>
      <c r="AIX714"/>
      <c r="AIY714"/>
      <c r="AIZ714"/>
    </row>
    <row r="715" spans="1:936" s="6" customFormat="1" ht="18" customHeight="1" x14ac:dyDescent="0.25">
      <c r="A715" s="34">
        <v>709</v>
      </c>
      <c r="B715" s="16" t="s">
        <v>1071</v>
      </c>
      <c r="C715" s="16" t="s">
        <v>872</v>
      </c>
      <c r="D715" s="16" t="s">
        <v>322</v>
      </c>
      <c r="E715" s="16" t="s">
        <v>113</v>
      </c>
      <c r="F715" s="17" t="s">
        <v>876</v>
      </c>
      <c r="G715" s="18">
        <v>25000</v>
      </c>
      <c r="H715" s="16">
        <v>0</v>
      </c>
      <c r="I715" s="19">
        <v>25</v>
      </c>
      <c r="J715" s="45">
        <v>717.5</v>
      </c>
      <c r="K715" s="39">
        <f t="shared" si="117"/>
        <v>1774.9999999999998</v>
      </c>
      <c r="L715" s="29">
        <f t="shared" si="118"/>
        <v>275</v>
      </c>
      <c r="M715" s="44">
        <v>760</v>
      </c>
      <c r="N715" s="19">
        <f t="shared" si="119"/>
        <v>1772.5000000000002</v>
      </c>
      <c r="O715" s="19"/>
      <c r="P715" s="19">
        <f t="shared" si="120"/>
        <v>1477.5</v>
      </c>
      <c r="Q715" s="19">
        <f t="shared" si="121"/>
        <v>1502.5</v>
      </c>
      <c r="R715" s="19">
        <f t="shared" si="122"/>
        <v>3822.5</v>
      </c>
      <c r="S715" s="19">
        <f t="shared" si="116"/>
        <v>23497.5</v>
      </c>
      <c r="T715" s="30" t="s">
        <v>41</v>
      </c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  <c r="TE715"/>
      <c r="TF715"/>
      <c r="TG715"/>
      <c r="TH715"/>
      <c r="TI715"/>
      <c r="TJ715"/>
      <c r="TK715"/>
      <c r="TL715"/>
      <c r="TM715"/>
      <c r="TN715"/>
      <c r="TO715"/>
      <c r="TP715"/>
      <c r="TQ715"/>
      <c r="TR715"/>
      <c r="TS715"/>
      <c r="TT715"/>
      <c r="TU715"/>
      <c r="TV715"/>
      <c r="TW715"/>
      <c r="TX715"/>
      <c r="TY715"/>
      <c r="TZ715"/>
      <c r="UA715"/>
      <c r="UB715"/>
      <c r="UC715"/>
      <c r="UD715"/>
      <c r="UE715"/>
      <c r="UF715"/>
      <c r="UG715"/>
      <c r="UH715"/>
      <c r="UI715"/>
      <c r="UJ715"/>
      <c r="UK715"/>
      <c r="UL715"/>
      <c r="UM715"/>
      <c r="UN715"/>
      <c r="UO715"/>
      <c r="UP715"/>
      <c r="UQ715"/>
      <c r="UR715"/>
      <c r="US715"/>
      <c r="UT715"/>
      <c r="UU715"/>
      <c r="UV715"/>
      <c r="UW715"/>
      <c r="UX715"/>
      <c r="UY715"/>
      <c r="UZ715"/>
      <c r="VA715"/>
      <c r="VB715"/>
      <c r="VC715"/>
      <c r="VD715"/>
      <c r="VE715"/>
      <c r="VF715"/>
      <c r="VG715"/>
      <c r="VH715"/>
      <c r="VI715"/>
      <c r="VJ715"/>
      <c r="VK715"/>
      <c r="VL715"/>
      <c r="VM715"/>
      <c r="VN715"/>
      <c r="VO715"/>
      <c r="VP715"/>
      <c r="VQ715"/>
      <c r="VR715"/>
      <c r="VS715"/>
      <c r="VT715"/>
      <c r="VU715"/>
      <c r="VV715"/>
      <c r="VW715"/>
      <c r="VX715"/>
      <c r="VY715"/>
      <c r="VZ715"/>
      <c r="WA715"/>
      <c r="WB715"/>
      <c r="WC715"/>
      <c r="WD715"/>
      <c r="WE715"/>
      <c r="WF715"/>
      <c r="WG715"/>
      <c r="WH715"/>
      <c r="WI715"/>
      <c r="WJ715"/>
      <c r="WK715"/>
      <c r="WL715"/>
      <c r="WM715"/>
      <c r="WN715"/>
      <c r="WO715"/>
      <c r="WP715"/>
      <c r="WQ715"/>
      <c r="WR715"/>
      <c r="WS715"/>
      <c r="WT715"/>
      <c r="WU715"/>
      <c r="WV715"/>
      <c r="WW715"/>
      <c r="WX715"/>
      <c r="WY715"/>
      <c r="WZ715"/>
      <c r="XA715"/>
      <c r="XB715"/>
      <c r="XC715"/>
      <c r="XD715"/>
      <c r="XE715"/>
      <c r="XF715"/>
      <c r="XG715"/>
      <c r="XH715"/>
      <c r="XI715"/>
      <c r="XJ715"/>
      <c r="XK715"/>
      <c r="XL715"/>
      <c r="XM715"/>
      <c r="XN715"/>
      <c r="XO715"/>
      <c r="XP715"/>
      <c r="XQ715"/>
      <c r="XR715"/>
      <c r="XS715"/>
      <c r="XT715"/>
      <c r="XU715"/>
      <c r="XV715"/>
      <c r="XW715"/>
      <c r="XX715"/>
      <c r="XY715"/>
      <c r="XZ715"/>
      <c r="YA715"/>
      <c r="YB715"/>
      <c r="YC715"/>
      <c r="YD715"/>
      <c r="YE715"/>
      <c r="YF715"/>
      <c r="YG715"/>
      <c r="YH715"/>
      <c r="YI715"/>
      <c r="YJ715"/>
      <c r="YK715"/>
      <c r="YL715"/>
      <c r="YM715"/>
      <c r="YN715"/>
      <c r="YO715"/>
      <c r="YP715"/>
      <c r="YQ715"/>
      <c r="YR715"/>
      <c r="YS715"/>
      <c r="YT715"/>
      <c r="YU715"/>
      <c r="YV715"/>
      <c r="YW715"/>
      <c r="YX715"/>
      <c r="YY715"/>
      <c r="YZ715"/>
      <c r="ZA715"/>
      <c r="ZB715"/>
      <c r="ZC715"/>
      <c r="ZD715"/>
      <c r="ZE715"/>
      <c r="ZF715"/>
      <c r="ZG715"/>
      <c r="ZH715"/>
      <c r="ZI715"/>
      <c r="ZJ715"/>
      <c r="ZK715"/>
      <c r="ZL715"/>
      <c r="ZM715"/>
      <c r="ZN715"/>
      <c r="ZO715"/>
      <c r="ZP715"/>
      <c r="ZQ715"/>
      <c r="ZR715"/>
      <c r="ZS715"/>
      <c r="ZT715"/>
      <c r="ZU715"/>
      <c r="ZV715"/>
      <c r="ZW715"/>
      <c r="ZX715"/>
      <c r="ZY715"/>
      <c r="ZZ715"/>
      <c r="AAA715"/>
      <c r="AAB715"/>
      <c r="AAC715"/>
      <c r="AAD715"/>
      <c r="AAE715"/>
      <c r="AAF715"/>
      <c r="AAG715"/>
      <c r="AAH715"/>
      <c r="AAI715"/>
      <c r="AAJ715"/>
      <c r="AAK715"/>
      <c r="AAL715"/>
      <c r="AAM715"/>
      <c r="AAN715"/>
      <c r="AAO715"/>
      <c r="AAP715"/>
      <c r="AAQ715"/>
      <c r="AAR715"/>
      <c r="AAS715"/>
      <c r="AAT715"/>
      <c r="AAU715"/>
      <c r="AAV715"/>
      <c r="AAW715"/>
      <c r="AAX715"/>
      <c r="AAY715"/>
      <c r="AAZ715"/>
      <c r="ABA715"/>
      <c r="ABB715"/>
      <c r="ABC715"/>
      <c r="ABD715"/>
      <c r="ABE715"/>
      <c r="ABF715"/>
      <c r="ABG715"/>
      <c r="ABH715"/>
      <c r="ABI715"/>
      <c r="ABJ715"/>
      <c r="ABK715"/>
      <c r="ABL715"/>
      <c r="ABM715"/>
      <c r="ABN715"/>
      <c r="ABO715"/>
      <c r="ABP715"/>
      <c r="ABQ715"/>
      <c r="ABR715"/>
      <c r="ABS715"/>
      <c r="ABT715"/>
      <c r="ABU715"/>
      <c r="ABV715"/>
      <c r="ABW715"/>
      <c r="ABX715"/>
      <c r="ABY715"/>
      <c r="ABZ715"/>
      <c r="ACA715"/>
      <c r="ACB715"/>
      <c r="ACC715"/>
      <c r="ACD715"/>
      <c r="ACE715"/>
      <c r="ACF715"/>
      <c r="ACG715"/>
      <c r="ACH715"/>
      <c r="ACI715"/>
      <c r="ACJ715"/>
      <c r="ACK715"/>
      <c r="ACL715"/>
      <c r="ACM715"/>
      <c r="ACN715"/>
      <c r="ACO715"/>
      <c r="ACP715"/>
      <c r="ACQ715"/>
      <c r="ACR715"/>
      <c r="ACS715"/>
      <c r="ACT715"/>
      <c r="ACU715"/>
      <c r="ACV715"/>
      <c r="ACW715"/>
      <c r="ACX715"/>
      <c r="ACY715"/>
      <c r="ACZ715"/>
      <c r="ADA715"/>
      <c r="ADB715"/>
      <c r="ADC715"/>
      <c r="ADD715"/>
      <c r="ADE715"/>
      <c r="ADF715"/>
      <c r="ADG715"/>
      <c r="ADH715"/>
      <c r="ADI715"/>
      <c r="ADJ715"/>
      <c r="ADK715"/>
      <c r="ADL715"/>
      <c r="ADM715"/>
      <c r="ADN715"/>
      <c r="ADO715"/>
      <c r="ADP715"/>
      <c r="ADQ715"/>
      <c r="ADR715"/>
      <c r="ADS715"/>
      <c r="ADT715"/>
      <c r="ADU715"/>
      <c r="ADV715"/>
      <c r="ADW715"/>
      <c r="ADX715"/>
      <c r="ADY715"/>
      <c r="ADZ715"/>
      <c r="AEA715"/>
      <c r="AEB715"/>
      <c r="AEC715"/>
      <c r="AED715"/>
      <c r="AEE715"/>
      <c r="AEF715"/>
      <c r="AEG715"/>
      <c r="AEH715"/>
      <c r="AEI715"/>
      <c r="AEJ715"/>
      <c r="AEK715"/>
      <c r="AEL715"/>
      <c r="AEM715"/>
      <c r="AEN715"/>
      <c r="AEO715"/>
      <c r="AEP715"/>
      <c r="AEQ715"/>
      <c r="AER715"/>
      <c r="AES715"/>
      <c r="AET715"/>
      <c r="AEU715"/>
      <c r="AEV715"/>
      <c r="AEW715"/>
      <c r="AEX715"/>
      <c r="AEY715"/>
      <c r="AEZ715"/>
      <c r="AFA715"/>
      <c r="AFB715"/>
      <c r="AFC715"/>
      <c r="AFD715"/>
      <c r="AFE715"/>
      <c r="AFF715"/>
      <c r="AFG715"/>
      <c r="AFH715"/>
      <c r="AFI715"/>
      <c r="AFJ715"/>
      <c r="AFK715"/>
      <c r="AFL715"/>
      <c r="AFM715"/>
      <c r="AFN715"/>
      <c r="AFO715"/>
      <c r="AFP715"/>
      <c r="AFQ715"/>
      <c r="AFR715"/>
      <c r="AFS715"/>
      <c r="AFT715"/>
      <c r="AFU715"/>
      <c r="AFV715"/>
      <c r="AFW715"/>
      <c r="AFX715"/>
      <c r="AFY715"/>
      <c r="AFZ715"/>
      <c r="AGA715"/>
      <c r="AGB715"/>
      <c r="AGC715"/>
      <c r="AGD715"/>
      <c r="AGE715"/>
      <c r="AGF715"/>
      <c r="AGG715"/>
      <c r="AGH715"/>
      <c r="AGI715"/>
      <c r="AGJ715"/>
      <c r="AGK715"/>
      <c r="AGL715"/>
      <c r="AGM715"/>
      <c r="AGN715"/>
      <c r="AGO715"/>
      <c r="AGP715"/>
      <c r="AGQ715"/>
      <c r="AGR715"/>
      <c r="AGS715"/>
      <c r="AGT715"/>
      <c r="AGU715"/>
      <c r="AGV715"/>
      <c r="AGW715"/>
      <c r="AGX715"/>
      <c r="AGY715"/>
      <c r="AGZ715"/>
      <c r="AHA715"/>
      <c r="AHB715"/>
      <c r="AHC715"/>
      <c r="AHD715"/>
      <c r="AHE715"/>
      <c r="AHF715"/>
      <c r="AHG715"/>
      <c r="AHH715"/>
      <c r="AHI715"/>
      <c r="AHJ715"/>
      <c r="AHK715"/>
      <c r="AHL715"/>
      <c r="AHM715"/>
      <c r="AHN715"/>
      <c r="AHO715"/>
      <c r="AHP715"/>
      <c r="AHQ715"/>
      <c r="AHR715"/>
      <c r="AHS715"/>
      <c r="AHT715"/>
      <c r="AHU715"/>
      <c r="AHV715"/>
      <c r="AHW715"/>
      <c r="AHX715"/>
      <c r="AHY715"/>
      <c r="AHZ715"/>
      <c r="AIA715"/>
      <c r="AIB715"/>
      <c r="AIC715"/>
      <c r="AID715"/>
      <c r="AIE715"/>
      <c r="AIF715"/>
      <c r="AIG715"/>
      <c r="AIH715"/>
      <c r="AII715"/>
      <c r="AIJ715"/>
      <c r="AIK715"/>
      <c r="AIL715"/>
      <c r="AIM715"/>
      <c r="AIN715"/>
      <c r="AIO715"/>
      <c r="AIP715"/>
      <c r="AIQ715"/>
      <c r="AIR715"/>
      <c r="AIS715"/>
      <c r="AIT715"/>
      <c r="AIU715"/>
      <c r="AIV715"/>
      <c r="AIW715"/>
      <c r="AIX715"/>
      <c r="AIY715"/>
      <c r="AIZ715"/>
    </row>
    <row r="716" spans="1:936" s="6" customFormat="1" ht="18" customHeight="1" x14ac:dyDescent="0.25">
      <c r="A716" s="34">
        <v>710</v>
      </c>
      <c r="B716" s="16" t="s">
        <v>839</v>
      </c>
      <c r="C716" s="16" t="s">
        <v>872</v>
      </c>
      <c r="D716" s="16" t="s">
        <v>322</v>
      </c>
      <c r="E716" s="16" t="s">
        <v>65</v>
      </c>
      <c r="F716" s="17" t="s">
        <v>876</v>
      </c>
      <c r="G716" s="18">
        <v>25000</v>
      </c>
      <c r="H716" s="16">
        <v>0</v>
      </c>
      <c r="I716" s="19">
        <v>25</v>
      </c>
      <c r="J716" s="45">
        <v>717.5</v>
      </c>
      <c r="K716" s="39">
        <f t="shared" si="117"/>
        <v>1774.9999999999998</v>
      </c>
      <c r="L716" s="29">
        <f t="shared" si="118"/>
        <v>275</v>
      </c>
      <c r="M716" s="44">
        <v>760</v>
      </c>
      <c r="N716" s="19">
        <f t="shared" si="119"/>
        <v>1772.5000000000002</v>
      </c>
      <c r="O716" s="19"/>
      <c r="P716" s="19">
        <f t="shared" si="120"/>
        <v>1477.5</v>
      </c>
      <c r="Q716" s="19">
        <f t="shared" si="121"/>
        <v>1502.5</v>
      </c>
      <c r="R716" s="19">
        <f t="shared" si="122"/>
        <v>3822.5</v>
      </c>
      <c r="S716" s="19">
        <f t="shared" si="116"/>
        <v>23497.5</v>
      </c>
      <c r="T716" s="30" t="s">
        <v>41</v>
      </c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  <c r="SX716"/>
      <c r="SY716"/>
      <c r="SZ716"/>
      <c r="TA716"/>
      <c r="TB716"/>
      <c r="TC716"/>
      <c r="TD716"/>
      <c r="TE716"/>
      <c r="TF716"/>
      <c r="TG716"/>
      <c r="TH716"/>
      <c r="TI716"/>
      <c r="TJ716"/>
      <c r="TK716"/>
      <c r="TL716"/>
      <c r="TM716"/>
      <c r="TN716"/>
      <c r="TO716"/>
      <c r="TP716"/>
      <c r="TQ716"/>
      <c r="TR716"/>
      <c r="TS716"/>
      <c r="TT716"/>
      <c r="TU716"/>
      <c r="TV716"/>
      <c r="TW716"/>
      <c r="TX716"/>
      <c r="TY716"/>
      <c r="TZ716"/>
      <c r="UA716"/>
      <c r="UB716"/>
      <c r="UC716"/>
      <c r="UD716"/>
      <c r="UE716"/>
      <c r="UF716"/>
      <c r="UG716"/>
      <c r="UH716"/>
      <c r="UI716"/>
      <c r="UJ716"/>
      <c r="UK716"/>
      <c r="UL716"/>
      <c r="UM716"/>
      <c r="UN716"/>
      <c r="UO716"/>
      <c r="UP716"/>
      <c r="UQ716"/>
      <c r="UR716"/>
      <c r="US716"/>
      <c r="UT716"/>
      <c r="UU716"/>
      <c r="UV716"/>
      <c r="UW716"/>
      <c r="UX716"/>
      <c r="UY716"/>
      <c r="UZ716"/>
      <c r="VA716"/>
      <c r="VB716"/>
      <c r="VC716"/>
      <c r="VD716"/>
      <c r="VE716"/>
      <c r="VF716"/>
      <c r="VG716"/>
      <c r="VH716"/>
      <c r="VI716"/>
      <c r="VJ716"/>
      <c r="VK716"/>
      <c r="VL716"/>
      <c r="VM716"/>
      <c r="VN716"/>
      <c r="VO716"/>
      <c r="VP716"/>
      <c r="VQ716"/>
      <c r="VR716"/>
      <c r="VS716"/>
      <c r="VT716"/>
      <c r="VU716"/>
      <c r="VV716"/>
      <c r="VW716"/>
      <c r="VX716"/>
      <c r="VY716"/>
      <c r="VZ716"/>
      <c r="WA716"/>
      <c r="WB716"/>
      <c r="WC716"/>
      <c r="WD716"/>
      <c r="WE716"/>
      <c r="WF716"/>
      <c r="WG716"/>
      <c r="WH716"/>
      <c r="WI716"/>
      <c r="WJ716"/>
      <c r="WK716"/>
      <c r="WL716"/>
      <c r="WM716"/>
      <c r="WN716"/>
      <c r="WO716"/>
      <c r="WP716"/>
      <c r="WQ716"/>
      <c r="WR716"/>
      <c r="WS716"/>
      <c r="WT716"/>
      <c r="WU716"/>
      <c r="WV716"/>
      <c r="WW716"/>
      <c r="WX716"/>
      <c r="WY716"/>
      <c r="WZ716"/>
      <c r="XA716"/>
      <c r="XB716"/>
      <c r="XC716"/>
      <c r="XD716"/>
      <c r="XE716"/>
      <c r="XF716"/>
      <c r="XG716"/>
      <c r="XH716"/>
      <c r="XI716"/>
      <c r="XJ716"/>
      <c r="XK716"/>
      <c r="XL716"/>
      <c r="XM716"/>
      <c r="XN716"/>
      <c r="XO716"/>
      <c r="XP716"/>
      <c r="XQ716"/>
      <c r="XR716"/>
      <c r="XS716"/>
      <c r="XT716"/>
      <c r="XU716"/>
      <c r="XV716"/>
      <c r="XW716"/>
      <c r="XX716"/>
      <c r="XY716"/>
      <c r="XZ716"/>
      <c r="YA716"/>
      <c r="YB716"/>
      <c r="YC716"/>
      <c r="YD716"/>
      <c r="YE716"/>
      <c r="YF716"/>
      <c r="YG716"/>
      <c r="YH716"/>
      <c r="YI716"/>
      <c r="YJ716"/>
      <c r="YK716"/>
      <c r="YL716"/>
      <c r="YM716"/>
      <c r="YN716"/>
      <c r="YO716"/>
      <c r="YP716"/>
      <c r="YQ716"/>
      <c r="YR716"/>
      <c r="YS716"/>
      <c r="YT716"/>
      <c r="YU716"/>
      <c r="YV716"/>
      <c r="YW716"/>
      <c r="YX716"/>
      <c r="YY716"/>
      <c r="YZ716"/>
      <c r="ZA716"/>
      <c r="ZB716"/>
      <c r="ZC716"/>
      <c r="ZD716"/>
      <c r="ZE716"/>
      <c r="ZF716"/>
      <c r="ZG716"/>
      <c r="ZH716"/>
      <c r="ZI716"/>
      <c r="ZJ716"/>
      <c r="ZK716"/>
      <c r="ZL716"/>
      <c r="ZM716"/>
      <c r="ZN716"/>
      <c r="ZO716"/>
      <c r="ZP716"/>
      <c r="ZQ716"/>
      <c r="ZR716"/>
      <c r="ZS716"/>
      <c r="ZT716"/>
      <c r="ZU716"/>
      <c r="ZV716"/>
      <c r="ZW716"/>
      <c r="ZX716"/>
      <c r="ZY716"/>
      <c r="ZZ716"/>
      <c r="AAA716"/>
      <c r="AAB716"/>
      <c r="AAC716"/>
      <c r="AAD716"/>
      <c r="AAE716"/>
      <c r="AAF716"/>
      <c r="AAG716"/>
      <c r="AAH716"/>
      <c r="AAI716"/>
      <c r="AAJ716"/>
      <c r="AAK716"/>
      <c r="AAL716"/>
      <c r="AAM716"/>
      <c r="AAN716"/>
      <c r="AAO716"/>
      <c r="AAP716"/>
      <c r="AAQ716"/>
      <c r="AAR716"/>
      <c r="AAS716"/>
      <c r="AAT716"/>
      <c r="AAU716"/>
      <c r="AAV716"/>
      <c r="AAW716"/>
      <c r="AAX716"/>
      <c r="AAY716"/>
      <c r="AAZ716"/>
      <c r="ABA716"/>
      <c r="ABB716"/>
      <c r="ABC716"/>
      <c r="ABD716"/>
      <c r="ABE716"/>
      <c r="ABF716"/>
      <c r="ABG716"/>
      <c r="ABH716"/>
      <c r="ABI716"/>
      <c r="ABJ716"/>
      <c r="ABK716"/>
      <c r="ABL716"/>
      <c r="ABM716"/>
      <c r="ABN716"/>
      <c r="ABO716"/>
      <c r="ABP716"/>
      <c r="ABQ716"/>
      <c r="ABR716"/>
      <c r="ABS716"/>
      <c r="ABT716"/>
      <c r="ABU716"/>
      <c r="ABV716"/>
      <c r="ABW716"/>
      <c r="ABX716"/>
      <c r="ABY716"/>
      <c r="ABZ716"/>
      <c r="ACA716"/>
      <c r="ACB716"/>
      <c r="ACC716"/>
      <c r="ACD716"/>
      <c r="ACE716"/>
      <c r="ACF716"/>
      <c r="ACG716"/>
      <c r="ACH716"/>
      <c r="ACI716"/>
      <c r="ACJ716"/>
      <c r="ACK716"/>
      <c r="ACL716"/>
      <c r="ACM716"/>
      <c r="ACN716"/>
      <c r="ACO716"/>
      <c r="ACP716"/>
      <c r="ACQ716"/>
      <c r="ACR716"/>
      <c r="ACS716"/>
      <c r="ACT716"/>
      <c r="ACU716"/>
      <c r="ACV716"/>
      <c r="ACW716"/>
      <c r="ACX716"/>
      <c r="ACY716"/>
      <c r="ACZ716"/>
      <c r="ADA716"/>
      <c r="ADB716"/>
      <c r="ADC716"/>
      <c r="ADD716"/>
      <c r="ADE716"/>
      <c r="ADF716"/>
      <c r="ADG716"/>
      <c r="ADH716"/>
      <c r="ADI716"/>
      <c r="ADJ716"/>
      <c r="ADK716"/>
      <c r="ADL716"/>
      <c r="ADM716"/>
      <c r="ADN716"/>
      <c r="ADO716"/>
      <c r="ADP716"/>
      <c r="ADQ716"/>
      <c r="ADR716"/>
      <c r="ADS716"/>
      <c r="ADT716"/>
      <c r="ADU716"/>
      <c r="ADV716"/>
      <c r="ADW716"/>
      <c r="ADX716"/>
      <c r="ADY716"/>
      <c r="ADZ716"/>
      <c r="AEA716"/>
      <c r="AEB716"/>
      <c r="AEC716"/>
      <c r="AED716"/>
      <c r="AEE716"/>
      <c r="AEF716"/>
      <c r="AEG716"/>
      <c r="AEH716"/>
      <c r="AEI716"/>
      <c r="AEJ716"/>
      <c r="AEK716"/>
      <c r="AEL716"/>
      <c r="AEM716"/>
      <c r="AEN716"/>
      <c r="AEO716"/>
      <c r="AEP716"/>
      <c r="AEQ716"/>
      <c r="AER716"/>
      <c r="AES716"/>
      <c r="AET716"/>
      <c r="AEU716"/>
      <c r="AEV716"/>
      <c r="AEW716"/>
      <c r="AEX716"/>
      <c r="AEY716"/>
      <c r="AEZ716"/>
      <c r="AFA716"/>
      <c r="AFB716"/>
      <c r="AFC716"/>
      <c r="AFD716"/>
      <c r="AFE716"/>
      <c r="AFF716"/>
      <c r="AFG716"/>
      <c r="AFH716"/>
      <c r="AFI716"/>
      <c r="AFJ716"/>
      <c r="AFK716"/>
      <c r="AFL716"/>
      <c r="AFM716"/>
      <c r="AFN716"/>
      <c r="AFO716"/>
      <c r="AFP716"/>
      <c r="AFQ716"/>
      <c r="AFR716"/>
      <c r="AFS716"/>
      <c r="AFT716"/>
      <c r="AFU716"/>
      <c r="AFV716"/>
      <c r="AFW716"/>
      <c r="AFX716"/>
      <c r="AFY716"/>
      <c r="AFZ716"/>
      <c r="AGA716"/>
      <c r="AGB716"/>
      <c r="AGC716"/>
      <c r="AGD716"/>
      <c r="AGE716"/>
      <c r="AGF716"/>
      <c r="AGG716"/>
      <c r="AGH716"/>
      <c r="AGI716"/>
      <c r="AGJ716"/>
      <c r="AGK716"/>
      <c r="AGL716"/>
      <c r="AGM716"/>
      <c r="AGN716"/>
      <c r="AGO716"/>
      <c r="AGP716"/>
      <c r="AGQ716"/>
      <c r="AGR716"/>
      <c r="AGS716"/>
      <c r="AGT716"/>
      <c r="AGU716"/>
      <c r="AGV716"/>
      <c r="AGW716"/>
      <c r="AGX716"/>
      <c r="AGY716"/>
      <c r="AGZ716"/>
      <c r="AHA716"/>
      <c r="AHB716"/>
      <c r="AHC716"/>
      <c r="AHD716"/>
      <c r="AHE716"/>
      <c r="AHF716"/>
      <c r="AHG716"/>
      <c r="AHH716"/>
      <c r="AHI716"/>
      <c r="AHJ716"/>
      <c r="AHK716"/>
      <c r="AHL716"/>
      <c r="AHM716"/>
      <c r="AHN716"/>
      <c r="AHO716"/>
      <c r="AHP716"/>
      <c r="AHQ716"/>
      <c r="AHR716"/>
      <c r="AHS716"/>
      <c r="AHT716"/>
      <c r="AHU716"/>
      <c r="AHV716"/>
      <c r="AHW716"/>
      <c r="AHX716"/>
      <c r="AHY716"/>
      <c r="AHZ716"/>
      <c r="AIA716"/>
      <c r="AIB716"/>
      <c r="AIC716"/>
      <c r="AID716"/>
      <c r="AIE716"/>
      <c r="AIF716"/>
      <c r="AIG716"/>
      <c r="AIH716"/>
      <c r="AII716"/>
      <c r="AIJ716"/>
      <c r="AIK716"/>
      <c r="AIL716"/>
      <c r="AIM716"/>
      <c r="AIN716"/>
      <c r="AIO716"/>
      <c r="AIP716"/>
      <c r="AIQ716"/>
      <c r="AIR716"/>
      <c r="AIS716"/>
      <c r="AIT716"/>
      <c r="AIU716"/>
      <c r="AIV716"/>
      <c r="AIW716"/>
      <c r="AIX716"/>
      <c r="AIY716"/>
      <c r="AIZ716"/>
    </row>
    <row r="717" spans="1:936" s="6" customFormat="1" ht="18" customHeight="1" x14ac:dyDescent="0.25">
      <c r="A717" s="34">
        <v>711</v>
      </c>
      <c r="B717" s="16" t="s">
        <v>1012</v>
      </c>
      <c r="C717" s="16" t="s">
        <v>873</v>
      </c>
      <c r="D717" s="16" t="s">
        <v>322</v>
      </c>
      <c r="E717" s="16" t="s">
        <v>65</v>
      </c>
      <c r="F717" s="17" t="s">
        <v>876</v>
      </c>
      <c r="G717" s="18">
        <v>25000</v>
      </c>
      <c r="H717" s="16">
        <v>0</v>
      </c>
      <c r="I717" s="19">
        <v>25</v>
      </c>
      <c r="J717" s="45">
        <v>717.5</v>
      </c>
      <c r="K717" s="39">
        <f t="shared" si="117"/>
        <v>1774.9999999999998</v>
      </c>
      <c r="L717" s="29">
        <f t="shared" si="118"/>
        <v>275</v>
      </c>
      <c r="M717" s="44">
        <v>760</v>
      </c>
      <c r="N717" s="19">
        <f t="shared" si="119"/>
        <v>1772.5000000000002</v>
      </c>
      <c r="O717" s="19"/>
      <c r="P717" s="19">
        <f t="shared" si="120"/>
        <v>1477.5</v>
      </c>
      <c r="Q717" s="19">
        <f t="shared" si="121"/>
        <v>1502.5</v>
      </c>
      <c r="R717" s="19">
        <f t="shared" si="122"/>
        <v>3822.5</v>
      </c>
      <c r="S717" s="19">
        <f t="shared" si="116"/>
        <v>23497.5</v>
      </c>
      <c r="T717" s="30" t="s">
        <v>41</v>
      </c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  <c r="LE717"/>
      <c r="LF717"/>
      <c r="LG717"/>
      <c r="LH717"/>
      <c r="LI717"/>
      <c r="LJ717"/>
      <c r="LK717"/>
      <c r="LL717"/>
      <c r="LM717"/>
      <c r="LN717"/>
      <c r="LO717"/>
      <c r="LP717"/>
      <c r="LQ717"/>
      <c r="LR717"/>
      <c r="LS717"/>
      <c r="LT717"/>
      <c r="LU717"/>
      <c r="LV717"/>
      <c r="LW717"/>
      <c r="LX717"/>
      <c r="LY717"/>
      <c r="LZ717"/>
      <c r="MA717"/>
      <c r="MB717"/>
      <c r="MC717"/>
      <c r="MD717"/>
      <c r="ME717"/>
      <c r="MF717"/>
      <c r="MG717"/>
      <c r="MH717"/>
      <c r="MI717"/>
      <c r="MJ717"/>
      <c r="MK717"/>
      <c r="ML717"/>
      <c r="MM717"/>
      <c r="MN717"/>
      <c r="MO717"/>
      <c r="MP717"/>
      <c r="MQ717"/>
      <c r="MR717"/>
      <c r="MS717"/>
      <c r="MT717"/>
      <c r="MU717"/>
      <c r="MV717"/>
      <c r="MW717"/>
      <c r="MX717"/>
      <c r="MY717"/>
      <c r="MZ717"/>
      <c r="NA717"/>
      <c r="NB717"/>
      <c r="NC717"/>
      <c r="ND717"/>
      <c r="NE717"/>
      <c r="NF717"/>
      <c r="NG717"/>
      <c r="NH717"/>
      <c r="NI717"/>
      <c r="NJ717"/>
      <c r="NK717"/>
      <c r="NL717"/>
      <c r="NM717"/>
      <c r="NN717"/>
      <c r="NO717"/>
      <c r="NP717"/>
      <c r="NQ717"/>
      <c r="NR717"/>
      <c r="NS717"/>
      <c r="NT717"/>
      <c r="NU717"/>
      <c r="NV717"/>
      <c r="NW717"/>
      <c r="NX717"/>
      <c r="NY717"/>
      <c r="NZ717"/>
      <c r="OA717"/>
      <c r="OB717"/>
      <c r="OC717"/>
      <c r="OD717"/>
      <c r="OE717"/>
      <c r="OF717"/>
      <c r="OG717"/>
      <c r="OH717"/>
      <c r="OI717"/>
      <c r="OJ717"/>
      <c r="OK717"/>
      <c r="OL717"/>
      <c r="OM717"/>
      <c r="ON717"/>
      <c r="OO717"/>
      <c r="OP717"/>
      <c r="OQ717"/>
      <c r="OR717"/>
      <c r="OS717"/>
      <c r="OT717"/>
      <c r="OU717"/>
      <c r="OV717"/>
      <c r="OW717"/>
      <c r="OX717"/>
      <c r="OY717"/>
      <c r="OZ717"/>
      <c r="PA717"/>
      <c r="PB717"/>
      <c r="PC717"/>
      <c r="PD717"/>
      <c r="PE717"/>
      <c r="PF717"/>
      <c r="PG717"/>
      <c r="PH717"/>
      <c r="PI717"/>
      <c r="PJ717"/>
      <c r="PK717"/>
      <c r="PL717"/>
      <c r="PM717"/>
      <c r="PN717"/>
      <c r="PO717"/>
      <c r="PP717"/>
      <c r="PQ717"/>
      <c r="PR717"/>
      <c r="PS717"/>
      <c r="PT717"/>
      <c r="PU717"/>
      <c r="PV717"/>
      <c r="PW717"/>
      <c r="PX717"/>
      <c r="PY717"/>
      <c r="PZ717"/>
      <c r="QA717"/>
      <c r="QB717"/>
      <c r="QC717"/>
      <c r="QD717"/>
      <c r="QE717"/>
      <c r="QF717"/>
      <c r="QG717"/>
      <c r="QH717"/>
      <c r="QI717"/>
      <c r="QJ717"/>
      <c r="QK717"/>
      <c r="QL717"/>
      <c r="QM717"/>
      <c r="QN717"/>
      <c r="QO717"/>
      <c r="QP717"/>
      <c r="QQ717"/>
      <c r="QR717"/>
      <c r="QS717"/>
      <c r="QT717"/>
      <c r="QU717"/>
      <c r="QV717"/>
      <c r="QW717"/>
      <c r="QX717"/>
      <c r="QY717"/>
      <c r="QZ717"/>
      <c r="RA717"/>
      <c r="RB717"/>
      <c r="RC717"/>
      <c r="RD717"/>
      <c r="RE717"/>
      <c r="RF717"/>
      <c r="RG717"/>
      <c r="RH717"/>
      <c r="RI717"/>
      <c r="RJ717"/>
      <c r="RK717"/>
      <c r="RL717"/>
      <c r="RM717"/>
      <c r="RN717"/>
      <c r="RO717"/>
      <c r="RP717"/>
      <c r="RQ717"/>
      <c r="RR717"/>
      <c r="RS717"/>
      <c r="RT717"/>
      <c r="RU717"/>
      <c r="RV717"/>
      <c r="RW717"/>
      <c r="RX717"/>
      <c r="RY717"/>
      <c r="RZ717"/>
      <c r="SA717"/>
      <c r="SB717"/>
      <c r="SC717"/>
      <c r="SD717"/>
      <c r="SE717"/>
      <c r="SF717"/>
      <c r="SG717"/>
      <c r="SH717"/>
      <c r="SI717"/>
      <c r="SJ717"/>
      <c r="SK717"/>
      <c r="SL717"/>
      <c r="SM717"/>
      <c r="SN717"/>
      <c r="SO717"/>
      <c r="SP717"/>
      <c r="SQ717"/>
      <c r="SR717"/>
      <c r="SS717"/>
      <c r="ST717"/>
      <c r="SU717"/>
      <c r="SV717"/>
      <c r="SW717"/>
      <c r="SX717"/>
      <c r="SY717"/>
      <c r="SZ717"/>
      <c r="TA717"/>
      <c r="TB717"/>
      <c r="TC717"/>
      <c r="TD717"/>
      <c r="TE717"/>
      <c r="TF717"/>
      <c r="TG717"/>
      <c r="TH717"/>
      <c r="TI717"/>
      <c r="TJ717"/>
      <c r="TK717"/>
      <c r="TL717"/>
      <c r="TM717"/>
      <c r="TN717"/>
      <c r="TO717"/>
      <c r="TP717"/>
      <c r="TQ717"/>
      <c r="TR717"/>
      <c r="TS717"/>
      <c r="TT717"/>
      <c r="TU717"/>
      <c r="TV717"/>
      <c r="TW717"/>
      <c r="TX717"/>
      <c r="TY717"/>
      <c r="TZ717"/>
      <c r="UA717"/>
      <c r="UB717"/>
      <c r="UC717"/>
      <c r="UD717"/>
      <c r="UE717"/>
      <c r="UF717"/>
      <c r="UG717"/>
      <c r="UH717"/>
      <c r="UI717"/>
      <c r="UJ717"/>
      <c r="UK717"/>
      <c r="UL717"/>
      <c r="UM717"/>
      <c r="UN717"/>
      <c r="UO717"/>
      <c r="UP717"/>
      <c r="UQ717"/>
      <c r="UR717"/>
      <c r="US717"/>
      <c r="UT717"/>
      <c r="UU717"/>
      <c r="UV717"/>
      <c r="UW717"/>
      <c r="UX717"/>
      <c r="UY717"/>
      <c r="UZ717"/>
      <c r="VA717"/>
      <c r="VB717"/>
      <c r="VC717"/>
      <c r="VD717"/>
      <c r="VE717"/>
      <c r="VF717"/>
      <c r="VG717"/>
      <c r="VH717"/>
      <c r="VI717"/>
      <c r="VJ717"/>
      <c r="VK717"/>
      <c r="VL717"/>
      <c r="VM717"/>
      <c r="VN717"/>
      <c r="VO717"/>
      <c r="VP717"/>
      <c r="VQ717"/>
      <c r="VR717"/>
      <c r="VS717"/>
      <c r="VT717"/>
      <c r="VU717"/>
      <c r="VV717"/>
      <c r="VW717"/>
      <c r="VX717"/>
      <c r="VY717"/>
      <c r="VZ717"/>
      <c r="WA717"/>
      <c r="WB717"/>
      <c r="WC717"/>
      <c r="WD717"/>
      <c r="WE717"/>
      <c r="WF717"/>
      <c r="WG717"/>
      <c r="WH717"/>
      <c r="WI717"/>
      <c r="WJ717"/>
      <c r="WK717"/>
      <c r="WL717"/>
      <c r="WM717"/>
      <c r="WN717"/>
      <c r="WO717"/>
      <c r="WP717"/>
      <c r="WQ717"/>
      <c r="WR717"/>
      <c r="WS717"/>
      <c r="WT717"/>
      <c r="WU717"/>
      <c r="WV717"/>
      <c r="WW717"/>
      <c r="WX717"/>
      <c r="WY717"/>
      <c r="WZ717"/>
      <c r="XA717"/>
      <c r="XB717"/>
      <c r="XC717"/>
      <c r="XD717"/>
      <c r="XE717"/>
      <c r="XF717"/>
      <c r="XG717"/>
      <c r="XH717"/>
      <c r="XI717"/>
      <c r="XJ717"/>
      <c r="XK717"/>
      <c r="XL717"/>
      <c r="XM717"/>
      <c r="XN717"/>
      <c r="XO717"/>
      <c r="XP717"/>
      <c r="XQ717"/>
      <c r="XR717"/>
      <c r="XS717"/>
      <c r="XT717"/>
      <c r="XU717"/>
      <c r="XV717"/>
      <c r="XW717"/>
      <c r="XX717"/>
      <c r="XY717"/>
      <c r="XZ717"/>
      <c r="YA717"/>
      <c r="YB717"/>
      <c r="YC717"/>
      <c r="YD717"/>
      <c r="YE717"/>
      <c r="YF717"/>
      <c r="YG717"/>
      <c r="YH717"/>
      <c r="YI717"/>
      <c r="YJ717"/>
      <c r="YK717"/>
      <c r="YL717"/>
      <c r="YM717"/>
      <c r="YN717"/>
      <c r="YO717"/>
      <c r="YP717"/>
      <c r="YQ717"/>
      <c r="YR717"/>
      <c r="YS717"/>
      <c r="YT717"/>
      <c r="YU717"/>
      <c r="YV717"/>
      <c r="YW717"/>
      <c r="YX717"/>
      <c r="YY717"/>
      <c r="YZ717"/>
      <c r="ZA717"/>
      <c r="ZB717"/>
      <c r="ZC717"/>
      <c r="ZD717"/>
      <c r="ZE717"/>
      <c r="ZF717"/>
      <c r="ZG717"/>
      <c r="ZH717"/>
      <c r="ZI717"/>
      <c r="ZJ717"/>
      <c r="ZK717"/>
      <c r="ZL717"/>
      <c r="ZM717"/>
      <c r="ZN717"/>
      <c r="ZO717"/>
      <c r="ZP717"/>
      <c r="ZQ717"/>
      <c r="ZR717"/>
      <c r="ZS717"/>
      <c r="ZT717"/>
      <c r="ZU717"/>
      <c r="ZV717"/>
      <c r="ZW717"/>
      <c r="ZX717"/>
      <c r="ZY717"/>
      <c r="ZZ717"/>
      <c r="AAA717"/>
      <c r="AAB717"/>
      <c r="AAC717"/>
      <c r="AAD717"/>
      <c r="AAE717"/>
      <c r="AAF717"/>
      <c r="AAG717"/>
      <c r="AAH717"/>
      <c r="AAI717"/>
      <c r="AAJ717"/>
      <c r="AAK717"/>
      <c r="AAL717"/>
      <c r="AAM717"/>
      <c r="AAN717"/>
      <c r="AAO717"/>
      <c r="AAP717"/>
      <c r="AAQ717"/>
      <c r="AAR717"/>
      <c r="AAS717"/>
      <c r="AAT717"/>
      <c r="AAU717"/>
      <c r="AAV717"/>
      <c r="AAW717"/>
      <c r="AAX717"/>
      <c r="AAY717"/>
      <c r="AAZ717"/>
      <c r="ABA717"/>
      <c r="ABB717"/>
      <c r="ABC717"/>
      <c r="ABD717"/>
      <c r="ABE717"/>
      <c r="ABF717"/>
      <c r="ABG717"/>
      <c r="ABH717"/>
      <c r="ABI717"/>
      <c r="ABJ717"/>
      <c r="ABK717"/>
      <c r="ABL717"/>
      <c r="ABM717"/>
      <c r="ABN717"/>
      <c r="ABO717"/>
      <c r="ABP717"/>
      <c r="ABQ717"/>
      <c r="ABR717"/>
      <c r="ABS717"/>
      <c r="ABT717"/>
      <c r="ABU717"/>
      <c r="ABV717"/>
      <c r="ABW717"/>
      <c r="ABX717"/>
      <c r="ABY717"/>
      <c r="ABZ717"/>
      <c r="ACA717"/>
      <c r="ACB717"/>
      <c r="ACC717"/>
      <c r="ACD717"/>
      <c r="ACE717"/>
      <c r="ACF717"/>
      <c r="ACG717"/>
      <c r="ACH717"/>
      <c r="ACI717"/>
      <c r="ACJ717"/>
      <c r="ACK717"/>
      <c r="ACL717"/>
      <c r="ACM717"/>
      <c r="ACN717"/>
      <c r="ACO717"/>
      <c r="ACP717"/>
      <c r="ACQ717"/>
      <c r="ACR717"/>
      <c r="ACS717"/>
      <c r="ACT717"/>
      <c r="ACU717"/>
      <c r="ACV717"/>
      <c r="ACW717"/>
      <c r="ACX717"/>
      <c r="ACY717"/>
      <c r="ACZ717"/>
      <c r="ADA717"/>
      <c r="ADB717"/>
      <c r="ADC717"/>
      <c r="ADD717"/>
      <c r="ADE717"/>
      <c r="ADF717"/>
      <c r="ADG717"/>
      <c r="ADH717"/>
      <c r="ADI717"/>
      <c r="ADJ717"/>
      <c r="ADK717"/>
      <c r="ADL717"/>
      <c r="ADM717"/>
      <c r="ADN717"/>
      <c r="ADO717"/>
      <c r="ADP717"/>
      <c r="ADQ717"/>
      <c r="ADR717"/>
      <c r="ADS717"/>
      <c r="ADT717"/>
      <c r="ADU717"/>
      <c r="ADV717"/>
      <c r="ADW717"/>
      <c r="ADX717"/>
      <c r="ADY717"/>
      <c r="ADZ717"/>
      <c r="AEA717"/>
      <c r="AEB717"/>
      <c r="AEC717"/>
      <c r="AED717"/>
      <c r="AEE717"/>
      <c r="AEF717"/>
      <c r="AEG717"/>
      <c r="AEH717"/>
      <c r="AEI717"/>
      <c r="AEJ717"/>
      <c r="AEK717"/>
      <c r="AEL717"/>
      <c r="AEM717"/>
      <c r="AEN717"/>
      <c r="AEO717"/>
      <c r="AEP717"/>
      <c r="AEQ717"/>
      <c r="AER717"/>
      <c r="AES717"/>
      <c r="AET717"/>
      <c r="AEU717"/>
      <c r="AEV717"/>
      <c r="AEW717"/>
      <c r="AEX717"/>
      <c r="AEY717"/>
      <c r="AEZ717"/>
      <c r="AFA717"/>
      <c r="AFB717"/>
      <c r="AFC717"/>
      <c r="AFD717"/>
      <c r="AFE717"/>
      <c r="AFF717"/>
      <c r="AFG717"/>
      <c r="AFH717"/>
      <c r="AFI717"/>
      <c r="AFJ717"/>
      <c r="AFK717"/>
      <c r="AFL717"/>
      <c r="AFM717"/>
      <c r="AFN717"/>
      <c r="AFO717"/>
      <c r="AFP717"/>
      <c r="AFQ717"/>
      <c r="AFR717"/>
      <c r="AFS717"/>
      <c r="AFT717"/>
      <c r="AFU717"/>
      <c r="AFV717"/>
      <c r="AFW717"/>
      <c r="AFX717"/>
      <c r="AFY717"/>
      <c r="AFZ717"/>
      <c r="AGA717"/>
      <c r="AGB717"/>
      <c r="AGC717"/>
      <c r="AGD717"/>
      <c r="AGE717"/>
      <c r="AGF717"/>
      <c r="AGG717"/>
      <c r="AGH717"/>
      <c r="AGI717"/>
      <c r="AGJ717"/>
      <c r="AGK717"/>
      <c r="AGL717"/>
      <c r="AGM717"/>
      <c r="AGN717"/>
      <c r="AGO717"/>
      <c r="AGP717"/>
      <c r="AGQ717"/>
      <c r="AGR717"/>
      <c r="AGS717"/>
      <c r="AGT717"/>
      <c r="AGU717"/>
      <c r="AGV717"/>
      <c r="AGW717"/>
      <c r="AGX717"/>
      <c r="AGY717"/>
      <c r="AGZ717"/>
      <c r="AHA717"/>
      <c r="AHB717"/>
      <c r="AHC717"/>
      <c r="AHD717"/>
      <c r="AHE717"/>
      <c r="AHF717"/>
      <c r="AHG717"/>
      <c r="AHH717"/>
      <c r="AHI717"/>
      <c r="AHJ717"/>
      <c r="AHK717"/>
      <c r="AHL717"/>
      <c r="AHM717"/>
      <c r="AHN717"/>
      <c r="AHO717"/>
      <c r="AHP717"/>
      <c r="AHQ717"/>
      <c r="AHR717"/>
      <c r="AHS717"/>
      <c r="AHT717"/>
      <c r="AHU717"/>
      <c r="AHV717"/>
      <c r="AHW717"/>
      <c r="AHX717"/>
      <c r="AHY717"/>
      <c r="AHZ717"/>
      <c r="AIA717"/>
      <c r="AIB717"/>
      <c r="AIC717"/>
      <c r="AID717"/>
      <c r="AIE717"/>
      <c r="AIF717"/>
      <c r="AIG717"/>
      <c r="AIH717"/>
      <c r="AII717"/>
      <c r="AIJ717"/>
      <c r="AIK717"/>
      <c r="AIL717"/>
      <c r="AIM717"/>
      <c r="AIN717"/>
      <c r="AIO717"/>
      <c r="AIP717"/>
      <c r="AIQ717"/>
      <c r="AIR717"/>
      <c r="AIS717"/>
      <c r="AIT717"/>
      <c r="AIU717"/>
      <c r="AIV717"/>
      <c r="AIW717"/>
      <c r="AIX717"/>
      <c r="AIY717"/>
      <c r="AIZ717"/>
    </row>
    <row r="718" spans="1:936" s="6" customFormat="1" ht="18" customHeight="1" x14ac:dyDescent="0.25">
      <c r="A718" s="34">
        <v>712</v>
      </c>
      <c r="B718" s="16" t="s">
        <v>1013</v>
      </c>
      <c r="C718" s="16" t="s">
        <v>873</v>
      </c>
      <c r="D718" s="16" t="s">
        <v>322</v>
      </c>
      <c r="E718" s="16" t="s">
        <v>65</v>
      </c>
      <c r="F718" s="17" t="s">
        <v>876</v>
      </c>
      <c r="G718" s="18">
        <v>25000</v>
      </c>
      <c r="H718" s="16">
        <v>0</v>
      </c>
      <c r="I718" s="19">
        <v>25</v>
      </c>
      <c r="J718" s="45">
        <v>717.5</v>
      </c>
      <c r="K718" s="39">
        <f t="shared" si="117"/>
        <v>1774.9999999999998</v>
      </c>
      <c r="L718" s="29">
        <f t="shared" si="118"/>
        <v>275</v>
      </c>
      <c r="M718" s="44">
        <v>760</v>
      </c>
      <c r="N718" s="19">
        <f t="shared" si="119"/>
        <v>1772.5000000000002</v>
      </c>
      <c r="O718" s="19"/>
      <c r="P718" s="19">
        <f t="shared" si="120"/>
        <v>1477.5</v>
      </c>
      <c r="Q718" s="19">
        <f t="shared" si="121"/>
        <v>1502.5</v>
      </c>
      <c r="R718" s="19">
        <f t="shared" si="122"/>
        <v>3822.5</v>
      </c>
      <c r="S718" s="19">
        <f t="shared" si="116"/>
        <v>23497.5</v>
      </c>
      <c r="T718" s="30" t="s">
        <v>41</v>
      </c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  <c r="JB718"/>
      <c r="JC718"/>
      <c r="JD718"/>
      <c r="JE718"/>
      <c r="JF718"/>
      <c r="JG718"/>
      <c r="JH718"/>
      <c r="JI718"/>
      <c r="JJ718"/>
      <c r="JK718"/>
      <c r="JL718"/>
      <c r="JM718"/>
      <c r="JN718"/>
      <c r="JO718"/>
      <c r="JP718"/>
      <c r="JQ718"/>
      <c r="JR718"/>
      <c r="JS718"/>
      <c r="JT718"/>
      <c r="JU718"/>
      <c r="JV718"/>
      <c r="JW718"/>
      <c r="JX718"/>
      <c r="JY718"/>
      <c r="JZ718"/>
      <c r="KA718"/>
      <c r="KB718"/>
      <c r="KC718"/>
      <c r="KD718"/>
      <c r="KE718"/>
      <c r="KF718"/>
      <c r="KG718"/>
      <c r="KH718"/>
      <c r="KI718"/>
      <c r="KJ718"/>
      <c r="KK718"/>
      <c r="KL718"/>
      <c r="KM718"/>
      <c r="KN718"/>
      <c r="KO718"/>
      <c r="KP718"/>
      <c r="KQ718"/>
      <c r="KR718"/>
      <c r="KS718"/>
      <c r="KT718"/>
      <c r="KU718"/>
      <c r="KV718"/>
      <c r="KW718"/>
      <c r="KX718"/>
      <c r="KY718"/>
      <c r="KZ718"/>
      <c r="LA718"/>
      <c r="LB718"/>
      <c r="LC718"/>
      <c r="LD718"/>
      <c r="LE718"/>
      <c r="LF718"/>
      <c r="LG718"/>
      <c r="LH718"/>
      <c r="LI718"/>
      <c r="LJ718"/>
      <c r="LK718"/>
      <c r="LL718"/>
      <c r="LM718"/>
      <c r="LN718"/>
      <c r="LO718"/>
      <c r="LP718"/>
      <c r="LQ718"/>
      <c r="LR718"/>
      <c r="LS718"/>
      <c r="LT718"/>
      <c r="LU718"/>
      <c r="LV718"/>
      <c r="LW718"/>
      <c r="LX718"/>
      <c r="LY718"/>
      <c r="LZ718"/>
      <c r="MA718"/>
      <c r="MB718"/>
      <c r="MC718"/>
      <c r="MD718"/>
      <c r="ME718"/>
      <c r="MF718"/>
      <c r="MG718"/>
      <c r="MH718"/>
      <c r="MI718"/>
      <c r="MJ718"/>
      <c r="MK718"/>
      <c r="ML718"/>
      <c r="MM718"/>
      <c r="MN718"/>
      <c r="MO718"/>
      <c r="MP718"/>
      <c r="MQ718"/>
      <c r="MR718"/>
      <c r="MS718"/>
      <c r="MT718"/>
      <c r="MU718"/>
      <c r="MV718"/>
      <c r="MW718"/>
      <c r="MX718"/>
      <c r="MY718"/>
      <c r="MZ718"/>
      <c r="NA718"/>
      <c r="NB718"/>
      <c r="NC718"/>
      <c r="ND718"/>
      <c r="NE718"/>
      <c r="NF718"/>
      <c r="NG718"/>
      <c r="NH718"/>
      <c r="NI718"/>
      <c r="NJ718"/>
      <c r="NK718"/>
      <c r="NL718"/>
      <c r="NM718"/>
      <c r="NN718"/>
      <c r="NO718"/>
      <c r="NP718"/>
      <c r="NQ718"/>
      <c r="NR718"/>
      <c r="NS718"/>
      <c r="NT718"/>
      <c r="NU718"/>
      <c r="NV718"/>
      <c r="NW718"/>
      <c r="NX718"/>
      <c r="NY718"/>
      <c r="NZ718"/>
      <c r="OA718"/>
      <c r="OB718"/>
      <c r="OC718"/>
      <c r="OD718"/>
      <c r="OE718"/>
      <c r="OF718"/>
      <c r="OG718"/>
      <c r="OH718"/>
      <c r="OI718"/>
      <c r="OJ718"/>
      <c r="OK718"/>
      <c r="OL718"/>
      <c r="OM718"/>
      <c r="ON718"/>
      <c r="OO718"/>
      <c r="OP718"/>
      <c r="OQ718"/>
      <c r="OR718"/>
      <c r="OS718"/>
      <c r="OT718"/>
      <c r="OU718"/>
      <c r="OV718"/>
      <c r="OW718"/>
      <c r="OX718"/>
      <c r="OY718"/>
      <c r="OZ718"/>
      <c r="PA718"/>
      <c r="PB718"/>
      <c r="PC718"/>
      <c r="PD718"/>
      <c r="PE718"/>
      <c r="PF718"/>
      <c r="PG718"/>
      <c r="PH718"/>
      <c r="PI718"/>
      <c r="PJ718"/>
      <c r="PK718"/>
      <c r="PL718"/>
      <c r="PM718"/>
      <c r="PN718"/>
      <c r="PO718"/>
      <c r="PP718"/>
      <c r="PQ718"/>
      <c r="PR718"/>
      <c r="PS718"/>
      <c r="PT718"/>
      <c r="PU718"/>
      <c r="PV718"/>
      <c r="PW718"/>
      <c r="PX718"/>
      <c r="PY718"/>
      <c r="PZ718"/>
      <c r="QA718"/>
      <c r="QB718"/>
      <c r="QC718"/>
      <c r="QD718"/>
      <c r="QE718"/>
      <c r="QF718"/>
      <c r="QG718"/>
      <c r="QH718"/>
      <c r="QI718"/>
      <c r="QJ718"/>
      <c r="QK718"/>
      <c r="QL718"/>
      <c r="QM718"/>
      <c r="QN718"/>
      <c r="QO718"/>
      <c r="QP718"/>
      <c r="QQ718"/>
      <c r="QR718"/>
      <c r="QS718"/>
      <c r="QT718"/>
      <c r="QU718"/>
      <c r="QV718"/>
      <c r="QW718"/>
      <c r="QX718"/>
      <c r="QY718"/>
      <c r="QZ718"/>
      <c r="RA718"/>
      <c r="RB718"/>
      <c r="RC718"/>
      <c r="RD718"/>
      <c r="RE718"/>
      <c r="RF718"/>
      <c r="RG718"/>
      <c r="RH718"/>
      <c r="RI718"/>
      <c r="RJ718"/>
      <c r="RK718"/>
      <c r="RL718"/>
      <c r="RM718"/>
      <c r="RN718"/>
      <c r="RO718"/>
      <c r="RP718"/>
      <c r="RQ718"/>
      <c r="RR718"/>
      <c r="RS718"/>
      <c r="RT718"/>
      <c r="RU718"/>
      <c r="RV718"/>
      <c r="RW718"/>
      <c r="RX718"/>
      <c r="RY718"/>
      <c r="RZ718"/>
      <c r="SA718"/>
      <c r="SB718"/>
      <c r="SC718"/>
      <c r="SD718"/>
      <c r="SE718"/>
      <c r="SF718"/>
      <c r="SG718"/>
      <c r="SH718"/>
      <c r="SI718"/>
      <c r="SJ718"/>
      <c r="SK718"/>
      <c r="SL718"/>
      <c r="SM718"/>
      <c r="SN718"/>
      <c r="SO718"/>
      <c r="SP718"/>
      <c r="SQ718"/>
      <c r="SR718"/>
      <c r="SS718"/>
      <c r="ST718"/>
      <c r="SU718"/>
      <c r="SV718"/>
      <c r="SW718"/>
      <c r="SX718"/>
      <c r="SY718"/>
      <c r="SZ718"/>
      <c r="TA718"/>
      <c r="TB718"/>
      <c r="TC718"/>
      <c r="TD718"/>
      <c r="TE718"/>
      <c r="TF718"/>
      <c r="TG718"/>
      <c r="TH718"/>
      <c r="TI718"/>
      <c r="TJ718"/>
      <c r="TK718"/>
      <c r="TL718"/>
      <c r="TM718"/>
      <c r="TN718"/>
      <c r="TO718"/>
      <c r="TP718"/>
      <c r="TQ718"/>
      <c r="TR718"/>
      <c r="TS718"/>
      <c r="TT718"/>
      <c r="TU718"/>
      <c r="TV718"/>
      <c r="TW718"/>
      <c r="TX718"/>
      <c r="TY718"/>
      <c r="TZ718"/>
      <c r="UA718"/>
      <c r="UB718"/>
      <c r="UC718"/>
      <c r="UD718"/>
      <c r="UE718"/>
      <c r="UF718"/>
      <c r="UG718"/>
      <c r="UH718"/>
      <c r="UI718"/>
      <c r="UJ718"/>
      <c r="UK718"/>
      <c r="UL718"/>
      <c r="UM718"/>
      <c r="UN718"/>
      <c r="UO718"/>
      <c r="UP718"/>
      <c r="UQ718"/>
      <c r="UR718"/>
      <c r="US718"/>
      <c r="UT718"/>
      <c r="UU718"/>
      <c r="UV718"/>
      <c r="UW718"/>
      <c r="UX718"/>
      <c r="UY718"/>
      <c r="UZ718"/>
      <c r="VA718"/>
      <c r="VB718"/>
      <c r="VC718"/>
      <c r="VD718"/>
      <c r="VE718"/>
      <c r="VF718"/>
      <c r="VG718"/>
      <c r="VH718"/>
      <c r="VI718"/>
      <c r="VJ718"/>
      <c r="VK718"/>
      <c r="VL718"/>
      <c r="VM718"/>
      <c r="VN718"/>
      <c r="VO718"/>
      <c r="VP718"/>
      <c r="VQ718"/>
      <c r="VR718"/>
      <c r="VS718"/>
      <c r="VT718"/>
      <c r="VU718"/>
      <c r="VV718"/>
      <c r="VW718"/>
      <c r="VX718"/>
      <c r="VY718"/>
      <c r="VZ718"/>
      <c r="WA718"/>
      <c r="WB718"/>
      <c r="WC718"/>
      <c r="WD718"/>
      <c r="WE718"/>
      <c r="WF718"/>
      <c r="WG718"/>
      <c r="WH718"/>
      <c r="WI718"/>
      <c r="WJ718"/>
      <c r="WK718"/>
      <c r="WL718"/>
      <c r="WM718"/>
      <c r="WN718"/>
      <c r="WO718"/>
      <c r="WP718"/>
      <c r="WQ718"/>
      <c r="WR718"/>
      <c r="WS718"/>
      <c r="WT718"/>
      <c r="WU718"/>
      <c r="WV718"/>
      <c r="WW718"/>
      <c r="WX718"/>
      <c r="WY718"/>
      <c r="WZ718"/>
      <c r="XA718"/>
      <c r="XB718"/>
      <c r="XC718"/>
      <c r="XD718"/>
      <c r="XE718"/>
      <c r="XF718"/>
      <c r="XG718"/>
      <c r="XH718"/>
      <c r="XI718"/>
      <c r="XJ718"/>
      <c r="XK718"/>
      <c r="XL718"/>
      <c r="XM718"/>
      <c r="XN718"/>
      <c r="XO718"/>
      <c r="XP718"/>
      <c r="XQ718"/>
      <c r="XR718"/>
      <c r="XS718"/>
      <c r="XT718"/>
      <c r="XU718"/>
      <c r="XV718"/>
      <c r="XW718"/>
      <c r="XX718"/>
      <c r="XY718"/>
      <c r="XZ718"/>
      <c r="YA718"/>
      <c r="YB718"/>
      <c r="YC718"/>
      <c r="YD718"/>
      <c r="YE718"/>
      <c r="YF718"/>
      <c r="YG718"/>
      <c r="YH718"/>
      <c r="YI718"/>
      <c r="YJ718"/>
      <c r="YK718"/>
      <c r="YL718"/>
      <c r="YM718"/>
      <c r="YN718"/>
      <c r="YO718"/>
      <c r="YP718"/>
      <c r="YQ718"/>
      <c r="YR718"/>
      <c r="YS718"/>
      <c r="YT718"/>
      <c r="YU718"/>
      <c r="YV718"/>
      <c r="YW718"/>
      <c r="YX718"/>
      <c r="YY718"/>
      <c r="YZ718"/>
      <c r="ZA718"/>
      <c r="ZB718"/>
      <c r="ZC718"/>
      <c r="ZD718"/>
      <c r="ZE718"/>
      <c r="ZF718"/>
      <c r="ZG718"/>
      <c r="ZH718"/>
      <c r="ZI718"/>
      <c r="ZJ718"/>
      <c r="ZK718"/>
      <c r="ZL718"/>
      <c r="ZM718"/>
      <c r="ZN718"/>
      <c r="ZO718"/>
      <c r="ZP718"/>
      <c r="ZQ718"/>
      <c r="ZR718"/>
      <c r="ZS718"/>
      <c r="ZT718"/>
      <c r="ZU718"/>
      <c r="ZV718"/>
      <c r="ZW718"/>
      <c r="ZX718"/>
      <c r="ZY718"/>
      <c r="ZZ718"/>
      <c r="AAA718"/>
      <c r="AAB718"/>
      <c r="AAC718"/>
      <c r="AAD718"/>
      <c r="AAE718"/>
      <c r="AAF718"/>
      <c r="AAG718"/>
      <c r="AAH718"/>
      <c r="AAI718"/>
      <c r="AAJ718"/>
      <c r="AAK718"/>
      <c r="AAL718"/>
      <c r="AAM718"/>
      <c r="AAN718"/>
      <c r="AAO718"/>
      <c r="AAP718"/>
      <c r="AAQ718"/>
      <c r="AAR718"/>
      <c r="AAS718"/>
      <c r="AAT718"/>
      <c r="AAU718"/>
      <c r="AAV718"/>
      <c r="AAW718"/>
      <c r="AAX718"/>
      <c r="AAY718"/>
      <c r="AAZ718"/>
      <c r="ABA718"/>
      <c r="ABB718"/>
      <c r="ABC718"/>
      <c r="ABD718"/>
      <c r="ABE718"/>
      <c r="ABF718"/>
      <c r="ABG718"/>
      <c r="ABH718"/>
      <c r="ABI718"/>
      <c r="ABJ718"/>
      <c r="ABK718"/>
      <c r="ABL718"/>
      <c r="ABM718"/>
      <c r="ABN718"/>
      <c r="ABO718"/>
      <c r="ABP718"/>
      <c r="ABQ718"/>
      <c r="ABR718"/>
      <c r="ABS718"/>
      <c r="ABT718"/>
      <c r="ABU718"/>
      <c r="ABV718"/>
      <c r="ABW718"/>
      <c r="ABX718"/>
      <c r="ABY718"/>
      <c r="ABZ718"/>
      <c r="ACA718"/>
      <c r="ACB718"/>
      <c r="ACC718"/>
      <c r="ACD718"/>
      <c r="ACE718"/>
      <c r="ACF718"/>
      <c r="ACG718"/>
      <c r="ACH718"/>
      <c r="ACI718"/>
      <c r="ACJ718"/>
      <c r="ACK718"/>
      <c r="ACL718"/>
      <c r="ACM718"/>
      <c r="ACN718"/>
      <c r="ACO718"/>
      <c r="ACP718"/>
      <c r="ACQ718"/>
      <c r="ACR718"/>
      <c r="ACS718"/>
      <c r="ACT718"/>
      <c r="ACU718"/>
      <c r="ACV718"/>
      <c r="ACW718"/>
      <c r="ACX718"/>
      <c r="ACY718"/>
      <c r="ACZ718"/>
      <c r="ADA718"/>
      <c r="ADB718"/>
      <c r="ADC718"/>
      <c r="ADD718"/>
      <c r="ADE718"/>
      <c r="ADF718"/>
      <c r="ADG718"/>
      <c r="ADH718"/>
      <c r="ADI718"/>
      <c r="ADJ718"/>
      <c r="ADK718"/>
      <c r="ADL718"/>
      <c r="ADM718"/>
      <c r="ADN718"/>
      <c r="ADO718"/>
      <c r="ADP718"/>
      <c r="ADQ718"/>
      <c r="ADR718"/>
      <c r="ADS718"/>
      <c r="ADT718"/>
      <c r="ADU718"/>
      <c r="ADV718"/>
      <c r="ADW718"/>
      <c r="ADX718"/>
      <c r="ADY718"/>
      <c r="ADZ718"/>
      <c r="AEA718"/>
      <c r="AEB718"/>
      <c r="AEC718"/>
      <c r="AED718"/>
      <c r="AEE718"/>
      <c r="AEF718"/>
      <c r="AEG718"/>
      <c r="AEH718"/>
      <c r="AEI718"/>
      <c r="AEJ718"/>
      <c r="AEK718"/>
      <c r="AEL718"/>
      <c r="AEM718"/>
      <c r="AEN718"/>
      <c r="AEO718"/>
      <c r="AEP718"/>
      <c r="AEQ718"/>
      <c r="AER718"/>
      <c r="AES718"/>
      <c r="AET718"/>
      <c r="AEU718"/>
      <c r="AEV718"/>
      <c r="AEW718"/>
      <c r="AEX718"/>
      <c r="AEY718"/>
      <c r="AEZ718"/>
      <c r="AFA718"/>
      <c r="AFB718"/>
      <c r="AFC718"/>
      <c r="AFD718"/>
      <c r="AFE718"/>
      <c r="AFF718"/>
      <c r="AFG718"/>
      <c r="AFH718"/>
      <c r="AFI718"/>
      <c r="AFJ718"/>
      <c r="AFK718"/>
      <c r="AFL718"/>
      <c r="AFM718"/>
      <c r="AFN718"/>
      <c r="AFO718"/>
      <c r="AFP718"/>
      <c r="AFQ718"/>
      <c r="AFR718"/>
      <c r="AFS718"/>
      <c r="AFT718"/>
      <c r="AFU718"/>
      <c r="AFV718"/>
      <c r="AFW718"/>
      <c r="AFX718"/>
      <c r="AFY718"/>
      <c r="AFZ718"/>
      <c r="AGA718"/>
      <c r="AGB718"/>
      <c r="AGC718"/>
      <c r="AGD718"/>
      <c r="AGE718"/>
      <c r="AGF718"/>
      <c r="AGG718"/>
      <c r="AGH718"/>
      <c r="AGI718"/>
      <c r="AGJ718"/>
      <c r="AGK718"/>
      <c r="AGL718"/>
      <c r="AGM718"/>
      <c r="AGN718"/>
      <c r="AGO718"/>
      <c r="AGP718"/>
      <c r="AGQ718"/>
      <c r="AGR718"/>
      <c r="AGS718"/>
      <c r="AGT718"/>
      <c r="AGU718"/>
      <c r="AGV718"/>
      <c r="AGW718"/>
      <c r="AGX718"/>
      <c r="AGY718"/>
      <c r="AGZ718"/>
      <c r="AHA718"/>
      <c r="AHB718"/>
      <c r="AHC718"/>
      <c r="AHD718"/>
      <c r="AHE718"/>
      <c r="AHF718"/>
      <c r="AHG718"/>
      <c r="AHH718"/>
      <c r="AHI718"/>
      <c r="AHJ718"/>
      <c r="AHK718"/>
      <c r="AHL718"/>
      <c r="AHM718"/>
      <c r="AHN718"/>
      <c r="AHO718"/>
      <c r="AHP718"/>
      <c r="AHQ718"/>
      <c r="AHR718"/>
      <c r="AHS718"/>
      <c r="AHT718"/>
      <c r="AHU718"/>
      <c r="AHV718"/>
      <c r="AHW718"/>
      <c r="AHX718"/>
      <c r="AHY718"/>
      <c r="AHZ718"/>
      <c r="AIA718"/>
      <c r="AIB718"/>
      <c r="AIC718"/>
      <c r="AID718"/>
      <c r="AIE718"/>
      <c r="AIF718"/>
      <c r="AIG718"/>
      <c r="AIH718"/>
      <c r="AII718"/>
      <c r="AIJ718"/>
      <c r="AIK718"/>
      <c r="AIL718"/>
      <c r="AIM718"/>
      <c r="AIN718"/>
      <c r="AIO718"/>
      <c r="AIP718"/>
      <c r="AIQ718"/>
      <c r="AIR718"/>
      <c r="AIS718"/>
      <c r="AIT718"/>
      <c r="AIU718"/>
      <c r="AIV718"/>
      <c r="AIW718"/>
      <c r="AIX718"/>
      <c r="AIY718"/>
      <c r="AIZ718"/>
    </row>
    <row r="719" spans="1:936" s="6" customFormat="1" ht="18" customHeight="1" x14ac:dyDescent="0.25">
      <c r="A719" s="34">
        <v>713</v>
      </c>
      <c r="B719" s="16" t="s">
        <v>563</v>
      </c>
      <c r="C719" s="16" t="s">
        <v>872</v>
      </c>
      <c r="D719" s="16" t="s">
        <v>322</v>
      </c>
      <c r="E719" s="16" t="s">
        <v>176</v>
      </c>
      <c r="F719" s="17" t="s">
        <v>876</v>
      </c>
      <c r="G719" s="18">
        <v>16000</v>
      </c>
      <c r="H719" s="16">
        <v>0</v>
      </c>
      <c r="I719" s="19">
        <v>25</v>
      </c>
      <c r="J719" s="45">
        <v>459.2</v>
      </c>
      <c r="K719" s="39">
        <f t="shared" si="117"/>
        <v>1136</v>
      </c>
      <c r="L719" s="29">
        <f t="shared" si="118"/>
        <v>176.00000000000003</v>
      </c>
      <c r="M719" s="44">
        <v>486.4</v>
      </c>
      <c r="N719" s="19">
        <f t="shared" si="119"/>
        <v>1134.4000000000001</v>
      </c>
      <c r="O719" s="19"/>
      <c r="P719" s="19">
        <f t="shared" si="120"/>
        <v>945.59999999999991</v>
      </c>
      <c r="Q719" s="19">
        <f t="shared" si="121"/>
        <v>970.59999999999991</v>
      </c>
      <c r="R719" s="19">
        <f t="shared" si="122"/>
        <v>2446.4</v>
      </c>
      <c r="S719" s="19">
        <f t="shared" si="116"/>
        <v>15029.4</v>
      </c>
      <c r="T719" s="30" t="s">
        <v>41</v>
      </c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  <c r="RA719"/>
      <c r="RB719"/>
      <c r="RC719"/>
      <c r="RD719"/>
      <c r="RE719"/>
      <c r="RF719"/>
      <c r="RG719"/>
      <c r="RH719"/>
      <c r="RI719"/>
      <c r="RJ719"/>
      <c r="RK719"/>
      <c r="RL719"/>
      <c r="RM719"/>
      <c r="RN719"/>
      <c r="RO719"/>
      <c r="RP719"/>
      <c r="RQ719"/>
      <c r="RR719"/>
      <c r="RS719"/>
      <c r="RT719"/>
      <c r="RU719"/>
      <c r="RV719"/>
      <c r="RW719"/>
      <c r="RX719"/>
      <c r="RY719"/>
      <c r="RZ719"/>
      <c r="SA719"/>
      <c r="SB719"/>
      <c r="SC719"/>
      <c r="SD719"/>
      <c r="SE719"/>
      <c r="SF719"/>
      <c r="SG719"/>
      <c r="SH719"/>
      <c r="SI719"/>
      <c r="SJ719"/>
      <c r="SK719"/>
      <c r="SL719"/>
      <c r="SM719"/>
      <c r="SN719"/>
      <c r="SO719"/>
      <c r="SP719"/>
      <c r="SQ719"/>
      <c r="SR719"/>
      <c r="SS719"/>
      <c r="ST719"/>
      <c r="SU719"/>
      <c r="SV719"/>
      <c r="SW719"/>
      <c r="SX719"/>
      <c r="SY719"/>
      <c r="SZ719"/>
      <c r="TA719"/>
      <c r="TB719"/>
      <c r="TC719"/>
      <c r="TD719"/>
      <c r="TE719"/>
      <c r="TF719"/>
      <c r="TG719"/>
      <c r="TH719"/>
      <c r="TI719"/>
      <c r="TJ719"/>
      <c r="TK719"/>
      <c r="TL719"/>
      <c r="TM719"/>
      <c r="TN719"/>
      <c r="TO719"/>
      <c r="TP719"/>
      <c r="TQ719"/>
      <c r="TR719"/>
      <c r="TS719"/>
      <c r="TT719"/>
      <c r="TU719"/>
      <c r="TV719"/>
      <c r="TW719"/>
      <c r="TX719"/>
      <c r="TY719"/>
      <c r="TZ719"/>
      <c r="UA719"/>
      <c r="UB719"/>
      <c r="UC719"/>
      <c r="UD719"/>
      <c r="UE719"/>
      <c r="UF719"/>
      <c r="UG719"/>
      <c r="UH719"/>
      <c r="UI719"/>
      <c r="UJ719"/>
      <c r="UK719"/>
      <c r="UL719"/>
      <c r="UM719"/>
      <c r="UN719"/>
      <c r="UO719"/>
      <c r="UP719"/>
      <c r="UQ719"/>
      <c r="UR719"/>
      <c r="US719"/>
      <c r="UT719"/>
      <c r="UU719"/>
      <c r="UV719"/>
      <c r="UW719"/>
      <c r="UX719"/>
      <c r="UY719"/>
      <c r="UZ719"/>
      <c r="VA719"/>
      <c r="VB719"/>
      <c r="VC719"/>
      <c r="VD719"/>
      <c r="VE719"/>
      <c r="VF719"/>
      <c r="VG719"/>
      <c r="VH719"/>
      <c r="VI719"/>
      <c r="VJ719"/>
      <c r="VK719"/>
      <c r="VL719"/>
      <c r="VM719"/>
      <c r="VN719"/>
      <c r="VO719"/>
      <c r="VP719"/>
      <c r="VQ719"/>
      <c r="VR719"/>
      <c r="VS719"/>
      <c r="VT719"/>
      <c r="VU719"/>
      <c r="VV719"/>
      <c r="VW719"/>
      <c r="VX719"/>
      <c r="VY719"/>
      <c r="VZ719"/>
      <c r="WA719"/>
      <c r="WB719"/>
      <c r="WC719"/>
      <c r="WD719"/>
      <c r="WE719"/>
      <c r="WF719"/>
      <c r="WG719"/>
      <c r="WH719"/>
      <c r="WI719"/>
      <c r="WJ719"/>
      <c r="WK719"/>
      <c r="WL719"/>
      <c r="WM719"/>
      <c r="WN719"/>
      <c r="WO719"/>
      <c r="WP719"/>
      <c r="WQ719"/>
      <c r="WR719"/>
      <c r="WS719"/>
      <c r="WT719"/>
      <c r="WU719"/>
      <c r="WV719"/>
      <c r="WW719"/>
      <c r="WX719"/>
      <c r="WY719"/>
      <c r="WZ719"/>
      <c r="XA719"/>
      <c r="XB719"/>
      <c r="XC719"/>
      <c r="XD719"/>
      <c r="XE719"/>
      <c r="XF719"/>
      <c r="XG719"/>
      <c r="XH719"/>
      <c r="XI719"/>
      <c r="XJ719"/>
      <c r="XK719"/>
      <c r="XL719"/>
      <c r="XM719"/>
      <c r="XN719"/>
      <c r="XO719"/>
      <c r="XP719"/>
      <c r="XQ719"/>
      <c r="XR719"/>
      <c r="XS719"/>
      <c r="XT719"/>
      <c r="XU719"/>
      <c r="XV719"/>
      <c r="XW719"/>
      <c r="XX719"/>
      <c r="XY719"/>
      <c r="XZ719"/>
      <c r="YA719"/>
      <c r="YB719"/>
      <c r="YC719"/>
      <c r="YD719"/>
      <c r="YE719"/>
      <c r="YF719"/>
      <c r="YG719"/>
      <c r="YH719"/>
      <c r="YI719"/>
      <c r="YJ719"/>
      <c r="YK719"/>
      <c r="YL719"/>
      <c r="YM719"/>
      <c r="YN719"/>
      <c r="YO719"/>
      <c r="YP719"/>
      <c r="YQ719"/>
      <c r="YR719"/>
      <c r="YS719"/>
      <c r="YT719"/>
      <c r="YU719"/>
      <c r="YV719"/>
      <c r="YW719"/>
      <c r="YX719"/>
      <c r="YY719"/>
      <c r="YZ719"/>
      <c r="ZA719"/>
      <c r="ZB719"/>
      <c r="ZC719"/>
      <c r="ZD719"/>
      <c r="ZE719"/>
      <c r="ZF719"/>
      <c r="ZG719"/>
      <c r="ZH719"/>
      <c r="ZI719"/>
      <c r="ZJ719"/>
      <c r="ZK719"/>
      <c r="ZL719"/>
      <c r="ZM719"/>
      <c r="ZN719"/>
      <c r="ZO719"/>
      <c r="ZP719"/>
      <c r="ZQ719"/>
      <c r="ZR719"/>
      <c r="ZS719"/>
      <c r="ZT719"/>
      <c r="ZU719"/>
      <c r="ZV719"/>
      <c r="ZW719"/>
      <c r="ZX719"/>
      <c r="ZY719"/>
      <c r="ZZ719"/>
      <c r="AAA719"/>
      <c r="AAB719"/>
      <c r="AAC719"/>
      <c r="AAD719"/>
      <c r="AAE719"/>
      <c r="AAF719"/>
      <c r="AAG719"/>
      <c r="AAH719"/>
      <c r="AAI719"/>
      <c r="AAJ719"/>
      <c r="AAK719"/>
      <c r="AAL719"/>
      <c r="AAM719"/>
      <c r="AAN719"/>
      <c r="AAO719"/>
      <c r="AAP719"/>
      <c r="AAQ719"/>
      <c r="AAR719"/>
      <c r="AAS719"/>
      <c r="AAT719"/>
      <c r="AAU719"/>
      <c r="AAV719"/>
      <c r="AAW719"/>
      <c r="AAX719"/>
      <c r="AAY719"/>
      <c r="AAZ719"/>
      <c r="ABA719"/>
      <c r="ABB719"/>
      <c r="ABC719"/>
      <c r="ABD719"/>
      <c r="ABE719"/>
      <c r="ABF719"/>
      <c r="ABG719"/>
      <c r="ABH719"/>
      <c r="ABI719"/>
      <c r="ABJ719"/>
      <c r="ABK719"/>
      <c r="ABL719"/>
      <c r="ABM719"/>
      <c r="ABN719"/>
      <c r="ABO719"/>
      <c r="ABP719"/>
      <c r="ABQ719"/>
      <c r="ABR719"/>
      <c r="ABS719"/>
      <c r="ABT719"/>
      <c r="ABU719"/>
      <c r="ABV719"/>
      <c r="ABW719"/>
      <c r="ABX719"/>
      <c r="ABY719"/>
      <c r="ABZ719"/>
      <c r="ACA719"/>
      <c r="ACB719"/>
      <c r="ACC719"/>
      <c r="ACD719"/>
      <c r="ACE719"/>
      <c r="ACF719"/>
      <c r="ACG719"/>
      <c r="ACH719"/>
      <c r="ACI719"/>
      <c r="ACJ719"/>
      <c r="ACK719"/>
      <c r="ACL719"/>
      <c r="ACM719"/>
      <c r="ACN719"/>
      <c r="ACO719"/>
      <c r="ACP719"/>
      <c r="ACQ719"/>
      <c r="ACR719"/>
      <c r="ACS719"/>
      <c r="ACT719"/>
      <c r="ACU719"/>
      <c r="ACV719"/>
      <c r="ACW719"/>
      <c r="ACX719"/>
      <c r="ACY719"/>
      <c r="ACZ719"/>
      <c r="ADA719"/>
      <c r="ADB719"/>
      <c r="ADC719"/>
      <c r="ADD719"/>
      <c r="ADE719"/>
      <c r="ADF719"/>
      <c r="ADG719"/>
      <c r="ADH719"/>
      <c r="ADI719"/>
      <c r="ADJ719"/>
      <c r="ADK719"/>
      <c r="ADL719"/>
      <c r="ADM719"/>
      <c r="ADN719"/>
      <c r="ADO719"/>
      <c r="ADP719"/>
      <c r="ADQ719"/>
      <c r="ADR719"/>
      <c r="ADS719"/>
      <c r="ADT719"/>
      <c r="ADU719"/>
      <c r="ADV719"/>
      <c r="ADW719"/>
      <c r="ADX719"/>
      <c r="ADY719"/>
      <c r="ADZ719"/>
      <c r="AEA719"/>
      <c r="AEB719"/>
      <c r="AEC719"/>
      <c r="AED719"/>
      <c r="AEE719"/>
      <c r="AEF719"/>
      <c r="AEG719"/>
      <c r="AEH719"/>
      <c r="AEI719"/>
      <c r="AEJ719"/>
      <c r="AEK719"/>
      <c r="AEL719"/>
      <c r="AEM719"/>
      <c r="AEN719"/>
      <c r="AEO719"/>
      <c r="AEP719"/>
      <c r="AEQ719"/>
      <c r="AER719"/>
      <c r="AES719"/>
      <c r="AET719"/>
      <c r="AEU719"/>
      <c r="AEV719"/>
      <c r="AEW719"/>
      <c r="AEX719"/>
      <c r="AEY719"/>
      <c r="AEZ719"/>
      <c r="AFA719"/>
      <c r="AFB719"/>
      <c r="AFC719"/>
      <c r="AFD719"/>
      <c r="AFE719"/>
      <c r="AFF719"/>
      <c r="AFG719"/>
      <c r="AFH719"/>
      <c r="AFI719"/>
      <c r="AFJ719"/>
      <c r="AFK719"/>
      <c r="AFL719"/>
      <c r="AFM719"/>
      <c r="AFN719"/>
      <c r="AFO719"/>
      <c r="AFP719"/>
      <c r="AFQ719"/>
      <c r="AFR719"/>
      <c r="AFS719"/>
      <c r="AFT719"/>
      <c r="AFU719"/>
      <c r="AFV719"/>
      <c r="AFW719"/>
      <c r="AFX719"/>
      <c r="AFY719"/>
      <c r="AFZ719"/>
      <c r="AGA719"/>
      <c r="AGB719"/>
      <c r="AGC719"/>
      <c r="AGD719"/>
      <c r="AGE719"/>
      <c r="AGF719"/>
      <c r="AGG719"/>
      <c r="AGH719"/>
      <c r="AGI719"/>
      <c r="AGJ719"/>
      <c r="AGK719"/>
      <c r="AGL719"/>
      <c r="AGM719"/>
      <c r="AGN719"/>
      <c r="AGO719"/>
      <c r="AGP719"/>
      <c r="AGQ719"/>
      <c r="AGR719"/>
      <c r="AGS719"/>
      <c r="AGT719"/>
      <c r="AGU719"/>
      <c r="AGV719"/>
      <c r="AGW719"/>
      <c r="AGX719"/>
      <c r="AGY719"/>
      <c r="AGZ719"/>
      <c r="AHA719"/>
      <c r="AHB719"/>
      <c r="AHC719"/>
      <c r="AHD719"/>
      <c r="AHE719"/>
      <c r="AHF719"/>
      <c r="AHG719"/>
      <c r="AHH719"/>
      <c r="AHI719"/>
      <c r="AHJ719"/>
      <c r="AHK719"/>
      <c r="AHL719"/>
      <c r="AHM719"/>
      <c r="AHN719"/>
      <c r="AHO719"/>
      <c r="AHP719"/>
      <c r="AHQ719"/>
      <c r="AHR719"/>
      <c r="AHS719"/>
      <c r="AHT719"/>
      <c r="AHU719"/>
      <c r="AHV719"/>
      <c r="AHW719"/>
      <c r="AHX719"/>
      <c r="AHY719"/>
      <c r="AHZ719"/>
      <c r="AIA719"/>
      <c r="AIB719"/>
      <c r="AIC719"/>
      <c r="AID719"/>
      <c r="AIE719"/>
      <c r="AIF719"/>
      <c r="AIG719"/>
      <c r="AIH719"/>
      <c r="AII719"/>
      <c r="AIJ719"/>
      <c r="AIK719"/>
      <c r="AIL719"/>
      <c r="AIM719"/>
      <c r="AIN719"/>
      <c r="AIO719"/>
      <c r="AIP719"/>
      <c r="AIQ719"/>
      <c r="AIR719"/>
      <c r="AIS719"/>
      <c r="AIT719"/>
      <c r="AIU719"/>
      <c r="AIV719"/>
      <c r="AIW719"/>
      <c r="AIX719"/>
      <c r="AIY719"/>
      <c r="AIZ719"/>
    </row>
    <row r="720" spans="1:936" s="6" customFormat="1" ht="18" customHeight="1" x14ac:dyDescent="0.25">
      <c r="A720" s="34">
        <v>714</v>
      </c>
      <c r="B720" s="16" t="s">
        <v>573</v>
      </c>
      <c r="C720" s="16" t="s">
        <v>872</v>
      </c>
      <c r="D720" s="16" t="s">
        <v>570</v>
      </c>
      <c r="E720" s="16" t="s">
        <v>140</v>
      </c>
      <c r="F720" s="17" t="s">
        <v>881</v>
      </c>
      <c r="G720" s="26">
        <v>70000</v>
      </c>
      <c r="H720" s="26">
        <v>5025.38</v>
      </c>
      <c r="I720" s="19">
        <v>25</v>
      </c>
      <c r="J720" s="46">
        <v>2009</v>
      </c>
      <c r="K720" s="42">
        <f t="shared" si="117"/>
        <v>4970</v>
      </c>
      <c r="L720" s="29">
        <f t="shared" si="118"/>
        <v>770.00000000000011</v>
      </c>
      <c r="M720" s="52">
        <v>2128</v>
      </c>
      <c r="N720" s="28">
        <f t="shared" si="119"/>
        <v>4963</v>
      </c>
      <c r="O720" s="28"/>
      <c r="P720" s="28">
        <f t="shared" si="120"/>
        <v>4137</v>
      </c>
      <c r="Q720" s="19">
        <f t="shared" si="121"/>
        <v>9187.380000000001</v>
      </c>
      <c r="R720" s="28">
        <f t="shared" si="122"/>
        <v>10703</v>
      </c>
      <c r="S720" s="28">
        <f t="shared" si="116"/>
        <v>60812.619999999995</v>
      </c>
      <c r="T720" s="30" t="s">
        <v>41</v>
      </c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  <c r="PC720"/>
      <c r="PD720"/>
      <c r="PE720"/>
      <c r="PF720"/>
      <c r="PG720"/>
      <c r="PH720"/>
      <c r="PI720"/>
      <c r="PJ720"/>
      <c r="PK720"/>
      <c r="PL720"/>
      <c r="PM720"/>
      <c r="PN720"/>
      <c r="PO720"/>
      <c r="PP720"/>
      <c r="PQ720"/>
      <c r="PR720"/>
      <c r="PS720"/>
      <c r="PT720"/>
      <c r="PU720"/>
      <c r="PV720"/>
      <c r="PW720"/>
      <c r="PX720"/>
      <c r="PY720"/>
      <c r="PZ720"/>
      <c r="QA720"/>
      <c r="QB720"/>
      <c r="QC720"/>
      <c r="QD720"/>
      <c r="QE720"/>
      <c r="QF720"/>
      <c r="QG720"/>
      <c r="QH720"/>
      <c r="QI720"/>
      <c r="QJ720"/>
      <c r="QK720"/>
      <c r="QL720"/>
      <c r="QM720"/>
      <c r="QN720"/>
      <c r="QO720"/>
      <c r="QP720"/>
      <c r="QQ720"/>
      <c r="QR720"/>
      <c r="QS720"/>
      <c r="QT720"/>
      <c r="QU720"/>
      <c r="QV720"/>
      <c r="QW720"/>
      <c r="QX720"/>
      <c r="QY720"/>
      <c r="QZ720"/>
      <c r="RA720"/>
      <c r="RB720"/>
      <c r="RC720"/>
      <c r="RD720"/>
      <c r="RE720"/>
      <c r="RF720"/>
      <c r="RG720"/>
      <c r="RH720"/>
      <c r="RI720"/>
      <c r="RJ720"/>
      <c r="RK720"/>
      <c r="RL720"/>
      <c r="RM720"/>
      <c r="RN720"/>
      <c r="RO720"/>
      <c r="RP720"/>
      <c r="RQ720"/>
      <c r="RR720"/>
      <c r="RS720"/>
      <c r="RT720"/>
      <c r="RU720"/>
      <c r="RV720"/>
      <c r="RW720"/>
      <c r="RX720"/>
      <c r="RY720"/>
      <c r="RZ720"/>
      <c r="SA720"/>
      <c r="SB720"/>
      <c r="SC720"/>
      <c r="SD720"/>
      <c r="SE720"/>
      <c r="SF720"/>
      <c r="SG720"/>
      <c r="SH720"/>
      <c r="SI720"/>
      <c r="SJ720"/>
      <c r="SK720"/>
      <c r="SL720"/>
      <c r="SM720"/>
      <c r="SN720"/>
      <c r="SO720"/>
      <c r="SP720"/>
      <c r="SQ720"/>
      <c r="SR720"/>
      <c r="SS720"/>
      <c r="ST720"/>
      <c r="SU720"/>
      <c r="SV720"/>
      <c r="SW720"/>
      <c r="SX720"/>
      <c r="SY720"/>
      <c r="SZ720"/>
      <c r="TA720"/>
      <c r="TB720"/>
      <c r="TC720"/>
      <c r="TD720"/>
      <c r="TE720"/>
      <c r="TF720"/>
      <c r="TG720"/>
      <c r="TH720"/>
      <c r="TI720"/>
      <c r="TJ720"/>
      <c r="TK720"/>
      <c r="TL720"/>
      <c r="TM720"/>
      <c r="TN720"/>
      <c r="TO720"/>
      <c r="TP720"/>
      <c r="TQ720"/>
      <c r="TR720"/>
      <c r="TS720"/>
      <c r="TT720"/>
      <c r="TU720"/>
      <c r="TV720"/>
      <c r="TW720"/>
      <c r="TX720"/>
      <c r="TY720"/>
      <c r="TZ720"/>
      <c r="UA720"/>
      <c r="UB720"/>
      <c r="UC720"/>
      <c r="UD720"/>
      <c r="UE720"/>
      <c r="UF720"/>
      <c r="UG720"/>
      <c r="UH720"/>
      <c r="UI720"/>
      <c r="UJ720"/>
      <c r="UK720"/>
      <c r="UL720"/>
      <c r="UM720"/>
      <c r="UN720"/>
      <c r="UO720"/>
      <c r="UP720"/>
      <c r="UQ720"/>
      <c r="UR720"/>
      <c r="US720"/>
      <c r="UT720"/>
      <c r="UU720"/>
      <c r="UV720"/>
      <c r="UW720"/>
      <c r="UX720"/>
      <c r="UY720"/>
      <c r="UZ720"/>
      <c r="VA720"/>
      <c r="VB720"/>
      <c r="VC720"/>
      <c r="VD720"/>
      <c r="VE720"/>
      <c r="VF720"/>
      <c r="VG720"/>
      <c r="VH720"/>
      <c r="VI720"/>
      <c r="VJ720"/>
      <c r="VK720"/>
      <c r="VL720"/>
      <c r="VM720"/>
      <c r="VN720"/>
      <c r="VO720"/>
      <c r="VP720"/>
      <c r="VQ720"/>
      <c r="VR720"/>
      <c r="VS720"/>
      <c r="VT720"/>
      <c r="VU720"/>
      <c r="VV720"/>
      <c r="VW720"/>
      <c r="VX720"/>
      <c r="VY720"/>
      <c r="VZ720"/>
      <c r="WA720"/>
      <c r="WB720"/>
      <c r="WC720"/>
      <c r="WD720"/>
      <c r="WE720"/>
      <c r="WF720"/>
      <c r="WG720"/>
      <c r="WH720"/>
      <c r="WI720"/>
      <c r="WJ720"/>
      <c r="WK720"/>
      <c r="WL720"/>
      <c r="WM720"/>
      <c r="WN720"/>
      <c r="WO720"/>
      <c r="WP720"/>
      <c r="WQ720"/>
      <c r="WR720"/>
      <c r="WS720"/>
      <c r="WT720"/>
      <c r="WU720"/>
      <c r="WV720"/>
      <c r="WW720"/>
      <c r="WX720"/>
      <c r="WY720"/>
      <c r="WZ720"/>
      <c r="XA720"/>
      <c r="XB720"/>
      <c r="XC720"/>
      <c r="XD720"/>
      <c r="XE720"/>
      <c r="XF720"/>
      <c r="XG720"/>
      <c r="XH720"/>
      <c r="XI720"/>
      <c r="XJ720"/>
      <c r="XK720"/>
      <c r="XL720"/>
      <c r="XM720"/>
      <c r="XN720"/>
      <c r="XO720"/>
      <c r="XP720"/>
      <c r="XQ720"/>
      <c r="XR720"/>
      <c r="XS720"/>
      <c r="XT720"/>
      <c r="XU720"/>
      <c r="XV720"/>
      <c r="XW720"/>
      <c r="XX720"/>
      <c r="XY720"/>
      <c r="XZ720"/>
      <c r="YA720"/>
      <c r="YB720"/>
      <c r="YC720"/>
      <c r="YD720"/>
      <c r="YE720"/>
      <c r="YF720"/>
      <c r="YG720"/>
      <c r="YH720"/>
      <c r="YI720"/>
      <c r="YJ720"/>
      <c r="YK720"/>
      <c r="YL720"/>
      <c r="YM720"/>
      <c r="YN720"/>
      <c r="YO720"/>
      <c r="YP720"/>
      <c r="YQ720"/>
      <c r="YR720"/>
      <c r="YS720"/>
      <c r="YT720"/>
      <c r="YU720"/>
      <c r="YV720"/>
      <c r="YW720"/>
      <c r="YX720"/>
      <c r="YY720"/>
      <c r="YZ720"/>
      <c r="ZA720"/>
      <c r="ZB720"/>
      <c r="ZC720"/>
      <c r="ZD720"/>
      <c r="ZE720"/>
      <c r="ZF720"/>
      <c r="ZG720"/>
      <c r="ZH720"/>
      <c r="ZI720"/>
      <c r="ZJ720"/>
      <c r="ZK720"/>
      <c r="ZL720"/>
      <c r="ZM720"/>
      <c r="ZN720"/>
      <c r="ZO720"/>
      <c r="ZP720"/>
      <c r="ZQ720"/>
      <c r="ZR720"/>
      <c r="ZS720"/>
      <c r="ZT720"/>
      <c r="ZU720"/>
      <c r="ZV720"/>
      <c r="ZW720"/>
      <c r="ZX720"/>
      <c r="ZY720"/>
      <c r="ZZ720"/>
      <c r="AAA720"/>
      <c r="AAB720"/>
      <c r="AAC720"/>
      <c r="AAD720"/>
      <c r="AAE720"/>
      <c r="AAF720"/>
      <c r="AAG720"/>
      <c r="AAH720"/>
      <c r="AAI720"/>
      <c r="AAJ720"/>
      <c r="AAK720"/>
      <c r="AAL720"/>
      <c r="AAM720"/>
      <c r="AAN720"/>
      <c r="AAO720"/>
      <c r="AAP720"/>
      <c r="AAQ720"/>
      <c r="AAR720"/>
      <c r="AAS720"/>
      <c r="AAT720"/>
      <c r="AAU720"/>
      <c r="AAV720"/>
      <c r="AAW720"/>
      <c r="AAX720"/>
      <c r="AAY720"/>
      <c r="AAZ720"/>
      <c r="ABA720"/>
      <c r="ABB720"/>
      <c r="ABC720"/>
      <c r="ABD720"/>
      <c r="ABE720"/>
      <c r="ABF720"/>
      <c r="ABG720"/>
      <c r="ABH720"/>
      <c r="ABI720"/>
      <c r="ABJ720"/>
      <c r="ABK720"/>
      <c r="ABL720"/>
      <c r="ABM720"/>
      <c r="ABN720"/>
      <c r="ABO720"/>
      <c r="ABP720"/>
      <c r="ABQ720"/>
      <c r="ABR720"/>
      <c r="ABS720"/>
      <c r="ABT720"/>
      <c r="ABU720"/>
      <c r="ABV720"/>
      <c r="ABW720"/>
      <c r="ABX720"/>
      <c r="ABY720"/>
      <c r="ABZ720"/>
      <c r="ACA720"/>
      <c r="ACB720"/>
      <c r="ACC720"/>
      <c r="ACD720"/>
      <c r="ACE720"/>
      <c r="ACF720"/>
      <c r="ACG720"/>
      <c r="ACH720"/>
      <c r="ACI720"/>
      <c r="ACJ720"/>
      <c r="ACK720"/>
      <c r="ACL720"/>
      <c r="ACM720"/>
      <c r="ACN720"/>
      <c r="ACO720"/>
      <c r="ACP720"/>
      <c r="ACQ720"/>
      <c r="ACR720"/>
      <c r="ACS720"/>
      <c r="ACT720"/>
      <c r="ACU720"/>
      <c r="ACV720"/>
      <c r="ACW720"/>
      <c r="ACX720"/>
      <c r="ACY720"/>
      <c r="ACZ720"/>
      <c r="ADA720"/>
      <c r="ADB720"/>
      <c r="ADC720"/>
      <c r="ADD720"/>
      <c r="ADE720"/>
      <c r="ADF720"/>
      <c r="ADG720"/>
      <c r="ADH720"/>
      <c r="ADI720"/>
      <c r="ADJ720"/>
      <c r="ADK720"/>
      <c r="ADL720"/>
      <c r="ADM720"/>
      <c r="ADN720"/>
      <c r="ADO720"/>
      <c r="ADP720"/>
      <c r="ADQ720"/>
      <c r="ADR720"/>
      <c r="ADS720"/>
      <c r="ADT720"/>
      <c r="ADU720"/>
      <c r="ADV720"/>
      <c r="ADW720"/>
      <c r="ADX720"/>
      <c r="ADY720"/>
      <c r="ADZ720"/>
      <c r="AEA720"/>
      <c r="AEB720"/>
      <c r="AEC720"/>
      <c r="AED720"/>
      <c r="AEE720"/>
      <c r="AEF720"/>
      <c r="AEG720"/>
      <c r="AEH720"/>
      <c r="AEI720"/>
      <c r="AEJ720"/>
      <c r="AEK720"/>
      <c r="AEL720"/>
      <c r="AEM720"/>
      <c r="AEN720"/>
      <c r="AEO720"/>
      <c r="AEP720"/>
      <c r="AEQ720"/>
      <c r="AER720"/>
      <c r="AES720"/>
      <c r="AET720"/>
      <c r="AEU720"/>
      <c r="AEV720"/>
      <c r="AEW720"/>
      <c r="AEX720"/>
      <c r="AEY720"/>
      <c r="AEZ720"/>
      <c r="AFA720"/>
      <c r="AFB720"/>
      <c r="AFC720"/>
      <c r="AFD720"/>
      <c r="AFE720"/>
      <c r="AFF720"/>
      <c r="AFG720"/>
      <c r="AFH720"/>
      <c r="AFI720"/>
      <c r="AFJ720"/>
      <c r="AFK720"/>
      <c r="AFL720"/>
      <c r="AFM720"/>
      <c r="AFN720"/>
      <c r="AFO720"/>
      <c r="AFP720"/>
      <c r="AFQ720"/>
      <c r="AFR720"/>
      <c r="AFS720"/>
      <c r="AFT720"/>
      <c r="AFU720"/>
      <c r="AFV720"/>
      <c r="AFW720"/>
      <c r="AFX720"/>
      <c r="AFY720"/>
      <c r="AFZ720"/>
      <c r="AGA720"/>
      <c r="AGB720"/>
      <c r="AGC720"/>
      <c r="AGD720"/>
      <c r="AGE720"/>
      <c r="AGF720"/>
      <c r="AGG720"/>
      <c r="AGH720"/>
      <c r="AGI720"/>
      <c r="AGJ720"/>
      <c r="AGK720"/>
      <c r="AGL720"/>
      <c r="AGM720"/>
      <c r="AGN720"/>
      <c r="AGO720"/>
      <c r="AGP720"/>
      <c r="AGQ720"/>
      <c r="AGR720"/>
      <c r="AGS720"/>
      <c r="AGT720"/>
      <c r="AGU720"/>
      <c r="AGV720"/>
      <c r="AGW720"/>
      <c r="AGX720"/>
      <c r="AGY720"/>
      <c r="AGZ720"/>
      <c r="AHA720"/>
      <c r="AHB720"/>
      <c r="AHC720"/>
      <c r="AHD720"/>
      <c r="AHE720"/>
      <c r="AHF720"/>
      <c r="AHG720"/>
      <c r="AHH720"/>
      <c r="AHI720"/>
      <c r="AHJ720"/>
      <c r="AHK720"/>
      <c r="AHL720"/>
      <c r="AHM720"/>
      <c r="AHN720"/>
      <c r="AHO720"/>
      <c r="AHP720"/>
      <c r="AHQ720"/>
      <c r="AHR720"/>
      <c r="AHS720"/>
      <c r="AHT720"/>
      <c r="AHU720"/>
      <c r="AHV720"/>
      <c r="AHW720"/>
      <c r="AHX720"/>
      <c r="AHY720"/>
      <c r="AHZ720"/>
      <c r="AIA720"/>
      <c r="AIB720"/>
      <c r="AIC720"/>
      <c r="AID720"/>
      <c r="AIE720"/>
      <c r="AIF720"/>
      <c r="AIG720"/>
      <c r="AIH720"/>
      <c r="AII720"/>
      <c r="AIJ720"/>
      <c r="AIK720"/>
      <c r="AIL720"/>
      <c r="AIM720"/>
      <c r="AIN720"/>
      <c r="AIO720"/>
      <c r="AIP720"/>
      <c r="AIQ720"/>
      <c r="AIR720"/>
      <c r="AIS720"/>
      <c r="AIT720"/>
      <c r="AIU720"/>
      <c r="AIV720"/>
      <c r="AIW720"/>
      <c r="AIX720"/>
      <c r="AIY720"/>
      <c r="AIZ720"/>
    </row>
    <row r="721" spans="1:4860" s="6" customFormat="1" ht="18" customHeight="1" x14ac:dyDescent="0.25">
      <c r="A721" s="34">
        <v>715</v>
      </c>
      <c r="B721" s="16" t="s">
        <v>413</v>
      </c>
      <c r="C721" s="16" t="s">
        <v>873</v>
      </c>
      <c r="D721" s="16" t="s">
        <v>570</v>
      </c>
      <c r="E721" s="16" t="s">
        <v>140</v>
      </c>
      <c r="F721" s="17" t="s">
        <v>881</v>
      </c>
      <c r="G721" s="18">
        <v>85000</v>
      </c>
      <c r="H721" s="18">
        <v>8148.13</v>
      </c>
      <c r="I721" s="19">
        <v>25</v>
      </c>
      <c r="J721" s="45">
        <v>2439.5</v>
      </c>
      <c r="K721" s="39">
        <f t="shared" si="117"/>
        <v>6034.9999999999991</v>
      </c>
      <c r="L721" s="29">
        <f t="shared" si="118"/>
        <v>935.00000000000011</v>
      </c>
      <c r="M721" s="44">
        <v>2584</v>
      </c>
      <c r="N721" s="19">
        <f t="shared" si="119"/>
        <v>6026.5</v>
      </c>
      <c r="O721" s="19"/>
      <c r="P721" s="19">
        <f t="shared" si="120"/>
        <v>5023.5</v>
      </c>
      <c r="Q721" s="19">
        <f t="shared" si="121"/>
        <v>13196.630000000001</v>
      </c>
      <c r="R721" s="19">
        <f t="shared" si="122"/>
        <v>12996.5</v>
      </c>
      <c r="S721" s="19">
        <f t="shared" si="116"/>
        <v>71803.37</v>
      </c>
      <c r="T721" s="30" t="s">
        <v>41</v>
      </c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  <c r="LE721"/>
      <c r="LF721"/>
      <c r="LG721"/>
      <c r="LH721"/>
      <c r="LI721"/>
      <c r="LJ721"/>
      <c r="LK721"/>
      <c r="LL721"/>
      <c r="LM721"/>
      <c r="LN721"/>
      <c r="LO721"/>
      <c r="LP721"/>
      <c r="LQ721"/>
      <c r="LR721"/>
      <c r="LS721"/>
      <c r="LT721"/>
      <c r="LU721"/>
      <c r="LV721"/>
      <c r="LW721"/>
      <c r="LX721"/>
      <c r="LY721"/>
      <c r="LZ721"/>
      <c r="MA721"/>
      <c r="MB721"/>
      <c r="MC721"/>
      <c r="MD721"/>
      <c r="ME721"/>
      <c r="MF721"/>
      <c r="MG721"/>
      <c r="MH721"/>
      <c r="MI721"/>
      <c r="MJ721"/>
      <c r="MK721"/>
      <c r="ML721"/>
      <c r="MM721"/>
      <c r="MN721"/>
      <c r="MO721"/>
      <c r="MP721"/>
      <c r="MQ721"/>
      <c r="MR721"/>
      <c r="MS721"/>
      <c r="MT721"/>
      <c r="MU721"/>
      <c r="MV721"/>
      <c r="MW721"/>
      <c r="MX721"/>
      <c r="MY721"/>
      <c r="MZ721"/>
      <c r="NA721"/>
      <c r="NB721"/>
      <c r="NC721"/>
      <c r="ND721"/>
      <c r="NE721"/>
      <c r="NF721"/>
      <c r="NG721"/>
      <c r="NH721"/>
      <c r="NI721"/>
      <c r="NJ721"/>
      <c r="NK721"/>
      <c r="NL721"/>
      <c r="NM721"/>
      <c r="NN721"/>
      <c r="NO721"/>
      <c r="NP721"/>
      <c r="NQ721"/>
      <c r="NR721"/>
      <c r="NS721"/>
      <c r="NT721"/>
      <c r="NU721"/>
      <c r="NV721"/>
      <c r="NW721"/>
      <c r="NX721"/>
      <c r="NY721"/>
      <c r="NZ721"/>
      <c r="OA721"/>
      <c r="OB721"/>
      <c r="OC721"/>
      <c r="OD721"/>
      <c r="OE721"/>
      <c r="OF721"/>
      <c r="OG721"/>
      <c r="OH721"/>
      <c r="OI721"/>
      <c r="OJ721"/>
      <c r="OK721"/>
      <c r="OL721"/>
      <c r="OM721"/>
      <c r="ON721"/>
      <c r="OO721"/>
      <c r="OP721"/>
      <c r="OQ721"/>
      <c r="OR721"/>
      <c r="OS721"/>
      <c r="OT721"/>
      <c r="OU721"/>
      <c r="OV721"/>
      <c r="OW721"/>
      <c r="OX721"/>
      <c r="OY721"/>
      <c r="OZ721"/>
      <c r="PA721"/>
      <c r="PB721"/>
      <c r="PC721"/>
      <c r="PD721"/>
      <c r="PE721"/>
      <c r="PF721"/>
      <c r="PG721"/>
      <c r="PH721"/>
      <c r="PI721"/>
      <c r="PJ721"/>
      <c r="PK721"/>
      <c r="PL721"/>
      <c r="PM721"/>
      <c r="PN721"/>
      <c r="PO721"/>
      <c r="PP721"/>
      <c r="PQ721"/>
      <c r="PR721"/>
      <c r="PS721"/>
      <c r="PT721"/>
      <c r="PU721"/>
      <c r="PV721"/>
      <c r="PW721"/>
      <c r="PX721"/>
      <c r="PY721"/>
      <c r="PZ721"/>
      <c r="QA721"/>
      <c r="QB721"/>
      <c r="QC721"/>
      <c r="QD721"/>
      <c r="QE721"/>
      <c r="QF721"/>
      <c r="QG721"/>
      <c r="QH721"/>
      <c r="QI721"/>
      <c r="QJ721"/>
      <c r="QK721"/>
      <c r="QL721"/>
      <c r="QM721"/>
      <c r="QN721"/>
      <c r="QO721"/>
      <c r="QP721"/>
      <c r="QQ721"/>
      <c r="QR721"/>
      <c r="QS721"/>
      <c r="QT721"/>
      <c r="QU721"/>
      <c r="QV721"/>
      <c r="QW721"/>
      <c r="QX721"/>
      <c r="QY721"/>
      <c r="QZ721"/>
      <c r="RA721"/>
      <c r="RB721"/>
      <c r="RC721"/>
      <c r="RD721"/>
      <c r="RE721"/>
      <c r="RF721"/>
      <c r="RG721"/>
      <c r="RH721"/>
      <c r="RI721"/>
      <c r="RJ721"/>
      <c r="RK721"/>
      <c r="RL721"/>
      <c r="RM721"/>
      <c r="RN721"/>
      <c r="RO721"/>
      <c r="RP721"/>
      <c r="RQ721"/>
      <c r="RR721"/>
      <c r="RS721"/>
      <c r="RT721"/>
      <c r="RU721"/>
      <c r="RV721"/>
      <c r="RW721"/>
      <c r="RX721"/>
      <c r="RY721"/>
      <c r="RZ721"/>
      <c r="SA721"/>
      <c r="SB721"/>
      <c r="SC721"/>
      <c r="SD721"/>
      <c r="SE721"/>
      <c r="SF721"/>
      <c r="SG721"/>
      <c r="SH721"/>
      <c r="SI721"/>
      <c r="SJ721"/>
      <c r="SK721"/>
      <c r="SL721"/>
      <c r="SM721"/>
      <c r="SN721"/>
      <c r="SO721"/>
      <c r="SP721"/>
      <c r="SQ721"/>
      <c r="SR721"/>
      <c r="SS721"/>
      <c r="ST721"/>
      <c r="SU721"/>
      <c r="SV721"/>
      <c r="SW721"/>
      <c r="SX721"/>
      <c r="SY721"/>
      <c r="SZ721"/>
      <c r="TA721"/>
      <c r="TB721"/>
      <c r="TC721"/>
      <c r="TD721"/>
      <c r="TE721"/>
      <c r="TF721"/>
      <c r="TG721"/>
      <c r="TH721"/>
      <c r="TI721"/>
      <c r="TJ721"/>
      <c r="TK721"/>
      <c r="TL721"/>
      <c r="TM721"/>
      <c r="TN721"/>
      <c r="TO721"/>
      <c r="TP721"/>
      <c r="TQ721"/>
      <c r="TR721"/>
      <c r="TS721"/>
      <c r="TT721"/>
      <c r="TU721"/>
      <c r="TV721"/>
      <c r="TW721"/>
      <c r="TX721"/>
      <c r="TY721"/>
      <c r="TZ721"/>
      <c r="UA721"/>
      <c r="UB721"/>
      <c r="UC721"/>
      <c r="UD721"/>
      <c r="UE721"/>
      <c r="UF721"/>
      <c r="UG721"/>
      <c r="UH721"/>
      <c r="UI721"/>
      <c r="UJ721"/>
      <c r="UK721"/>
      <c r="UL721"/>
      <c r="UM721"/>
      <c r="UN721"/>
      <c r="UO721"/>
      <c r="UP721"/>
      <c r="UQ721"/>
      <c r="UR721"/>
      <c r="US721"/>
      <c r="UT721"/>
      <c r="UU721"/>
      <c r="UV721"/>
      <c r="UW721"/>
      <c r="UX721"/>
      <c r="UY721"/>
      <c r="UZ721"/>
      <c r="VA721"/>
      <c r="VB721"/>
      <c r="VC721"/>
      <c r="VD721"/>
      <c r="VE721"/>
      <c r="VF721"/>
      <c r="VG721"/>
      <c r="VH721"/>
      <c r="VI721"/>
      <c r="VJ721"/>
      <c r="VK721"/>
      <c r="VL721"/>
      <c r="VM721"/>
      <c r="VN721"/>
      <c r="VO721"/>
      <c r="VP721"/>
      <c r="VQ721"/>
      <c r="VR721"/>
      <c r="VS721"/>
      <c r="VT721"/>
      <c r="VU721"/>
      <c r="VV721"/>
      <c r="VW721"/>
      <c r="VX721"/>
      <c r="VY721"/>
      <c r="VZ721"/>
      <c r="WA721"/>
      <c r="WB721"/>
      <c r="WC721"/>
      <c r="WD721"/>
      <c r="WE721"/>
      <c r="WF721"/>
      <c r="WG721"/>
      <c r="WH721"/>
      <c r="WI721"/>
      <c r="WJ721"/>
      <c r="WK721"/>
      <c r="WL721"/>
      <c r="WM721"/>
      <c r="WN721"/>
      <c r="WO721"/>
      <c r="WP721"/>
      <c r="WQ721"/>
      <c r="WR721"/>
      <c r="WS721"/>
      <c r="WT721"/>
      <c r="WU721"/>
      <c r="WV721"/>
      <c r="WW721"/>
      <c r="WX721"/>
      <c r="WY721"/>
      <c r="WZ721"/>
      <c r="XA721"/>
      <c r="XB721"/>
      <c r="XC721"/>
      <c r="XD721"/>
      <c r="XE721"/>
      <c r="XF721"/>
      <c r="XG721"/>
      <c r="XH721"/>
      <c r="XI721"/>
      <c r="XJ721"/>
      <c r="XK721"/>
      <c r="XL721"/>
      <c r="XM721"/>
      <c r="XN721"/>
      <c r="XO721"/>
      <c r="XP721"/>
      <c r="XQ721"/>
      <c r="XR721"/>
      <c r="XS721"/>
      <c r="XT721"/>
      <c r="XU721"/>
      <c r="XV721"/>
      <c r="XW721"/>
      <c r="XX721"/>
      <c r="XY721"/>
      <c r="XZ721"/>
      <c r="YA721"/>
      <c r="YB721"/>
      <c r="YC721"/>
      <c r="YD721"/>
      <c r="YE721"/>
      <c r="YF721"/>
      <c r="YG721"/>
      <c r="YH721"/>
      <c r="YI721"/>
      <c r="YJ721"/>
      <c r="YK721"/>
      <c r="YL721"/>
      <c r="YM721"/>
      <c r="YN721"/>
      <c r="YO721"/>
      <c r="YP721"/>
      <c r="YQ721"/>
      <c r="YR721"/>
      <c r="YS721"/>
      <c r="YT721"/>
      <c r="YU721"/>
      <c r="YV721"/>
      <c r="YW721"/>
      <c r="YX721"/>
      <c r="YY721"/>
      <c r="YZ721"/>
      <c r="ZA721"/>
      <c r="ZB721"/>
      <c r="ZC721"/>
      <c r="ZD721"/>
      <c r="ZE721"/>
      <c r="ZF721"/>
      <c r="ZG721"/>
      <c r="ZH721"/>
      <c r="ZI721"/>
      <c r="ZJ721"/>
      <c r="ZK721"/>
      <c r="ZL721"/>
      <c r="ZM721"/>
      <c r="ZN721"/>
      <c r="ZO721"/>
      <c r="ZP721"/>
      <c r="ZQ721"/>
      <c r="ZR721"/>
      <c r="ZS721"/>
      <c r="ZT721"/>
      <c r="ZU721"/>
      <c r="ZV721"/>
      <c r="ZW721"/>
      <c r="ZX721"/>
      <c r="ZY721"/>
      <c r="ZZ721"/>
      <c r="AAA721"/>
      <c r="AAB721"/>
      <c r="AAC721"/>
      <c r="AAD721"/>
      <c r="AAE721"/>
      <c r="AAF721"/>
      <c r="AAG721"/>
      <c r="AAH721"/>
      <c r="AAI721"/>
      <c r="AAJ721"/>
      <c r="AAK721"/>
      <c r="AAL721"/>
      <c r="AAM721"/>
      <c r="AAN721"/>
      <c r="AAO721"/>
      <c r="AAP721"/>
      <c r="AAQ721"/>
      <c r="AAR721"/>
      <c r="AAS721"/>
      <c r="AAT721"/>
      <c r="AAU721"/>
      <c r="AAV721"/>
      <c r="AAW721"/>
      <c r="AAX721"/>
      <c r="AAY721"/>
      <c r="AAZ721"/>
      <c r="ABA721"/>
      <c r="ABB721"/>
      <c r="ABC721"/>
      <c r="ABD721"/>
      <c r="ABE721"/>
      <c r="ABF721"/>
      <c r="ABG721"/>
      <c r="ABH721"/>
      <c r="ABI721"/>
      <c r="ABJ721"/>
      <c r="ABK721"/>
      <c r="ABL721"/>
      <c r="ABM721"/>
      <c r="ABN721"/>
      <c r="ABO721"/>
      <c r="ABP721"/>
      <c r="ABQ721"/>
      <c r="ABR721"/>
      <c r="ABS721"/>
      <c r="ABT721"/>
      <c r="ABU721"/>
      <c r="ABV721"/>
      <c r="ABW721"/>
      <c r="ABX721"/>
      <c r="ABY721"/>
      <c r="ABZ721"/>
      <c r="ACA721"/>
      <c r="ACB721"/>
      <c r="ACC721"/>
      <c r="ACD721"/>
      <c r="ACE721"/>
      <c r="ACF721"/>
      <c r="ACG721"/>
      <c r="ACH721"/>
      <c r="ACI721"/>
      <c r="ACJ721"/>
      <c r="ACK721"/>
      <c r="ACL721"/>
      <c r="ACM721"/>
      <c r="ACN721"/>
      <c r="ACO721"/>
      <c r="ACP721"/>
      <c r="ACQ721"/>
      <c r="ACR721"/>
      <c r="ACS721"/>
      <c r="ACT721"/>
      <c r="ACU721"/>
      <c r="ACV721"/>
      <c r="ACW721"/>
      <c r="ACX721"/>
      <c r="ACY721"/>
      <c r="ACZ721"/>
      <c r="ADA721"/>
      <c r="ADB721"/>
      <c r="ADC721"/>
      <c r="ADD721"/>
      <c r="ADE721"/>
      <c r="ADF721"/>
      <c r="ADG721"/>
      <c r="ADH721"/>
      <c r="ADI721"/>
      <c r="ADJ721"/>
      <c r="ADK721"/>
      <c r="ADL721"/>
      <c r="ADM721"/>
      <c r="ADN721"/>
      <c r="ADO721"/>
      <c r="ADP721"/>
      <c r="ADQ721"/>
      <c r="ADR721"/>
      <c r="ADS721"/>
      <c r="ADT721"/>
      <c r="ADU721"/>
      <c r="ADV721"/>
      <c r="ADW721"/>
      <c r="ADX721"/>
      <c r="ADY721"/>
      <c r="ADZ721"/>
      <c r="AEA721"/>
      <c r="AEB721"/>
      <c r="AEC721"/>
      <c r="AED721"/>
      <c r="AEE721"/>
      <c r="AEF721"/>
      <c r="AEG721"/>
      <c r="AEH721"/>
      <c r="AEI721"/>
      <c r="AEJ721"/>
      <c r="AEK721"/>
      <c r="AEL721"/>
      <c r="AEM721"/>
      <c r="AEN721"/>
      <c r="AEO721"/>
      <c r="AEP721"/>
      <c r="AEQ721"/>
      <c r="AER721"/>
      <c r="AES721"/>
      <c r="AET721"/>
      <c r="AEU721"/>
      <c r="AEV721"/>
      <c r="AEW721"/>
      <c r="AEX721"/>
      <c r="AEY721"/>
      <c r="AEZ721"/>
      <c r="AFA721"/>
      <c r="AFB721"/>
      <c r="AFC721"/>
      <c r="AFD721"/>
      <c r="AFE721"/>
      <c r="AFF721"/>
      <c r="AFG721"/>
      <c r="AFH721"/>
      <c r="AFI721"/>
      <c r="AFJ721"/>
      <c r="AFK721"/>
      <c r="AFL721"/>
      <c r="AFM721"/>
      <c r="AFN721"/>
      <c r="AFO721"/>
      <c r="AFP721"/>
      <c r="AFQ721"/>
      <c r="AFR721"/>
      <c r="AFS721"/>
      <c r="AFT721"/>
      <c r="AFU721"/>
      <c r="AFV721"/>
      <c r="AFW721"/>
      <c r="AFX721"/>
      <c r="AFY721"/>
      <c r="AFZ721"/>
      <c r="AGA721"/>
      <c r="AGB721"/>
      <c r="AGC721"/>
      <c r="AGD721"/>
      <c r="AGE721"/>
      <c r="AGF721"/>
      <c r="AGG721"/>
      <c r="AGH721"/>
      <c r="AGI721"/>
      <c r="AGJ721"/>
      <c r="AGK721"/>
      <c r="AGL721"/>
      <c r="AGM721"/>
      <c r="AGN721"/>
      <c r="AGO721"/>
      <c r="AGP721"/>
      <c r="AGQ721"/>
      <c r="AGR721"/>
      <c r="AGS721"/>
      <c r="AGT721"/>
      <c r="AGU721"/>
      <c r="AGV721"/>
      <c r="AGW721"/>
      <c r="AGX721"/>
      <c r="AGY721"/>
      <c r="AGZ721"/>
      <c r="AHA721"/>
      <c r="AHB721"/>
      <c r="AHC721"/>
      <c r="AHD721"/>
      <c r="AHE721"/>
      <c r="AHF721"/>
      <c r="AHG721"/>
      <c r="AHH721"/>
      <c r="AHI721"/>
      <c r="AHJ721"/>
      <c r="AHK721"/>
      <c r="AHL721"/>
      <c r="AHM721"/>
      <c r="AHN721"/>
      <c r="AHO721"/>
      <c r="AHP721"/>
      <c r="AHQ721"/>
      <c r="AHR721"/>
      <c r="AHS721"/>
      <c r="AHT721"/>
      <c r="AHU721"/>
      <c r="AHV721"/>
      <c r="AHW721"/>
      <c r="AHX721"/>
      <c r="AHY721"/>
      <c r="AHZ721"/>
      <c r="AIA721"/>
      <c r="AIB721"/>
      <c r="AIC721"/>
      <c r="AID721"/>
      <c r="AIE721"/>
      <c r="AIF721"/>
      <c r="AIG721"/>
      <c r="AIH721"/>
      <c r="AII721"/>
      <c r="AIJ721"/>
      <c r="AIK721"/>
      <c r="AIL721"/>
      <c r="AIM721"/>
      <c r="AIN721"/>
      <c r="AIO721"/>
      <c r="AIP721"/>
      <c r="AIQ721"/>
      <c r="AIR721"/>
      <c r="AIS721"/>
      <c r="AIT721"/>
      <c r="AIU721"/>
      <c r="AIV721"/>
      <c r="AIW721"/>
      <c r="AIX721"/>
      <c r="AIY721"/>
      <c r="AIZ721"/>
    </row>
    <row r="722" spans="1:4860" s="6" customFormat="1" ht="18" customHeight="1" x14ac:dyDescent="0.25">
      <c r="A722" s="34">
        <v>716</v>
      </c>
      <c r="B722" s="16" t="s">
        <v>962</v>
      </c>
      <c r="C722" s="16" t="s">
        <v>873</v>
      </c>
      <c r="D722" s="16" t="s">
        <v>570</v>
      </c>
      <c r="E722" s="16" t="s">
        <v>140</v>
      </c>
      <c r="F722" s="17" t="s">
        <v>881</v>
      </c>
      <c r="G722" s="26">
        <v>70000</v>
      </c>
      <c r="H722" s="26">
        <v>5368.48</v>
      </c>
      <c r="I722" s="19">
        <v>25</v>
      </c>
      <c r="J722" s="46">
        <v>2009</v>
      </c>
      <c r="K722" s="42">
        <f t="shared" si="117"/>
        <v>4970</v>
      </c>
      <c r="L722" s="29">
        <f t="shared" si="118"/>
        <v>770.00000000000011</v>
      </c>
      <c r="M722" s="52">
        <v>2128</v>
      </c>
      <c r="N722" s="28">
        <f t="shared" si="119"/>
        <v>4963</v>
      </c>
      <c r="O722" s="28"/>
      <c r="P722" s="28">
        <f t="shared" si="120"/>
        <v>4137</v>
      </c>
      <c r="Q722" s="19">
        <f t="shared" si="121"/>
        <v>9530.48</v>
      </c>
      <c r="R722" s="28">
        <f t="shared" si="122"/>
        <v>10703</v>
      </c>
      <c r="S722" s="28">
        <f t="shared" si="116"/>
        <v>60469.520000000004</v>
      </c>
      <c r="T722" s="30" t="s">
        <v>41</v>
      </c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  <c r="JB722"/>
      <c r="JC722"/>
      <c r="JD722"/>
      <c r="JE722"/>
      <c r="JF722"/>
      <c r="JG722"/>
      <c r="JH722"/>
      <c r="JI722"/>
      <c r="JJ722"/>
      <c r="JK722"/>
      <c r="JL722"/>
      <c r="JM722"/>
      <c r="JN722"/>
      <c r="JO722"/>
      <c r="JP722"/>
      <c r="JQ722"/>
      <c r="JR722"/>
      <c r="JS722"/>
      <c r="JT722"/>
      <c r="JU722"/>
      <c r="JV722"/>
      <c r="JW722"/>
      <c r="JX722"/>
      <c r="JY722"/>
      <c r="JZ722"/>
      <c r="KA722"/>
      <c r="KB722"/>
      <c r="KC722"/>
      <c r="KD722"/>
      <c r="KE722"/>
      <c r="KF722"/>
      <c r="KG722"/>
      <c r="KH722"/>
      <c r="KI722"/>
      <c r="KJ722"/>
      <c r="KK722"/>
      <c r="KL722"/>
      <c r="KM722"/>
      <c r="KN722"/>
      <c r="KO722"/>
      <c r="KP722"/>
      <c r="KQ722"/>
      <c r="KR722"/>
      <c r="KS722"/>
      <c r="KT722"/>
      <c r="KU722"/>
      <c r="KV722"/>
      <c r="KW722"/>
      <c r="KX722"/>
      <c r="KY722"/>
      <c r="KZ722"/>
      <c r="LA722"/>
      <c r="LB722"/>
      <c r="LC722"/>
      <c r="LD722"/>
      <c r="LE722"/>
      <c r="LF722"/>
      <c r="LG722"/>
      <c r="LH722"/>
      <c r="LI722"/>
      <c r="LJ722"/>
      <c r="LK722"/>
      <c r="LL722"/>
      <c r="LM722"/>
      <c r="LN722"/>
      <c r="LO722"/>
      <c r="LP722"/>
      <c r="LQ722"/>
      <c r="LR722"/>
      <c r="LS722"/>
      <c r="LT722"/>
      <c r="LU722"/>
      <c r="LV722"/>
      <c r="LW722"/>
      <c r="LX722"/>
      <c r="LY722"/>
      <c r="LZ722"/>
      <c r="MA722"/>
      <c r="MB722"/>
      <c r="MC722"/>
      <c r="MD722"/>
      <c r="ME722"/>
      <c r="MF722"/>
      <c r="MG722"/>
      <c r="MH722"/>
      <c r="MI722"/>
      <c r="MJ722"/>
      <c r="MK722"/>
      <c r="ML722"/>
      <c r="MM722"/>
      <c r="MN722"/>
      <c r="MO722"/>
      <c r="MP722"/>
      <c r="MQ722"/>
      <c r="MR722"/>
      <c r="MS722"/>
      <c r="MT722"/>
      <c r="MU722"/>
      <c r="MV722"/>
      <c r="MW722"/>
      <c r="MX722"/>
      <c r="MY722"/>
      <c r="MZ722"/>
      <c r="NA722"/>
      <c r="NB722"/>
      <c r="NC722"/>
      <c r="ND722"/>
      <c r="NE722"/>
      <c r="NF722"/>
      <c r="NG722"/>
      <c r="NH722"/>
      <c r="NI722"/>
      <c r="NJ722"/>
      <c r="NK722"/>
      <c r="NL722"/>
      <c r="NM722"/>
      <c r="NN722"/>
      <c r="NO722"/>
      <c r="NP722"/>
      <c r="NQ722"/>
      <c r="NR722"/>
      <c r="NS722"/>
      <c r="NT722"/>
      <c r="NU722"/>
      <c r="NV722"/>
      <c r="NW722"/>
      <c r="NX722"/>
      <c r="NY722"/>
      <c r="NZ722"/>
      <c r="OA722"/>
      <c r="OB722"/>
      <c r="OC722"/>
      <c r="OD722"/>
      <c r="OE722"/>
      <c r="OF722"/>
      <c r="OG722"/>
      <c r="OH722"/>
      <c r="OI722"/>
      <c r="OJ722"/>
      <c r="OK722"/>
      <c r="OL722"/>
      <c r="OM722"/>
      <c r="ON722"/>
      <c r="OO722"/>
      <c r="OP722"/>
      <c r="OQ722"/>
      <c r="OR722"/>
      <c r="OS722"/>
      <c r="OT722"/>
      <c r="OU722"/>
      <c r="OV722"/>
      <c r="OW722"/>
      <c r="OX722"/>
      <c r="OY722"/>
      <c r="OZ722"/>
      <c r="PA722"/>
      <c r="PB722"/>
      <c r="PC722"/>
      <c r="PD722"/>
      <c r="PE722"/>
      <c r="PF722"/>
      <c r="PG722"/>
      <c r="PH722"/>
      <c r="PI722"/>
      <c r="PJ722"/>
      <c r="PK722"/>
      <c r="PL722"/>
      <c r="PM722"/>
      <c r="PN722"/>
      <c r="PO722"/>
      <c r="PP722"/>
      <c r="PQ722"/>
      <c r="PR722"/>
      <c r="PS722"/>
      <c r="PT722"/>
      <c r="PU722"/>
      <c r="PV722"/>
      <c r="PW722"/>
      <c r="PX722"/>
      <c r="PY722"/>
      <c r="PZ722"/>
      <c r="QA722"/>
      <c r="QB722"/>
      <c r="QC722"/>
      <c r="QD722"/>
      <c r="QE722"/>
      <c r="QF722"/>
      <c r="QG722"/>
      <c r="QH722"/>
      <c r="QI722"/>
      <c r="QJ722"/>
      <c r="QK722"/>
      <c r="QL722"/>
      <c r="QM722"/>
      <c r="QN722"/>
      <c r="QO722"/>
      <c r="QP722"/>
      <c r="QQ722"/>
      <c r="QR722"/>
      <c r="QS722"/>
      <c r="QT722"/>
      <c r="QU722"/>
      <c r="QV722"/>
      <c r="QW722"/>
      <c r="QX722"/>
      <c r="QY722"/>
      <c r="QZ722"/>
      <c r="RA722"/>
      <c r="RB722"/>
      <c r="RC722"/>
      <c r="RD722"/>
      <c r="RE722"/>
      <c r="RF722"/>
      <c r="RG722"/>
      <c r="RH722"/>
      <c r="RI722"/>
      <c r="RJ722"/>
      <c r="RK722"/>
      <c r="RL722"/>
      <c r="RM722"/>
      <c r="RN722"/>
      <c r="RO722"/>
      <c r="RP722"/>
      <c r="RQ722"/>
      <c r="RR722"/>
      <c r="RS722"/>
      <c r="RT722"/>
      <c r="RU722"/>
      <c r="RV722"/>
      <c r="RW722"/>
      <c r="RX722"/>
      <c r="RY722"/>
      <c r="RZ722"/>
      <c r="SA722"/>
      <c r="SB722"/>
      <c r="SC722"/>
      <c r="SD722"/>
      <c r="SE722"/>
      <c r="SF722"/>
      <c r="SG722"/>
      <c r="SH722"/>
      <c r="SI722"/>
      <c r="SJ722"/>
      <c r="SK722"/>
      <c r="SL722"/>
      <c r="SM722"/>
      <c r="SN722"/>
      <c r="SO722"/>
      <c r="SP722"/>
      <c r="SQ722"/>
      <c r="SR722"/>
      <c r="SS722"/>
      <c r="ST722"/>
      <c r="SU722"/>
      <c r="SV722"/>
      <c r="SW722"/>
      <c r="SX722"/>
      <c r="SY722"/>
      <c r="SZ722"/>
      <c r="TA722"/>
      <c r="TB722"/>
      <c r="TC722"/>
      <c r="TD722"/>
      <c r="TE722"/>
      <c r="TF722"/>
      <c r="TG722"/>
      <c r="TH722"/>
      <c r="TI722"/>
      <c r="TJ722"/>
      <c r="TK722"/>
      <c r="TL722"/>
      <c r="TM722"/>
      <c r="TN722"/>
      <c r="TO722"/>
      <c r="TP722"/>
      <c r="TQ722"/>
      <c r="TR722"/>
      <c r="TS722"/>
      <c r="TT722"/>
      <c r="TU722"/>
      <c r="TV722"/>
      <c r="TW722"/>
      <c r="TX722"/>
      <c r="TY722"/>
      <c r="TZ722"/>
      <c r="UA722"/>
      <c r="UB722"/>
      <c r="UC722"/>
      <c r="UD722"/>
      <c r="UE722"/>
      <c r="UF722"/>
      <c r="UG722"/>
      <c r="UH722"/>
      <c r="UI722"/>
      <c r="UJ722"/>
      <c r="UK722"/>
      <c r="UL722"/>
      <c r="UM722"/>
      <c r="UN722"/>
      <c r="UO722"/>
      <c r="UP722"/>
      <c r="UQ722"/>
      <c r="UR722"/>
      <c r="US722"/>
      <c r="UT722"/>
      <c r="UU722"/>
      <c r="UV722"/>
      <c r="UW722"/>
      <c r="UX722"/>
      <c r="UY722"/>
      <c r="UZ722"/>
      <c r="VA722"/>
      <c r="VB722"/>
      <c r="VC722"/>
      <c r="VD722"/>
      <c r="VE722"/>
      <c r="VF722"/>
      <c r="VG722"/>
      <c r="VH722"/>
      <c r="VI722"/>
      <c r="VJ722"/>
      <c r="VK722"/>
      <c r="VL722"/>
      <c r="VM722"/>
      <c r="VN722"/>
      <c r="VO722"/>
      <c r="VP722"/>
      <c r="VQ722"/>
      <c r="VR722"/>
      <c r="VS722"/>
      <c r="VT722"/>
      <c r="VU722"/>
      <c r="VV722"/>
      <c r="VW722"/>
      <c r="VX722"/>
      <c r="VY722"/>
      <c r="VZ722"/>
      <c r="WA722"/>
      <c r="WB722"/>
      <c r="WC722"/>
      <c r="WD722"/>
      <c r="WE722"/>
      <c r="WF722"/>
      <c r="WG722"/>
      <c r="WH722"/>
      <c r="WI722"/>
      <c r="WJ722"/>
      <c r="WK722"/>
      <c r="WL722"/>
      <c r="WM722"/>
      <c r="WN722"/>
      <c r="WO722"/>
      <c r="WP722"/>
      <c r="WQ722"/>
      <c r="WR722"/>
      <c r="WS722"/>
      <c r="WT722"/>
      <c r="WU722"/>
      <c r="WV722"/>
      <c r="WW722"/>
      <c r="WX722"/>
      <c r="WY722"/>
      <c r="WZ722"/>
      <c r="XA722"/>
      <c r="XB722"/>
      <c r="XC722"/>
      <c r="XD722"/>
      <c r="XE722"/>
      <c r="XF722"/>
      <c r="XG722"/>
      <c r="XH722"/>
      <c r="XI722"/>
      <c r="XJ722"/>
      <c r="XK722"/>
      <c r="XL722"/>
      <c r="XM722"/>
      <c r="XN722"/>
      <c r="XO722"/>
      <c r="XP722"/>
      <c r="XQ722"/>
      <c r="XR722"/>
      <c r="XS722"/>
      <c r="XT722"/>
      <c r="XU722"/>
      <c r="XV722"/>
      <c r="XW722"/>
      <c r="XX722"/>
      <c r="XY722"/>
      <c r="XZ722"/>
      <c r="YA722"/>
      <c r="YB722"/>
      <c r="YC722"/>
      <c r="YD722"/>
      <c r="YE722"/>
      <c r="YF722"/>
      <c r="YG722"/>
      <c r="YH722"/>
      <c r="YI722"/>
      <c r="YJ722"/>
      <c r="YK722"/>
      <c r="YL722"/>
      <c r="YM722"/>
      <c r="YN722"/>
      <c r="YO722"/>
      <c r="YP722"/>
      <c r="YQ722"/>
      <c r="YR722"/>
      <c r="YS722"/>
      <c r="YT722"/>
      <c r="YU722"/>
      <c r="YV722"/>
      <c r="YW722"/>
      <c r="YX722"/>
      <c r="YY722"/>
      <c r="YZ722"/>
      <c r="ZA722"/>
      <c r="ZB722"/>
      <c r="ZC722"/>
      <c r="ZD722"/>
      <c r="ZE722"/>
      <c r="ZF722"/>
      <c r="ZG722"/>
      <c r="ZH722"/>
      <c r="ZI722"/>
      <c r="ZJ722"/>
      <c r="ZK722"/>
      <c r="ZL722"/>
      <c r="ZM722"/>
      <c r="ZN722"/>
      <c r="ZO722"/>
      <c r="ZP722"/>
      <c r="ZQ722"/>
      <c r="ZR722"/>
      <c r="ZS722"/>
      <c r="ZT722"/>
      <c r="ZU722"/>
      <c r="ZV722"/>
      <c r="ZW722"/>
      <c r="ZX722"/>
      <c r="ZY722"/>
      <c r="ZZ722"/>
      <c r="AAA722"/>
      <c r="AAB722"/>
      <c r="AAC722"/>
      <c r="AAD722"/>
      <c r="AAE722"/>
      <c r="AAF722"/>
      <c r="AAG722"/>
      <c r="AAH722"/>
      <c r="AAI722"/>
      <c r="AAJ722"/>
      <c r="AAK722"/>
      <c r="AAL722"/>
      <c r="AAM722"/>
      <c r="AAN722"/>
      <c r="AAO722"/>
      <c r="AAP722"/>
      <c r="AAQ722"/>
      <c r="AAR722"/>
      <c r="AAS722"/>
      <c r="AAT722"/>
      <c r="AAU722"/>
      <c r="AAV722"/>
      <c r="AAW722"/>
      <c r="AAX722"/>
      <c r="AAY722"/>
      <c r="AAZ722"/>
      <c r="ABA722"/>
      <c r="ABB722"/>
      <c r="ABC722"/>
      <c r="ABD722"/>
      <c r="ABE722"/>
      <c r="ABF722"/>
      <c r="ABG722"/>
      <c r="ABH722"/>
      <c r="ABI722"/>
      <c r="ABJ722"/>
      <c r="ABK722"/>
      <c r="ABL722"/>
      <c r="ABM722"/>
      <c r="ABN722"/>
      <c r="ABO722"/>
      <c r="ABP722"/>
      <c r="ABQ722"/>
      <c r="ABR722"/>
      <c r="ABS722"/>
      <c r="ABT722"/>
      <c r="ABU722"/>
      <c r="ABV722"/>
      <c r="ABW722"/>
      <c r="ABX722"/>
      <c r="ABY722"/>
      <c r="ABZ722"/>
      <c r="ACA722"/>
      <c r="ACB722"/>
      <c r="ACC722"/>
      <c r="ACD722"/>
      <c r="ACE722"/>
      <c r="ACF722"/>
      <c r="ACG722"/>
      <c r="ACH722"/>
      <c r="ACI722"/>
      <c r="ACJ722"/>
      <c r="ACK722"/>
      <c r="ACL722"/>
      <c r="ACM722"/>
      <c r="ACN722"/>
      <c r="ACO722"/>
      <c r="ACP722"/>
      <c r="ACQ722"/>
      <c r="ACR722"/>
      <c r="ACS722"/>
      <c r="ACT722"/>
      <c r="ACU722"/>
      <c r="ACV722"/>
      <c r="ACW722"/>
      <c r="ACX722"/>
      <c r="ACY722"/>
      <c r="ACZ722"/>
      <c r="ADA722"/>
      <c r="ADB722"/>
      <c r="ADC722"/>
      <c r="ADD722"/>
      <c r="ADE722"/>
      <c r="ADF722"/>
      <c r="ADG722"/>
      <c r="ADH722"/>
      <c r="ADI722"/>
      <c r="ADJ722"/>
      <c r="ADK722"/>
      <c r="ADL722"/>
      <c r="ADM722"/>
      <c r="ADN722"/>
      <c r="ADO722"/>
      <c r="ADP722"/>
      <c r="ADQ722"/>
      <c r="ADR722"/>
      <c r="ADS722"/>
      <c r="ADT722"/>
      <c r="ADU722"/>
      <c r="ADV722"/>
      <c r="ADW722"/>
      <c r="ADX722"/>
      <c r="ADY722"/>
      <c r="ADZ722"/>
      <c r="AEA722"/>
      <c r="AEB722"/>
      <c r="AEC722"/>
      <c r="AED722"/>
      <c r="AEE722"/>
      <c r="AEF722"/>
      <c r="AEG722"/>
      <c r="AEH722"/>
      <c r="AEI722"/>
      <c r="AEJ722"/>
      <c r="AEK722"/>
      <c r="AEL722"/>
      <c r="AEM722"/>
      <c r="AEN722"/>
      <c r="AEO722"/>
      <c r="AEP722"/>
      <c r="AEQ722"/>
      <c r="AER722"/>
      <c r="AES722"/>
      <c r="AET722"/>
      <c r="AEU722"/>
      <c r="AEV722"/>
      <c r="AEW722"/>
      <c r="AEX722"/>
      <c r="AEY722"/>
      <c r="AEZ722"/>
      <c r="AFA722"/>
      <c r="AFB722"/>
      <c r="AFC722"/>
      <c r="AFD722"/>
      <c r="AFE722"/>
      <c r="AFF722"/>
      <c r="AFG722"/>
      <c r="AFH722"/>
      <c r="AFI722"/>
      <c r="AFJ722"/>
      <c r="AFK722"/>
      <c r="AFL722"/>
      <c r="AFM722"/>
      <c r="AFN722"/>
      <c r="AFO722"/>
      <c r="AFP722"/>
      <c r="AFQ722"/>
      <c r="AFR722"/>
      <c r="AFS722"/>
      <c r="AFT722"/>
      <c r="AFU722"/>
      <c r="AFV722"/>
      <c r="AFW722"/>
      <c r="AFX722"/>
      <c r="AFY722"/>
      <c r="AFZ722"/>
      <c r="AGA722"/>
      <c r="AGB722"/>
      <c r="AGC722"/>
      <c r="AGD722"/>
      <c r="AGE722"/>
      <c r="AGF722"/>
      <c r="AGG722"/>
      <c r="AGH722"/>
      <c r="AGI722"/>
      <c r="AGJ722"/>
      <c r="AGK722"/>
      <c r="AGL722"/>
      <c r="AGM722"/>
      <c r="AGN722"/>
      <c r="AGO722"/>
      <c r="AGP722"/>
      <c r="AGQ722"/>
      <c r="AGR722"/>
      <c r="AGS722"/>
      <c r="AGT722"/>
      <c r="AGU722"/>
      <c r="AGV722"/>
      <c r="AGW722"/>
      <c r="AGX722"/>
      <c r="AGY722"/>
      <c r="AGZ722"/>
      <c r="AHA722"/>
      <c r="AHB722"/>
      <c r="AHC722"/>
      <c r="AHD722"/>
      <c r="AHE722"/>
      <c r="AHF722"/>
      <c r="AHG722"/>
      <c r="AHH722"/>
      <c r="AHI722"/>
      <c r="AHJ722"/>
      <c r="AHK722"/>
      <c r="AHL722"/>
      <c r="AHM722"/>
      <c r="AHN722"/>
      <c r="AHO722"/>
      <c r="AHP722"/>
      <c r="AHQ722"/>
      <c r="AHR722"/>
      <c r="AHS722"/>
      <c r="AHT722"/>
      <c r="AHU722"/>
      <c r="AHV722"/>
      <c r="AHW722"/>
      <c r="AHX722"/>
      <c r="AHY722"/>
      <c r="AHZ722"/>
      <c r="AIA722"/>
      <c r="AIB722"/>
      <c r="AIC722"/>
      <c r="AID722"/>
      <c r="AIE722"/>
      <c r="AIF722"/>
      <c r="AIG722"/>
      <c r="AIH722"/>
      <c r="AII722"/>
      <c r="AIJ722"/>
      <c r="AIK722"/>
      <c r="AIL722"/>
      <c r="AIM722"/>
      <c r="AIN722"/>
      <c r="AIO722"/>
      <c r="AIP722"/>
      <c r="AIQ722"/>
      <c r="AIR722"/>
      <c r="AIS722"/>
      <c r="AIT722"/>
      <c r="AIU722"/>
      <c r="AIV722"/>
      <c r="AIW722"/>
      <c r="AIX722"/>
      <c r="AIY722"/>
      <c r="AIZ722"/>
    </row>
    <row r="723" spans="1:4860" s="6" customFormat="1" ht="18" customHeight="1" x14ac:dyDescent="0.25">
      <c r="A723" s="34">
        <v>717</v>
      </c>
      <c r="B723" s="16" t="s">
        <v>1047</v>
      </c>
      <c r="C723" s="16" t="s">
        <v>872</v>
      </c>
      <c r="D723" s="16" t="s">
        <v>570</v>
      </c>
      <c r="E723" s="16" t="s">
        <v>140</v>
      </c>
      <c r="F723" s="17" t="s">
        <v>881</v>
      </c>
      <c r="G723" s="26">
        <v>70000</v>
      </c>
      <c r="H723" s="26">
        <v>5368.48</v>
      </c>
      <c r="I723" s="19">
        <v>25</v>
      </c>
      <c r="J723" s="46">
        <v>2009</v>
      </c>
      <c r="K723" s="42">
        <f t="shared" si="117"/>
        <v>4970</v>
      </c>
      <c r="L723" s="29">
        <f t="shared" si="118"/>
        <v>770.00000000000011</v>
      </c>
      <c r="M723" s="52">
        <v>2128</v>
      </c>
      <c r="N723" s="28">
        <f t="shared" si="119"/>
        <v>4963</v>
      </c>
      <c r="O723" s="28"/>
      <c r="P723" s="28">
        <f t="shared" si="120"/>
        <v>4137</v>
      </c>
      <c r="Q723" s="19">
        <f t="shared" si="121"/>
        <v>9530.48</v>
      </c>
      <c r="R723" s="28">
        <f t="shared" si="122"/>
        <v>10703</v>
      </c>
      <c r="S723" s="28">
        <f t="shared" si="116"/>
        <v>60469.520000000004</v>
      </c>
      <c r="T723" s="30" t="s">
        <v>41</v>
      </c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  <c r="RA723"/>
      <c r="RB723"/>
      <c r="RC723"/>
      <c r="RD723"/>
      <c r="RE723"/>
      <c r="RF723"/>
      <c r="RG723"/>
      <c r="RH723"/>
      <c r="RI723"/>
      <c r="RJ723"/>
      <c r="RK723"/>
      <c r="RL723"/>
      <c r="RM723"/>
      <c r="RN723"/>
      <c r="RO723"/>
      <c r="RP723"/>
      <c r="RQ723"/>
      <c r="RR723"/>
      <c r="RS723"/>
      <c r="RT723"/>
      <c r="RU723"/>
      <c r="RV723"/>
      <c r="RW723"/>
      <c r="RX723"/>
      <c r="RY723"/>
      <c r="RZ723"/>
      <c r="SA723"/>
      <c r="SB723"/>
      <c r="SC723"/>
      <c r="SD723"/>
      <c r="SE723"/>
      <c r="SF723"/>
      <c r="SG723"/>
      <c r="SH723"/>
      <c r="SI723"/>
      <c r="SJ723"/>
      <c r="SK723"/>
      <c r="SL723"/>
      <c r="SM723"/>
      <c r="SN723"/>
      <c r="SO723"/>
      <c r="SP723"/>
      <c r="SQ723"/>
      <c r="SR723"/>
      <c r="SS723"/>
      <c r="ST723"/>
      <c r="SU723"/>
      <c r="SV723"/>
      <c r="SW723"/>
      <c r="SX723"/>
      <c r="SY723"/>
      <c r="SZ723"/>
      <c r="TA723"/>
      <c r="TB723"/>
      <c r="TC723"/>
      <c r="TD723"/>
      <c r="TE723"/>
      <c r="TF723"/>
      <c r="TG723"/>
      <c r="TH723"/>
      <c r="TI723"/>
      <c r="TJ723"/>
      <c r="TK723"/>
      <c r="TL723"/>
      <c r="TM723"/>
      <c r="TN723"/>
      <c r="TO723"/>
      <c r="TP723"/>
      <c r="TQ723"/>
      <c r="TR723"/>
      <c r="TS723"/>
      <c r="TT723"/>
      <c r="TU723"/>
      <c r="TV723"/>
      <c r="TW723"/>
      <c r="TX723"/>
      <c r="TY723"/>
      <c r="TZ723"/>
      <c r="UA723"/>
      <c r="UB723"/>
      <c r="UC723"/>
      <c r="UD723"/>
      <c r="UE723"/>
      <c r="UF723"/>
      <c r="UG723"/>
      <c r="UH723"/>
      <c r="UI723"/>
      <c r="UJ723"/>
      <c r="UK723"/>
      <c r="UL723"/>
      <c r="UM723"/>
      <c r="UN723"/>
      <c r="UO723"/>
      <c r="UP723"/>
      <c r="UQ723"/>
      <c r="UR723"/>
      <c r="US723"/>
      <c r="UT723"/>
      <c r="UU723"/>
      <c r="UV723"/>
      <c r="UW723"/>
      <c r="UX723"/>
      <c r="UY723"/>
      <c r="UZ723"/>
      <c r="VA723"/>
      <c r="VB723"/>
      <c r="VC723"/>
      <c r="VD723"/>
      <c r="VE723"/>
      <c r="VF723"/>
      <c r="VG723"/>
      <c r="VH723"/>
      <c r="VI723"/>
      <c r="VJ723"/>
      <c r="VK723"/>
      <c r="VL723"/>
      <c r="VM723"/>
      <c r="VN723"/>
      <c r="VO723"/>
      <c r="VP723"/>
      <c r="VQ723"/>
      <c r="VR723"/>
      <c r="VS723"/>
      <c r="VT723"/>
      <c r="VU723"/>
      <c r="VV723"/>
      <c r="VW723"/>
      <c r="VX723"/>
      <c r="VY723"/>
      <c r="VZ723"/>
      <c r="WA723"/>
      <c r="WB723"/>
      <c r="WC723"/>
      <c r="WD723"/>
      <c r="WE723"/>
      <c r="WF723"/>
      <c r="WG723"/>
      <c r="WH723"/>
      <c r="WI723"/>
      <c r="WJ723"/>
      <c r="WK723"/>
      <c r="WL723"/>
      <c r="WM723"/>
      <c r="WN723"/>
      <c r="WO723"/>
      <c r="WP723"/>
      <c r="WQ723"/>
      <c r="WR723"/>
      <c r="WS723"/>
      <c r="WT723"/>
      <c r="WU723"/>
      <c r="WV723"/>
      <c r="WW723"/>
      <c r="WX723"/>
      <c r="WY723"/>
      <c r="WZ723"/>
      <c r="XA723"/>
      <c r="XB723"/>
      <c r="XC723"/>
      <c r="XD723"/>
      <c r="XE723"/>
      <c r="XF723"/>
      <c r="XG723"/>
      <c r="XH723"/>
      <c r="XI723"/>
      <c r="XJ723"/>
      <c r="XK723"/>
      <c r="XL723"/>
      <c r="XM723"/>
      <c r="XN723"/>
      <c r="XO723"/>
      <c r="XP723"/>
      <c r="XQ723"/>
      <c r="XR723"/>
      <c r="XS723"/>
      <c r="XT723"/>
      <c r="XU723"/>
      <c r="XV723"/>
      <c r="XW723"/>
      <c r="XX723"/>
      <c r="XY723"/>
      <c r="XZ723"/>
      <c r="YA723"/>
      <c r="YB723"/>
      <c r="YC723"/>
      <c r="YD723"/>
      <c r="YE723"/>
      <c r="YF723"/>
      <c r="YG723"/>
      <c r="YH723"/>
      <c r="YI723"/>
      <c r="YJ723"/>
      <c r="YK723"/>
      <c r="YL723"/>
      <c r="YM723"/>
      <c r="YN723"/>
      <c r="YO723"/>
      <c r="YP723"/>
      <c r="YQ723"/>
      <c r="YR723"/>
      <c r="YS723"/>
      <c r="YT723"/>
      <c r="YU723"/>
      <c r="YV723"/>
      <c r="YW723"/>
      <c r="YX723"/>
      <c r="YY723"/>
      <c r="YZ723"/>
      <c r="ZA723"/>
      <c r="ZB723"/>
      <c r="ZC723"/>
      <c r="ZD723"/>
      <c r="ZE723"/>
      <c r="ZF723"/>
      <c r="ZG723"/>
      <c r="ZH723"/>
      <c r="ZI723"/>
      <c r="ZJ723"/>
      <c r="ZK723"/>
      <c r="ZL723"/>
      <c r="ZM723"/>
      <c r="ZN723"/>
      <c r="ZO723"/>
      <c r="ZP723"/>
      <c r="ZQ723"/>
      <c r="ZR723"/>
      <c r="ZS723"/>
      <c r="ZT723"/>
      <c r="ZU723"/>
      <c r="ZV723"/>
      <c r="ZW723"/>
      <c r="ZX723"/>
      <c r="ZY723"/>
      <c r="ZZ723"/>
      <c r="AAA723"/>
      <c r="AAB723"/>
      <c r="AAC723"/>
      <c r="AAD723"/>
      <c r="AAE723"/>
      <c r="AAF723"/>
      <c r="AAG723"/>
      <c r="AAH723"/>
      <c r="AAI723"/>
      <c r="AAJ723"/>
      <c r="AAK723"/>
      <c r="AAL723"/>
      <c r="AAM723"/>
      <c r="AAN723"/>
      <c r="AAO723"/>
      <c r="AAP723"/>
      <c r="AAQ723"/>
      <c r="AAR723"/>
      <c r="AAS723"/>
      <c r="AAT723"/>
      <c r="AAU723"/>
      <c r="AAV723"/>
      <c r="AAW723"/>
      <c r="AAX723"/>
      <c r="AAY723"/>
      <c r="AAZ723"/>
      <c r="ABA723"/>
      <c r="ABB723"/>
      <c r="ABC723"/>
      <c r="ABD723"/>
      <c r="ABE723"/>
      <c r="ABF723"/>
      <c r="ABG723"/>
      <c r="ABH723"/>
      <c r="ABI723"/>
      <c r="ABJ723"/>
      <c r="ABK723"/>
      <c r="ABL723"/>
      <c r="ABM723"/>
      <c r="ABN723"/>
      <c r="ABO723"/>
      <c r="ABP723"/>
      <c r="ABQ723"/>
      <c r="ABR723"/>
      <c r="ABS723"/>
      <c r="ABT723"/>
      <c r="ABU723"/>
      <c r="ABV723"/>
      <c r="ABW723"/>
      <c r="ABX723"/>
      <c r="ABY723"/>
      <c r="ABZ723"/>
      <c r="ACA723"/>
      <c r="ACB723"/>
      <c r="ACC723"/>
      <c r="ACD723"/>
      <c r="ACE723"/>
      <c r="ACF723"/>
      <c r="ACG723"/>
      <c r="ACH723"/>
      <c r="ACI723"/>
      <c r="ACJ723"/>
      <c r="ACK723"/>
      <c r="ACL723"/>
      <c r="ACM723"/>
      <c r="ACN723"/>
      <c r="ACO723"/>
      <c r="ACP723"/>
      <c r="ACQ723"/>
      <c r="ACR723"/>
      <c r="ACS723"/>
      <c r="ACT723"/>
      <c r="ACU723"/>
      <c r="ACV723"/>
      <c r="ACW723"/>
      <c r="ACX723"/>
      <c r="ACY723"/>
      <c r="ACZ723"/>
      <c r="ADA723"/>
      <c r="ADB723"/>
      <c r="ADC723"/>
      <c r="ADD723"/>
      <c r="ADE723"/>
      <c r="ADF723"/>
      <c r="ADG723"/>
      <c r="ADH723"/>
      <c r="ADI723"/>
      <c r="ADJ723"/>
      <c r="ADK723"/>
      <c r="ADL723"/>
      <c r="ADM723"/>
      <c r="ADN723"/>
      <c r="ADO723"/>
      <c r="ADP723"/>
      <c r="ADQ723"/>
      <c r="ADR723"/>
      <c r="ADS723"/>
      <c r="ADT723"/>
      <c r="ADU723"/>
      <c r="ADV723"/>
      <c r="ADW723"/>
      <c r="ADX723"/>
      <c r="ADY723"/>
      <c r="ADZ723"/>
      <c r="AEA723"/>
      <c r="AEB723"/>
      <c r="AEC723"/>
      <c r="AED723"/>
      <c r="AEE723"/>
      <c r="AEF723"/>
      <c r="AEG723"/>
      <c r="AEH723"/>
      <c r="AEI723"/>
      <c r="AEJ723"/>
      <c r="AEK723"/>
      <c r="AEL723"/>
      <c r="AEM723"/>
      <c r="AEN723"/>
      <c r="AEO723"/>
      <c r="AEP723"/>
      <c r="AEQ723"/>
      <c r="AER723"/>
      <c r="AES723"/>
      <c r="AET723"/>
      <c r="AEU723"/>
      <c r="AEV723"/>
      <c r="AEW723"/>
      <c r="AEX723"/>
      <c r="AEY723"/>
      <c r="AEZ723"/>
      <c r="AFA723"/>
      <c r="AFB723"/>
      <c r="AFC723"/>
      <c r="AFD723"/>
      <c r="AFE723"/>
      <c r="AFF723"/>
      <c r="AFG723"/>
      <c r="AFH723"/>
      <c r="AFI723"/>
      <c r="AFJ723"/>
      <c r="AFK723"/>
      <c r="AFL723"/>
      <c r="AFM723"/>
      <c r="AFN723"/>
      <c r="AFO723"/>
      <c r="AFP723"/>
      <c r="AFQ723"/>
      <c r="AFR723"/>
      <c r="AFS723"/>
      <c r="AFT723"/>
      <c r="AFU723"/>
      <c r="AFV723"/>
      <c r="AFW723"/>
      <c r="AFX723"/>
      <c r="AFY723"/>
      <c r="AFZ723"/>
      <c r="AGA723"/>
      <c r="AGB723"/>
      <c r="AGC723"/>
      <c r="AGD723"/>
      <c r="AGE723"/>
      <c r="AGF723"/>
      <c r="AGG723"/>
      <c r="AGH723"/>
      <c r="AGI723"/>
      <c r="AGJ723"/>
      <c r="AGK723"/>
      <c r="AGL723"/>
      <c r="AGM723"/>
      <c r="AGN723"/>
      <c r="AGO723"/>
      <c r="AGP723"/>
      <c r="AGQ723"/>
      <c r="AGR723"/>
      <c r="AGS723"/>
      <c r="AGT723"/>
      <c r="AGU723"/>
      <c r="AGV723"/>
      <c r="AGW723"/>
      <c r="AGX723"/>
      <c r="AGY723"/>
      <c r="AGZ723"/>
      <c r="AHA723"/>
      <c r="AHB723"/>
      <c r="AHC723"/>
      <c r="AHD723"/>
      <c r="AHE723"/>
      <c r="AHF723"/>
      <c r="AHG723"/>
      <c r="AHH723"/>
      <c r="AHI723"/>
      <c r="AHJ723"/>
      <c r="AHK723"/>
      <c r="AHL723"/>
      <c r="AHM723"/>
      <c r="AHN723"/>
      <c r="AHO723"/>
      <c r="AHP723"/>
      <c r="AHQ723"/>
      <c r="AHR723"/>
      <c r="AHS723"/>
      <c r="AHT723"/>
      <c r="AHU723"/>
      <c r="AHV723"/>
      <c r="AHW723"/>
      <c r="AHX723"/>
      <c r="AHY723"/>
      <c r="AHZ723"/>
      <c r="AIA723"/>
      <c r="AIB723"/>
      <c r="AIC723"/>
      <c r="AID723"/>
      <c r="AIE723"/>
      <c r="AIF723"/>
      <c r="AIG723"/>
      <c r="AIH723"/>
      <c r="AII723"/>
      <c r="AIJ723"/>
      <c r="AIK723"/>
      <c r="AIL723"/>
      <c r="AIM723"/>
      <c r="AIN723"/>
      <c r="AIO723"/>
      <c r="AIP723"/>
      <c r="AIQ723"/>
      <c r="AIR723"/>
      <c r="AIS723"/>
      <c r="AIT723"/>
      <c r="AIU723"/>
      <c r="AIV723"/>
      <c r="AIW723"/>
      <c r="AIX723"/>
      <c r="AIY723"/>
      <c r="AIZ723"/>
    </row>
    <row r="724" spans="1:4860" s="6" customFormat="1" ht="18" customHeight="1" x14ac:dyDescent="0.25">
      <c r="A724" s="34">
        <v>718</v>
      </c>
      <c r="B724" s="16" t="s">
        <v>574</v>
      </c>
      <c r="C724" s="16" t="s">
        <v>872</v>
      </c>
      <c r="D724" s="16" t="s">
        <v>570</v>
      </c>
      <c r="E724" s="16" t="s">
        <v>140</v>
      </c>
      <c r="F724" s="17" t="s">
        <v>881</v>
      </c>
      <c r="G724" s="26">
        <v>70000</v>
      </c>
      <c r="H724" s="26">
        <v>5025.38</v>
      </c>
      <c r="I724" s="19">
        <v>25</v>
      </c>
      <c r="J724" s="46">
        <v>2009</v>
      </c>
      <c r="K724" s="42">
        <f t="shared" si="117"/>
        <v>4970</v>
      </c>
      <c r="L724" s="29">
        <f t="shared" si="118"/>
        <v>770.00000000000011</v>
      </c>
      <c r="M724" s="52">
        <v>2128</v>
      </c>
      <c r="N724" s="28">
        <f t="shared" si="119"/>
        <v>4963</v>
      </c>
      <c r="O724" s="28"/>
      <c r="P724" s="28">
        <f t="shared" si="120"/>
        <v>4137</v>
      </c>
      <c r="Q724" s="19">
        <f t="shared" si="121"/>
        <v>9187.380000000001</v>
      </c>
      <c r="R724" s="28">
        <f t="shared" si="122"/>
        <v>10703</v>
      </c>
      <c r="S724" s="28">
        <f t="shared" si="116"/>
        <v>60812.619999999995</v>
      </c>
      <c r="T724" s="30" t="s">
        <v>41</v>
      </c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  <c r="JB724"/>
      <c r="JC724"/>
      <c r="JD724"/>
      <c r="JE724"/>
      <c r="JF724"/>
      <c r="JG724"/>
      <c r="JH724"/>
      <c r="JI724"/>
      <c r="JJ724"/>
      <c r="JK724"/>
      <c r="JL724"/>
      <c r="JM724"/>
      <c r="JN724"/>
      <c r="JO724"/>
      <c r="JP724"/>
      <c r="JQ724"/>
      <c r="JR724"/>
      <c r="JS724"/>
      <c r="JT724"/>
      <c r="JU724"/>
      <c r="JV724"/>
      <c r="JW724"/>
      <c r="JX724"/>
      <c r="JY724"/>
      <c r="JZ724"/>
      <c r="KA724"/>
      <c r="KB724"/>
      <c r="KC724"/>
      <c r="KD724"/>
      <c r="KE724"/>
      <c r="KF724"/>
      <c r="KG724"/>
      <c r="KH724"/>
      <c r="KI724"/>
      <c r="KJ724"/>
      <c r="KK724"/>
      <c r="KL724"/>
      <c r="KM724"/>
      <c r="KN724"/>
      <c r="KO724"/>
      <c r="KP724"/>
      <c r="KQ724"/>
      <c r="KR724"/>
      <c r="KS724"/>
      <c r="KT724"/>
      <c r="KU724"/>
      <c r="KV724"/>
      <c r="KW724"/>
      <c r="KX724"/>
      <c r="KY724"/>
      <c r="KZ724"/>
      <c r="LA724"/>
      <c r="LB724"/>
      <c r="LC724"/>
      <c r="LD724"/>
      <c r="LE724"/>
      <c r="LF724"/>
      <c r="LG724"/>
      <c r="LH724"/>
      <c r="LI724"/>
      <c r="LJ724"/>
      <c r="LK724"/>
      <c r="LL724"/>
      <c r="LM724"/>
      <c r="LN724"/>
      <c r="LO724"/>
      <c r="LP724"/>
      <c r="LQ724"/>
      <c r="LR724"/>
      <c r="LS724"/>
      <c r="LT724"/>
      <c r="LU724"/>
      <c r="LV724"/>
      <c r="LW724"/>
      <c r="LX724"/>
      <c r="LY724"/>
      <c r="LZ724"/>
      <c r="MA724"/>
      <c r="MB724"/>
      <c r="MC724"/>
      <c r="MD724"/>
      <c r="ME724"/>
      <c r="MF724"/>
      <c r="MG724"/>
      <c r="MH724"/>
      <c r="MI724"/>
      <c r="MJ724"/>
      <c r="MK724"/>
      <c r="ML724"/>
      <c r="MM724"/>
      <c r="MN724"/>
      <c r="MO724"/>
      <c r="MP724"/>
      <c r="MQ724"/>
      <c r="MR724"/>
      <c r="MS724"/>
      <c r="MT724"/>
      <c r="MU724"/>
      <c r="MV724"/>
      <c r="MW724"/>
      <c r="MX724"/>
      <c r="MY724"/>
      <c r="MZ724"/>
      <c r="NA724"/>
      <c r="NB724"/>
      <c r="NC724"/>
      <c r="ND724"/>
      <c r="NE724"/>
      <c r="NF724"/>
      <c r="NG724"/>
      <c r="NH724"/>
      <c r="NI724"/>
      <c r="NJ724"/>
      <c r="NK724"/>
      <c r="NL724"/>
      <c r="NM724"/>
      <c r="NN724"/>
      <c r="NO724"/>
      <c r="NP724"/>
      <c r="NQ724"/>
      <c r="NR724"/>
      <c r="NS724"/>
      <c r="NT724"/>
      <c r="NU724"/>
      <c r="NV724"/>
      <c r="NW724"/>
      <c r="NX724"/>
      <c r="NY724"/>
      <c r="NZ724"/>
      <c r="OA724"/>
      <c r="OB724"/>
      <c r="OC724"/>
      <c r="OD724"/>
      <c r="OE724"/>
      <c r="OF724"/>
      <c r="OG724"/>
      <c r="OH724"/>
      <c r="OI724"/>
      <c r="OJ724"/>
      <c r="OK724"/>
      <c r="OL724"/>
      <c r="OM724"/>
      <c r="ON724"/>
      <c r="OO724"/>
      <c r="OP724"/>
      <c r="OQ724"/>
      <c r="OR724"/>
      <c r="OS724"/>
      <c r="OT724"/>
      <c r="OU724"/>
      <c r="OV724"/>
      <c r="OW724"/>
      <c r="OX724"/>
      <c r="OY724"/>
      <c r="OZ724"/>
      <c r="PA724"/>
      <c r="PB724"/>
      <c r="PC724"/>
      <c r="PD724"/>
      <c r="PE724"/>
      <c r="PF724"/>
      <c r="PG724"/>
      <c r="PH724"/>
      <c r="PI724"/>
      <c r="PJ724"/>
      <c r="PK724"/>
      <c r="PL724"/>
      <c r="PM724"/>
      <c r="PN724"/>
      <c r="PO724"/>
      <c r="PP724"/>
      <c r="PQ724"/>
      <c r="PR724"/>
      <c r="PS724"/>
      <c r="PT724"/>
      <c r="PU724"/>
      <c r="PV724"/>
      <c r="PW724"/>
      <c r="PX724"/>
      <c r="PY724"/>
      <c r="PZ724"/>
      <c r="QA724"/>
      <c r="QB724"/>
      <c r="QC724"/>
      <c r="QD724"/>
      <c r="QE724"/>
      <c r="QF724"/>
      <c r="QG724"/>
      <c r="QH724"/>
      <c r="QI724"/>
      <c r="QJ724"/>
      <c r="QK724"/>
      <c r="QL724"/>
      <c r="QM724"/>
      <c r="QN724"/>
      <c r="QO724"/>
      <c r="QP724"/>
      <c r="QQ724"/>
      <c r="QR724"/>
      <c r="QS724"/>
      <c r="QT724"/>
      <c r="QU724"/>
      <c r="QV724"/>
      <c r="QW724"/>
      <c r="QX724"/>
      <c r="QY724"/>
      <c r="QZ724"/>
      <c r="RA724"/>
      <c r="RB724"/>
      <c r="RC724"/>
      <c r="RD724"/>
      <c r="RE724"/>
      <c r="RF724"/>
      <c r="RG724"/>
      <c r="RH724"/>
      <c r="RI724"/>
      <c r="RJ724"/>
      <c r="RK724"/>
      <c r="RL724"/>
      <c r="RM724"/>
      <c r="RN724"/>
      <c r="RO724"/>
      <c r="RP724"/>
      <c r="RQ724"/>
      <c r="RR724"/>
      <c r="RS724"/>
      <c r="RT724"/>
      <c r="RU724"/>
      <c r="RV724"/>
      <c r="RW724"/>
      <c r="RX724"/>
      <c r="RY724"/>
      <c r="RZ724"/>
      <c r="SA724"/>
      <c r="SB724"/>
      <c r="SC724"/>
      <c r="SD724"/>
      <c r="SE724"/>
      <c r="SF724"/>
      <c r="SG724"/>
      <c r="SH724"/>
      <c r="SI724"/>
      <c r="SJ724"/>
      <c r="SK724"/>
      <c r="SL724"/>
      <c r="SM724"/>
      <c r="SN724"/>
      <c r="SO724"/>
      <c r="SP724"/>
      <c r="SQ724"/>
      <c r="SR724"/>
      <c r="SS724"/>
      <c r="ST724"/>
      <c r="SU724"/>
      <c r="SV724"/>
      <c r="SW724"/>
      <c r="SX724"/>
      <c r="SY724"/>
      <c r="SZ724"/>
      <c r="TA724"/>
      <c r="TB724"/>
      <c r="TC724"/>
      <c r="TD724"/>
      <c r="TE724"/>
      <c r="TF724"/>
      <c r="TG724"/>
      <c r="TH724"/>
      <c r="TI724"/>
      <c r="TJ724"/>
      <c r="TK724"/>
      <c r="TL724"/>
      <c r="TM724"/>
      <c r="TN724"/>
      <c r="TO724"/>
      <c r="TP724"/>
      <c r="TQ724"/>
      <c r="TR724"/>
      <c r="TS724"/>
      <c r="TT724"/>
      <c r="TU724"/>
      <c r="TV724"/>
      <c r="TW724"/>
      <c r="TX724"/>
      <c r="TY724"/>
      <c r="TZ724"/>
      <c r="UA724"/>
      <c r="UB724"/>
      <c r="UC724"/>
      <c r="UD724"/>
      <c r="UE724"/>
      <c r="UF724"/>
      <c r="UG724"/>
      <c r="UH724"/>
      <c r="UI724"/>
      <c r="UJ724"/>
      <c r="UK724"/>
      <c r="UL724"/>
      <c r="UM724"/>
      <c r="UN724"/>
      <c r="UO724"/>
      <c r="UP724"/>
      <c r="UQ724"/>
      <c r="UR724"/>
      <c r="US724"/>
      <c r="UT724"/>
      <c r="UU724"/>
      <c r="UV724"/>
      <c r="UW724"/>
      <c r="UX724"/>
      <c r="UY724"/>
      <c r="UZ724"/>
      <c r="VA724"/>
      <c r="VB724"/>
      <c r="VC724"/>
      <c r="VD724"/>
      <c r="VE724"/>
      <c r="VF724"/>
      <c r="VG724"/>
      <c r="VH724"/>
      <c r="VI724"/>
      <c r="VJ724"/>
      <c r="VK724"/>
      <c r="VL724"/>
      <c r="VM724"/>
      <c r="VN724"/>
      <c r="VO724"/>
      <c r="VP724"/>
      <c r="VQ724"/>
      <c r="VR724"/>
      <c r="VS724"/>
      <c r="VT724"/>
      <c r="VU724"/>
      <c r="VV724"/>
      <c r="VW724"/>
      <c r="VX724"/>
      <c r="VY724"/>
      <c r="VZ724"/>
      <c r="WA724"/>
      <c r="WB724"/>
      <c r="WC724"/>
      <c r="WD724"/>
      <c r="WE724"/>
      <c r="WF724"/>
      <c r="WG724"/>
      <c r="WH724"/>
      <c r="WI724"/>
      <c r="WJ724"/>
      <c r="WK724"/>
      <c r="WL724"/>
      <c r="WM724"/>
      <c r="WN724"/>
      <c r="WO724"/>
      <c r="WP724"/>
      <c r="WQ724"/>
      <c r="WR724"/>
      <c r="WS724"/>
      <c r="WT724"/>
      <c r="WU724"/>
      <c r="WV724"/>
      <c r="WW724"/>
      <c r="WX724"/>
      <c r="WY724"/>
      <c r="WZ724"/>
      <c r="XA724"/>
      <c r="XB724"/>
      <c r="XC724"/>
      <c r="XD724"/>
      <c r="XE724"/>
      <c r="XF724"/>
      <c r="XG724"/>
      <c r="XH724"/>
      <c r="XI724"/>
      <c r="XJ724"/>
      <c r="XK724"/>
      <c r="XL724"/>
      <c r="XM724"/>
      <c r="XN724"/>
      <c r="XO724"/>
      <c r="XP724"/>
      <c r="XQ724"/>
      <c r="XR724"/>
      <c r="XS724"/>
      <c r="XT724"/>
      <c r="XU724"/>
      <c r="XV724"/>
      <c r="XW724"/>
      <c r="XX724"/>
      <c r="XY724"/>
      <c r="XZ724"/>
      <c r="YA724"/>
      <c r="YB724"/>
      <c r="YC724"/>
      <c r="YD724"/>
      <c r="YE724"/>
      <c r="YF724"/>
      <c r="YG724"/>
      <c r="YH724"/>
      <c r="YI724"/>
      <c r="YJ724"/>
      <c r="YK724"/>
      <c r="YL724"/>
      <c r="YM724"/>
      <c r="YN724"/>
      <c r="YO724"/>
      <c r="YP724"/>
      <c r="YQ724"/>
      <c r="YR724"/>
      <c r="YS724"/>
      <c r="YT724"/>
      <c r="YU724"/>
      <c r="YV724"/>
      <c r="YW724"/>
      <c r="YX724"/>
      <c r="YY724"/>
      <c r="YZ724"/>
      <c r="ZA724"/>
      <c r="ZB724"/>
      <c r="ZC724"/>
      <c r="ZD724"/>
      <c r="ZE724"/>
      <c r="ZF724"/>
      <c r="ZG724"/>
      <c r="ZH724"/>
      <c r="ZI724"/>
      <c r="ZJ724"/>
      <c r="ZK724"/>
      <c r="ZL724"/>
      <c r="ZM724"/>
      <c r="ZN724"/>
      <c r="ZO724"/>
      <c r="ZP724"/>
      <c r="ZQ724"/>
      <c r="ZR724"/>
      <c r="ZS724"/>
      <c r="ZT724"/>
      <c r="ZU724"/>
      <c r="ZV724"/>
      <c r="ZW724"/>
      <c r="ZX724"/>
      <c r="ZY724"/>
      <c r="ZZ724"/>
      <c r="AAA724"/>
      <c r="AAB724"/>
      <c r="AAC724"/>
      <c r="AAD724"/>
      <c r="AAE724"/>
      <c r="AAF724"/>
      <c r="AAG724"/>
      <c r="AAH724"/>
      <c r="AAI724"/>
      <c r="AAJ724"/>
      <c r="AAK724"/>
      <c r="AAL724"/>
      <c r="AAM724"/>
      <c r="AAN724"/>
      <c r="AAO724"/>
      <c r="AAP724"/>
      <c r="AAQ724"/>
      <c r="AAR724"/>
      <c r="AAS724"/>
      <c r="AAT724"/>
      <c r="AAU724"/>
      <c r="AAV724"/>
      <c r="AAW724"/>
      <c r="AAX724"/>
      <c r="AAY724"/>
      <c r="AAZ724"/>
      <c r="ABA724"/>
      <c r="ABB724"/>
      <c r="ABC724"/>
      <c r="ABD724"/>
      <c r="ABE724"/>
      <c r="ABF724"/>
      <c r="ABG724"/>
      <c r="ABH724"/>
      <c r="ABI724"/>
      <c r="ABJ724"/>
      <c r="ABK724"/>
      <c r="ABL724"/>
      <c r="ABM724"/>
      <c r="ABN724"/>
      <c r="ABO724"/>
      <c r="ABP724"/>
      <c r="ABQ724"/>
      <c r="ABR724"/>
      <c r="ABS724"/>
      <c r="ABT724"/>
      <c r="ABU724"/>
      <c r="ABV724"/>
      <c r="ABW724"/>
      <c r="ABX724"/>
      <c r="ABY724"/>
      <c r="ABZ724"/>
      <c r="ACA724"/>
      <c r="ACB724"/>
      <c r="ACC724"/>
      <c r="ACD724"/>
      <c r="ACE724"/>
      <c r="ACF724"/>
      <c r="ACG724"/>
      <c r="ACH724"/>
      <c r="ACI724"/>
      <c r="ACJ724"/>
      <c r="ACK724"/>
      <c r="ACL724"/>
      <c r="ACM724"/>
      <c r="ACN724"/>
      <c r="ACO724"/>
      <c r="ACP724"/>
      <c r="ACQ724"/>
      <c r="ACR724"/>
      <c r="ACS724"/>
      <c r="ACT724"/>
      <c r="ACU724"/>
      <c r="ACV724"/>
      <c r="ACW724"/>
      <c r="ACX724"/>
      <c r="ACY724"/>
      <c r="ACZ724"/>
      <c r="ADA724"/>
      <c r="ADB724"/>
      <c r="ADC724"/>
      <c r="ADD724"/>
      <c r="ADE724"/>
      <c r="ADF724"/>
      <c r="ADG724"/>
      <c r="ADH724"/>
      <c r="ADI724"/>
      <c r="ADJ724"/>
      <c r="ADK724"/>
      <c r="ADL724"/>
      <c r="ADM724"/>
      <c r="ADN724"/>
      <c r="ADO724"/>
      <c r="ADP724"/>
      <c r="ADQ724"/>
      <c r="ADR724"/>
      <c r="ADS724"/>
      <c r="ADT724"/>
      <c r="ADU724"/>
      <c r="ADV724"/>
      <c r="ADW724"/>
      <c r="ADX724"/>
      <c r="ADY724"/>
      <c r="ADZ724"/>
      <c r="AEA724"/>
      <c r="AEB724"/>
      <c r="AEC724"/>
      <c r="AED724"/>
      <c r="AEE724"/>
      <c r="AEF724"/>
      <c r="AEG724"/>
      <c r="AEH724"/>
      <c r="AEI724"/>
      <c r="AEJ724"/>
      <c r="AEK724"/>
      <c r="AEL724"/>
      <c r="AEM724"/>
      <c r="AEN724"/>
      <c r="AEO724"/>
      <c r="AEP724"/>
      <c r="AEQ724"/>
      <c r="AER724"/>
      <c r="AES724"/>
      <c r="AET724"/>
      <c r="AEU724"/>
      <c r="AEV724"/>
      <c r="AEW724"/>
      <c r="AEX724"/>
      <c r="AEY724"/>
      <c r="AEZ724"/>
      <c r="AFA724"/>
      <c r="AFB724"/>
      <c r="AFC724"/>
      <c r="AFD724"/>
      <c r="AFE724"/>
      <c r="AFF724"/>
      <c r="AFG724"/>
      <c r="AFH724"/>
      <c r="AFI724"/>
      <c r="AFJ724"/>
      <c r="AFK724"/>
      <c r="AFL724"/>
      <c r="AFM724"/>
      <c r="AFN724"/>
      <c r="AFO724"/>
      <c r="AFP724"/>
      <c r="AFQ724"/>
      <c r="AFR724"/>
      <c r="AFS724"/>
      <c r="AFT724"/>
      <c r="AFU724"/>
      <c r="AFV724"/>
      <c r="AFW724"/>
      <c r="AFX724"/>
      <c r="AFY724"/>
      <c r="AFZ724"/>
      <c r="AGA724"/>
      <c r="AGB724"/>
      <c r="AGC724"/>
      <c r="AGD724"/>
      <c r="AGE724"/>
      <c r="AGF724"/>
      <c r="AGG724"/>
      <c r="AGH724"/>
      <c r="AGI724"/>
      <c r="AGJ724"/>
      <c r="AGK724"/>
      <c r="AGL724"/>
      <c r="AGM724"/>
      <c r="AGN724"/>
      <c r="AGO724"/>
      <c r="AGP724"/>
      <c r="AGQ724"/>
      <c r="AGR724"/>
      <c r="AGS724"/>
      <c r="AGT724"/>
      <c r="AGU724"/>
      <c r="AGV724"/>
      <c r="AGW724"/>
      <c r="AGX724"/>
      <c r="AGY724"/>
      <c r="AGZ724"/>
      <c r="AHA724"/>
      <c r="AHB724"/>
      <c r="AHC724"/>
      <c r="AHD724"/>
      <c r="AHE724"/>
      <c r="AHF724"/>
      <c r="AHG724"/>
      <c r="AHH724"/>
      <c r="AHI724"/>
      <c r="AHJ724"/>
      <c r="AHK724"/>
      <c r="AHL724"/>
      <c r="AHM724"/>
      <c r="AHN724"/>
      <c r="AHO724"/>
      <c r="AHP724"/>
      <c r="AHQ724"/>
      <c r="AHR724"/>
      <c r="AHS724"/>
      <c r="AHT724"/>
      <c r="AHU724"/>
      <c r="AHV724"/>
      <c r="AHW724"/>
      <c r="AHX724"/>
      <c r="AHY724"/>
      <c r="AHZ724"/>
      <c r="AIA724"/>
      <c r="AIB724"/>
      <c r="AIC724"/>
      <c r="AID724"/>
      <c r="AIE724"/>
      <c r="AIF724"/>
      <c r="AIG724"/>
      <c r="AIH724"/>
      <c r="AII724"/>
      <c r="AIJ724"/>
      <c r="AIK724"/>
      <c r="AIL724"/>
      <c r="AIM724"/>
      <c r="AIN724"/>
      <c r="AIO724"/>
      <c r="AIP724"/>
      <c r="AIQ724"/>
      <c r="AIR724"/>
      <c r="AIS724"/>
      <c r="AIT724"/>
      <c r="AIU724"/>
      <c r="AIV724"/>
      <c r="AIW724"/>
      <c r="AIX724"/>
      <c r="AIY724"/>
      <c r="AIZ724"/>
    </row>
    <row r="725" spans="1:4860" s="6" customFormat="1" ht="18" customHeight="1" x14ac:dyDescent="0.25">
      <c r="A725" s="34">
        <v>719</v>
      </c>
      <c r="B725" s="16" t="s">
        <v>576</v>
      </c>
      <c r="C725" s="16" t="s">
        <v>873</v>
      </c>
      <c r="D725" s="16" t="s">
        <v>570</v>
      </c>
      <c r="E725" s="16" t="s">
        <v>140</v>
      </c>
      <c r="F725" s="17" t="s">
        <v>880</v>
      </c>
      <c r="G725" s="26">
        <v>70000</v>
      </c>
      <c r="H725" s="26">
        <v>5368.48</v>
      </c>
      <c r="I725" s="19">
        <v>25</v>
      </c>
      <c r="J725" s="46">
        <v>2009</v>
      </c>
      <c r="K725" s="42">
        <f t="shared" si="117"/>
        <v>4970</v>
      </c>
      <c r="L725" s="29">
        <f t="shared" si="118"/>
        <v>770.00000000000011</v>
      </c>
      <c r="M725" s="52">
        <v>2128</v>
      </c>
      <c r="N725" s="28">
        <f t="shared" si="119"/>
        <v>4963</v>
      </c>
      <c r="O725" s="28"/>
      <c r="P725" s="28">
        <f t="shared" si="120"/>
        <v>4137</v>
      </c>
      <c r="Q725" s="19">
        <f t="shared" si="121"/>
        <v>9530.48</v>
      </c>
      <c r="R725" s="28">
        <f t="shared" si="122"/>
        <v>10703</v>
      </c>
      <c r="S725" s="28">
        <f t="shared" si="116"/>
        <v>60469.520000000004</v>
      </c>
      <c r="T725" s="30" t="s">
        <v>41</v>
      </c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  <c r="MG725"/>
      <c r="MH725"/>
      <c r="MI725"/>
      <c r="MJ725"/>
      <c r="MK725"/>
      <c r="ML725"/>
      <c r="MM725"/>
      <c r="MN725"/>
      <c r="MO725"/>
      <c r="MP725"/>
      <c r="MQ725"/>
      <c r="MR725"/>
      <c r="MS725"/>
      <c r="MT725"/>
      <c r="MU725"/>
      <c r="MV725"/>
      <c r="MW725"/>
      <c r="MX725"/>
      <c r="MY725"/>
      <c r="MZ725"/>
      <c r="NA725"/>
      <c r="NB725"/>
      <c r="NC725"/>
      <c r="ND725"/>
      <c r="NE725"/>
      <c r="NF725"/>
      <c r="NG725"/>
      <c r="NH725"/>
      <c r="NI725"/>
      <c r="NJ725"/>
      <c r="NK725"/>
      <c r="NL725"/>
      <c r="NM725"/>
      <c r="NN725"/>
      <c r="NO725"/>
      <c r="NP725"/>
      <c r="NQ725"/>
      <c r="NR725"/>
      <c r="NS725"/>
      <c r="NT725"/>
      <c r="NU725"/>
      <c r="NV725"/>
      <c r="NW725"/>
      <c r="NX725"/>
      <c r="NY725"/>
      <c r="NZ725"/>
      <c r="OA725"/>
      <c r="OB725"/>
      <c r="OC725"/>
      <c r="OD725"/>
      <c r="OE725"/>
      <c r="OF725"/>
      <c r="OG725"/>
      <c r="OH725"/>
      <c r="OI725"/>
      <c r="OJ725"/>
      <c r="OK725"/>
      <c r="OL725"/>
      <c r="OM725"/>
      <c r="ON725"/>
      <c r="OO725"/>
      <c r="OP725"/>
      <c r="OQ725"/>
      <c r="OR725"/>
      <c r="OS725"/>
      <c r="OT725"/>
      <c r="OU725"/>
      <c r="OV725"/>
      <c r="OW725"/>
      <c r="OX725"/>
      <c r="OY725"/>
      <c r="OZ725"/>
      <c r="PA725"/>
      <c r="PB725"/>
      <c r="PC725"/>
      <c r="PD725"/>
      <c r="PE725"/>
      <c r="PF725"/>
      <c r="PG725"/>
      <c r="PH725"/>
      <c r="PI725"/>
      <c r="PJ725"/>
      <c r="PK725"/>
      <c r="PL725"/>
      <c r="PM725"/>
      <c r="PN725"/>
      <c r="PO725"/>
      <c r="PP725"/>
      <c r="PQ725"/>
      <c r="PR725"/>
      <c r="PS725"/>
      <c r="PT725"/>
      <c r="PU725"/>
      <c r="PV725"/>
      <c r="PW725"/>
      <c r="PX725"/>
      <c r="PY725"/>
      <c r="PZ725"/>
      <c r="QA725"/>
      <c r="QB725"/>
      <c r="QC725"/>
      <c r="QD725"/>
      <c r="QE725"/>
      <c r="QF725"/>
      <c r="QG725"/>
      <c r="QH725"/>
      <c r="QI725"/>
      <c r="QJ725"/>
      <c r="QK725"/>
      <c r="QL725"/>
      <c r="QM725"/>
      <c r="QN725"/>
      <c r="QO725"/>
      <c r="QP725"/>
      <c r="QQ725"/>
      <c r="QR725"/>
      <c r="QS725"/>
      <c r="QT725"/>
      <c r="QU725"/>
      <c r="QV725"/>
      <c r="QW725"/>
      <c r="QX725"/>
      <c r="QY725"/>
      <c r="QZ725"/>
      <c r="RA725"/>
      <c r="RB725"/>
      <c r="RC725"/>
      <c r="RD725"/>
      <c r="RE725"/>
      <c r="RF725"/>
      <c r="RG725"/>
      <c r="RH725"/>
      <c r="RI725"/>
      <c r="RJ725"/>
      <c r="RK725"/>
      <c r="RL725"/>
      <c r="RM725"/>
      <c r="RN725"/>
      <c r="RO725"/>
      <c r="RP725"/>
      <c r="RQ725"/>
      <c r="RR725"/>
      <c r="RS725"/>
      <c r="RT725"/>
      <c r="RU725"/>
      <c r="RV725"/>
      <c r="RW725"/>
      <c r="RX725"/>
      <c r="RY725"/>
      <c r="RZ725"/>
      <c r="SA725"/>
      <c r="SB725"/>
      <c r="SC725"/>
      <c r="SD725"/>
      <c r="SE725"/>
      <c r="SF725"/>
      <c r="SG725"/>
      <c r="SH725"/>
      <c r="SI725"/>
      <c r="SJ725"/>
      <c r="SK725"/>
      <c r="SL725"/>
      <c r="SM725"/>
      <c r="SN725"/>
      <c r="SO725"/>
      <c r="SP725"/>
      <c r="SQ725"/>
      <c r="SR725"/>
      <c r="SS725"/>
      <c r="ST725"/>
      <c r="SU725"/>
      <c r="SV725"/>
      <c r="SW725"/>
      <c r="SX725"/>
      <c r="SY725"/>
      <c r="SZ725"/>
      <c r="TA725"/>
      <c r="TB725"/>
      <c r="TC725"/>
      <c r="TD725"/>
      <c r="TE725"/>
      <c r="TF725"/>
      <c r="TG725"/>
      <c r="TH725"/>
      <c r="TI725"/>
      <c r="TJ725"/>
      <c r="TK725"/>
      <c r="TL725"/>
      <c r="TM725"/>
      <c r="TN725"/>
      <c r="TO725"/>
      <c r="TP725"/>
      <c r="TQ725"/>
      <c r="TR725"/>
      <c r="TS725"/>
      <c r="TT725"/>
      <c r="TU725"/>
      <c r="TV725"/>
      <c r="TW725"/>
      <c r="TX725"/>
      <c r="TY725"/>
      <c r="TZ725"/>
      <c r="UA725"/>
      <c r="UB725"/>
      <c r="UC725"/>
      <c r="UD725"/>
      <c r="UE725"/>
      <c r="UF725"/>
      <c r="UG725"/>
      <c r="UH725"/>
      <c r="UI725"/>
      <c r="UJ725"/>
      <c r="UK725"/>
      <c r="UL725"/>
      <c r="UM725"/>
      <c r="UN725"/>
      <c r="UO725"/>
      <c r="UP725"/>
      <c r="UQ725"/>
      <c r="UR725"/>
      <c r="US725"/>
      <c r="UT725"/>
      <c r="UU725"/>
      <c r="UV725"/>
      <c r="UW725"/>
      <c r="UX725"/>
      <c r="UY725"/>
      <c r="UZ725"/>
      <c r="VA725"/>
      <c r="VB725"/>
      <c r="VC725"/>
      <c r="VD725"/>
      <c r="VE725"/>
      <c r="VF725"/>
      <c r="VG725"/>
      <c r="VH725"/>
      <c r="VI725"/>
      <c r="VJ725"/>
      <c r="VK725"/>
      <c r="VL725"/>
      <c r="VM725"/>
      <c r="VN725"/>
      <c r="VO725"/>
      <c r="VP725"/>
      <c r="VQ725"/>
      <c r="VR725"/>
      <c r="VS725"/>
      <c r="VT725"/>
      <c r="VU725"/>
      <c r="VV725"/>
      <c r="VW725"/>
      <c r="VX725"/>
      <c r="VY725"/>
      <c r="VZ725"/>
      <c r="WA725"/>
      <c r="WB725"/>
      <c r="WC725"/>
      <c r="WD725"/>
      <c r="WE725"/>
      <c r="WF725"/>
      <c r="WG725"/>
      <c r="WH725"/>
      <c r="WI725"/>
      <c r="WJ725"/>
      <c r="WK725"/>
      <c r="WL725"/>
      <c r="WM725"/>
      <c r="WN725"/>
      <c r="WO725"/>
      <c r="WP725"/>
      <c r="WQ725"/>
      <c r="WR725"/>
      <c r="WS725"/>
      <c r="WT725"/>
      <c r="WU725"/>
      <c r="WV725"/>
      <c r="WW725"/>
      <c r="WX725"/>
      <c r="WY725"/>
      <c r="WZ725"/>
      <c r="XA725"/>
      <c r="XB725"/>
      <c r="XC725"/>
      <c r="XD725"/>
      <c r="XE725"/>
      <c r="XF725"/>
      <c r="XG725"/>
      <c r="XH725"/>
      <c r="XI725"/>
      <c r="XJ725"/>
      <c r="XK725"/>
      <c r="XL725"/>
      <c r="XM725"/>
      <c r="XN725"/>
      <c r="XO725"/>
      <c r="XP725"/>
      <c r="XQ725"/>
      <c r="XR725"/>
      <c r="XS725"/>
      <c r="XT725"/>
      <c r="XU725"/>
      <c r="XV725"/>
      <c r="XW725"/>
      <c r="XX725"/>
      <c r="XY725"/>
      <c r="XZ725"/>
      <c r="YA725"/>
      <c r="YB725"/>
      <c r="YC725"/>
      <c r="YD725"/>
      <c r="YE725"/>
      <c r="YF725"/>
      <c r="YG725"/>
      <c r="YH725"/>
      <c r="YI725"/>
      <c r="YJ725"/>
      <c r="YK725"/>
      <c r="YL725"/>
      <c r="YM725"/>
      <c r="YN725"/>
      <c r="YO725"/>
      <c r="YP725"/>
      <c r="YQ725"/>
      <c r="YR725"/>
      <c r="YS725"/>
      <c r="YT725"/>
      <c r="YU725"/>
      <c r="YV725"/>
      <c r="YW725"/>
      <c r="YX725"/>
      <c r="YY725"/>
      <c r="YZ725"/>
      <c r="ZA725"/>
      <c r="ZB725"/>
      <c r="ZC725"/>
      <c r="ZD725"/>
      <c r="ZE725"/>
      <c r="ZF725"/>
      <c r="ZG725"/>
      <c r="ZH725"/>
      <c r="ZI725"/>
      <c r="ZJ725"/>
      <c r="ZK725"/>
      <c r="ZL725"/>
      <c r="ZM725"/>
      <c r="ZN725"/>
      <c r="ZO725"/>
      <c r="ZP725"/>
      <c r="ZQ725"/>
      <c r="ZR725"/>
      <c r="ZS725"/>
      <c r="ZT725"/>
      <c r="ZU725"/>
      <c r="ZV725"/>
      <c r="ZW725"/>
      <c r="ZX725"/>
      <c r="ZY725"/>
      <c r="ZZ725"/>
      <c r="AAA725"/>
      <c r="AAB725"/>
      <c r="AAC725"/>
      <c r="AAD725"/>
      <c r="AAE725"/>
      <c r="AAF725"/>
      <c r="AAG725"/>
      <c r="AAH725"/>
      <c r="AAI725"/>
      <c r="AAJ725"/>
      <c r="AAK725"/>
      <c r="AAL725"/>
      <c r="AAM725"/>
      <c r="AAN725"/>
      <c r="AAO725"/>
      <c r="AAP725"/>
      <c r="AAQ725"/>
      <c r="AAR725"/>
      <c r="AAS725"/>
      <c r="AAT725"/>
      <c r="AAU725"/>
      <c r="AAV725"/>
      <c r="AAW725"/>
      <c r="AAX725"/>
      <c r="AAY725"/>
      <c r="AAZ725"/>
      <c r="ABA725"/>
      <c r="ABB725"/>
      <c r="ABC725"/>
      <c r="ABD725"/>
      <c r="ABE725"/>
      <c r="ABF725"/>
      <c r="ABG725"/>
      <c r="ABH725"/>
      <c r="ABI725"/>
      <c r="ABJ725"/>
      <c r="ABK725"/>
      <c r="ABL725"/>
      <c r="ABM725"/>
      <c r="ABN725"/>
      <c r="ABO725"/>
      <c r="ABP725"/>
      <c r="ABQ725"/>
      <c r="ABR725"/>
      <c r="ABS725"/>
      <c r="ABT725"/>
      <c r="ABU725"/>
      <c r="ABV725"/>
      <c r="ABW725"/>
      <c r="ABX725"/>
      <c r="ABY725"/>
      <c r="ABZ725"/>
      <c r="ACA725"/>
      <c r="ACB725"/>
      <c r="ACC725"/>
      <c r="ACD725"/>
      <c r="ACE725"/>
      <c r="ACF725"/>
      <c r="ACG725"/>
      <c r="ACH725"/>
      <c r="ACI725"/>
      <c r="ACJ725"/>
      <c r="ACK725"/>
      <c r="ACL725"/>
      <c r="ACM725"/>
      <c r="ACN725"/>
      <c r="ACO725"/>
      <c r="ACP725"/>
      <c r="ACQ725"/>
      <c r="ACR725"/>
      <c r="ACS725"/>
      <c r="ACT725"/>
      <c r="ACU725"/>
      <c r="ACV725"/>
      <c r="ACW725"/>
      <c r="ACX725"/>
      <c r="ACY725"/>
      <c r="ACZ725"/>
      <c r="ADA725"/>
      <c r="ADB725"/>
      <c r="ADC725"/>
      <c r="ADD725"/>
      <c r="ADE725"/>
      <c r="ADF725"/>
      <c r="ADG725"/>
      <c r="ADH725"/>
      <c r="ADI725"/>
      <c r="ADJ725"/>
      <c r="ADK725"/>
      <c r="ADL725"/>
      <c r="ADM725"/>
      <c r="ADN725"/>
      <c r="ADO725"/>
      <c r="ADP725"/>
      <c r="ADQ725"/>
      <c r="ADR725"/>
      <c r="ADS725"/>
      <c r="ADT725"/>
      <c r="ADU725"/>
      <c r="ADV725"/>
      <c r="ADW725"/>
      <c r="ADX725"/>
      <c r="ADY725"/>
      <c r="ADZ725"/>
      <c r="AEA725"/>
      <c r="AEB725"/>
      <c r="AEC725"/>
      <c r="AED725"/>
      <c r="AEE725"/>
      <c r="AEF725"/>
      <c r="AEG725"/>
      <c r="AEH725"/>
      <c r="AEI725"/>
      <c r="AEJ725"/>
      <c r="AEK725"/>
      <c r="AEL725"/>
      <c r="AEM725"/>
      <c r="AEN725"/>
      <c r="AEO725"/>
      <c r="AEP725"/>
      <c r="AEQ725"/>
      <c r="AER725"/>
      <c r="AES725"/>
      <c r="AET725"/>
      <c r="AEU725"/>
      <c r="AEV725"/>
      <c r="AEW725"/>
      <c r="AEX725"/>
      <c r="AEY725"/>
      <c r="AEZ725"/>
      <c r="AFA725"/>
      <c r="AFB725"/>
      <c r="AFC725"/>
      <c r="AFD725"/>
      <c r="AFE725"/>
      <c r="AFF725"/>
      <c r="AFG725"/>
      <c r="AFH725"/>
      <c r="AFI725"/>
      <c r="AFJ725"/>
      <c r="AFK725"/>
      <c r="AFL725"/>
      <c r="AFM725"/>
      <c r="AFN725"/>
      <c r="AFO725"/>
      <c r="AFP725"/>
      <c r="AFQ725"/>
      <c r="AFR725"/>
      <c r="AFS725"/>
      <c r="AFT725"/>
      <c r="AFU725"/>
      <c r="AFV725"/>
      <c r="AFW725"/>
      <c r="AFX725"/>
      <c r="AFY725"/>
      <c r="AFZ725"/>
      <c r="AGA725"/>
      <c r="AGB725"/>
      <c r="AGC725"/>
      <c r="AGD725"/>
      <c r="AGE725"/>
      <c r="AGF725"/>
      <c r="AGG725"/>
      <c r="AGH725"/>
      <c r="AGI725"/>
      <c r="AGJ725"/>
      <c r="AGK725"/>
      <c r="AGL725"/>
      <c r="AGM725"/>
      <c r="AGN725"/>
      <c r="AGO725"/>
      <c r="AGP725"/>
      <c r="AGQ725"/>
      <c r="AGR725"/>
      <c r="AGS725"/>
      <c r="AGT725"/>
      <c r="AGU725"/>
      <c r="AGV725"/>
      <c r="AGW725"/>
      <c r="AGX725"/>
      <c r="AGY725"/>
      <c r="AGZ725"/>
      <c r="AHA725"/>
      <c r="AHB725"/>
      <c r="AHC725"/>
      <c r="AHD725"/>
      <c r="AHE725"/>
      <c r="AHF725"/>
      <c r="AHG725"/>
      <c r="AHH725"/>
      <c r="AHI725"/>
      <c r="AHJ725"/>
      <c r="AHK725"/>
      <c r="AHL725"/>
      <c r="AHM725"/>
      <c r="AHN725"/>
      <c r="AHO725"/>
      <c r="AHP725"/>
      <c r="AHQ725"/>
      <c r="AHR725"/>
      <c r="AHS725"/>
      <c r="AHT725"/>
      <c r="AHU725"/>
      <c r="AHV725"/>
      <c r="AHW725"/>
      <c r="AHX725"/>
      <c r="AHY725"/>
      <c r="AHZ725"/>
      <c r="AIA725"/>
      <c r="AIB725"/>
      <c r="AIC725"/>
      <c r="AID725"/>
      <c r="AIE725"/>
      <c r="AIF725"/>
      <c r="AIG725"/>
      <c r="AIH725"/>
      <c r="AII725"/>
      <c r="AIJ725"/>
      <c r="AIK725"/>
      <c r="AIL725"/>
      <c r="AIM725"/>
      <c r="AIN725"/>
      <c r="AIO725"/>
      <c r="AIP725"/>
      <c r="AIQ725"/>
      <c r="AIR725"/>
      <c r="AIS725"/>
      <c r="AIT725"/>
      <c r="AIU725"/>
      <c r="AIV725"/>
      <c r="AIW725"/>
      <c r="AIX725"/>
      <c r="AIY725"/>
      <c r="AIZ725"/>
    </row>
    <row r="726" spans="1:4860" s="6" customFormat="1" ht="18" customHeight="1" x14ac:dyDescent="0.25">
      <c r="A726" s="34">
        <v>720</v>
      </c>
      <c r="B726" s="16" t="s">
        <v>572</v>
      </c>
      <c r="C726" s="16" t="s">
        <v>872</v>
      </c>
      <c r="D726" s="16" t="s">
        <v>570</v>
      </c>
      <c r="E726" s="16" t="s">
        <v>160</v>
      </c>
      <c r="F726" s="17" t="s">
        <v>881</v>
      </c>
      <c r="G726" s="26">
        <v>45000</v>
      </c>
      <c r="H726" s="54">
        <v>1148.33</v>
      </c>
      <c r="I726" s="19">
        <v>25</v>
      </c>
      <c r="J726" s="46">
        <v>1291.5</v>
      </c>
      <c r="K726" s="42">
        <f t="shared" si="117"/>
        <v>3194.9999999999995</v>
      </c>
      <c r="L726" s="29">
        <f t="shared" si="118"/>
        <v>495.00000000000006</v>
      </c>
      <c r="M726" s="52">
        <v>1368</v>
      </c>
      <c r="N726" s="28">
        <f t="shared" si="119"/>
        <v>3190.5</v>
      </c>
      <c r="O726" s="28"/>
      <c r="P726" s="28">
        <f t="shared" si="120"/>
        <v>2659.5</v>
      </c>
      <c r="Q726" s="19">
        <f t="shared" si="121"/>
        <v>3832.83</v>
      </c>
      <c r="R726" s="28">
        <f t="shared" si="122"/>
        <v>6880.5</v>
      </c>
      <c r="S726" s="28">
        <f t="shared" si="116"/>
        <v>41167.17</v>
      </c>
      <c r="T726" s="30" t="s">
        <v>41</v>
      </c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  <c r="SX726"/>
      <c r="SY726"/>
      <c r="SZ726"/>
      <c r="TA726"/>
      <c r="TB726"/>
      <c r="TC726"/>
      <c r="TD726"/>
      <c r="TE726"/>
      <c r="TF726"/>
      <c r="TG726"/>
      <c r="TH726"/>
      <c r="TI726"/>
      <c r="TJ726"/>
      <c r="TK726"/>
      <c r="TL726"/>
      <c r="TM726"/>
      <c r="TN726"/>
      <c r="TO726"/>
      <c r="TP726"/>
      <c r="TQ726"/>
      <c r="TR726"/>
      <c r="TS726"/>
      <c r="TT726"/>
      <c r="TU726"/>
      <c r="TV726"/>
      <c r="TW726"/>
      <c r="TX726"/>
      <c r="TY726"/>
      <c r="TZ726"/>
      <c r="UA726"/>
      <c r="UB726"/>
      <c r="UC726"/>
      <c r="UD726"/>
      <c r="UE726"/>
      <c r="UF726"/>
      <c r="UG726"/>
      <c r="UH726"/>
      <c r="UI726"/>
      <c r="UJ726"/>
      <c r="UK726"/>
      <c r="UL726"/>
      <c r="UM726"/>
      <c r="UN726"/>
      <c r="UO726"/>
      <c r="UP726"/>
      <c r="UQ726"/>
      <c r="UR726"/>
      <c r="US726"/>
      <c r="UT726"/>
      <c r="UU726"/>
      <c r="UV726"/>
      <c r="UW726"/>
      <c r="UX726"/>
      <c r="UY726"/>
      <c r="UZ726"/>
      <c r="VA726"/>
      <c r="VB726"/>
      <c r="VC726"/>
      <c r="VD726"/>
      <c r="VE726"/>
      <c r="VF726"/>
      <c r="VG726"/>
      <c r="VH726"/>
      <c r="VI726"/>
      <c r="VJ726"/>
      <c r="VK726"/>
      <c r="VL726"/>
      <c r="VM726"/>
      <c r="VN726"/>
      <c r="VO726"/>
      <c r="VP726"/>
      <c r="VQ726"/>
      <c r="VR726"/>
      <c r="VS726"/>
      <c r="VT726"/>
      <c r="VU726"/>
      <c r="VV726"/>
      <c r="VW726"/>
      <c r="VX726"/>
      <c r="VY726"/>
      <c r="VZ726"/>
      <c r="WA726"/>
      <c r="WB726"/>
      <c r="WC726"/>
      <c r="WD726"/>
      <c r="WE726"/>
      <c r="WF726"/>
      <c r="WG726"/>
      <c r="WH726"/>
      <c r="WI726"/>
      <c r="WJ726"/>
      <c r="WK726"/>
      <c r="WL726"/>
      <c r="WM726"/>
      <c r="WN726"/>
      <c r="WO726"/>
      <c r="WP726"/>
      <c r="WQ726"/>
      <c r="WR726"/>
      <c r="WS726"/>
      <c r="WT726"/>
      <c r="WU726"/>
      <c r="WV726"/>
      <c r="WW726"/>
      <c r="WX726"/>
      <c r="WY726"/>
      <c r="WZ726"/>
      <c r="XA726"/>
      <c r="XB726"/>
      <c r="XC726"/>
      <c r="XD726"/>
      <c r="XE726"/>
      <c r="XF726"/>
      <c r="XG726"/>
      <c r="XH726"/>
      <c r="XI726"/>
      <c r="XJ726"/>
      <c r="XK726"/>
      <c r="XL726"/>
      <c r="XM726"/>
      <c r="XN726"/>
      <c r="XO726"/>
      <c r="XP726"/>
      <c r="XQ726"/>
      <c r="XR726"/>
      <c r="XS726"/>
      <c r="XT726"/>
      <c r="XU726"/>
      <c r="XV726"/>
      <c r="XW726"/>
      <c r="XX726"/>
      <c r="XY726"/>
      <c r="XZ726"/>
      <c r="YA726"/>
      <c r="YB726"/>
      <c r="YC726"/>
      <c r="YD726"/>
      <c r="YE726"/>
      <c r="YF726"/>
      <c r="YG726"/>
      <c r="YH726"/>
      <c r="YI726"/>
      <c r="YJ726"/>
      <c r="YK726"/>
      <c r="YL726"/>
      <c r="YM726"/>
      <c r="YN726"/>
      <c r="YO726"/>
      <c r="YP726"/>
      <c r="YQ726"/>
      <c r="YR726"/>
      <c r="YS726"/>
      <c r="YT726"/>
      <c r="YU726"/>
      <c r="YV726"/>
      <c r="YW726"/>
      <c r="YX726"/>
      <c r="YY726"/>
      <c r="YZ726"/>
      <c r="ZA726"/>
      <c r="ZB726"/>
      <c r="ZC726"/>
      <c r="ZD726"/>
      <c r="ZE726"/>
      <c r="ZF726"/>
      <c r="ZG726"/>
      <c r="ZH726"/>
      <c r="ZI726"/>
      <c r="ZJ726"/>
      <c r="ZK726"/>
      <c r="ZL726"/>
      <c r="ZM726"/>
      <c r="ZN726"/>
      <c r="ZO726"/>
      <c r="ZP726"/>
      <c r="ZQ726"/>
      <c r="ZR726"/>
      <c r="ZS726"/>
      <c r="ZT726"/>
      <c r="ZU726"/>
      <c r="ZV726"/>
      <c r="ZW726"/>
      <c r="ZX726"/>
      <c r="ZY726"/>
      <c r="ZZ726"/>
      <c r="AAA726"/>
      <c r="AAB726"/>
      <c r="AAC726"/>
      <c r="AAD726"/>
      <c r="AAE726"/>
      <c r="AAF726"/>
      <c r="AAG726"/>
      <c r="AAH726"/>
      <c r="AAI726"/>
      <c r="AAJ726"/>
      <c r="AAK726"/>
      <c r="AAL726"/>
      <c r="AAM726"/>
      <c r="AAN726"/>
      <c r="AAO726"/>
      <c r="AAP726"/>
      <c r="AAQ726"/>
      <c r="AAR726"/>
      <c r="AAS726"/>
      <c r="AAT726"/>
      <c r="AAU726"/>
      <c r="AAV726"/>
      <c r="AAW726"/>
      <c r="AAX726"/>
      <c r="AAY726"/>
      <c r="AAZ726"/>
      <c r="ABA726"/>
      <c r="ABB726"/>
      <c r="ABC726"/>
      <c r="ABD726"/>
      <c r="ABE726"/>
      <c r="ABF726"/>
      <c r="ABG726"/>
      <c r="ABH726"/>
      <c r="ABI726"/>
      <c r="ABJ726"/>
      <c r="ABK726"/>
      <c r="ABL726"/>
      <c r="ABM726"/>
      <c r="ABN726"/>
      <c r="ABO726"/>
      <c r="ABP726"/>
      <c r="ABQ726"/>
      <c r="ABR726"/>
      <c r="ABS726"/>
      <c r="ABT726"/>
      <c r="ABU726"/>
      <c r="ABV726"/>
      <c r="ABW726"/>
      <c r="ABX726"/>
      <c r="ABY726"/>
      <c r="ABZ726"/>
      <c r="ACA726"/>
      <c r="ACB726"/>
      <c r="ACC726"/>
      <c r="ACD726"/>
      <c r="ACE726"/>
      <c r="ACF726"/>
      <c r="ACG726"/>
      <c r="ACH726"/>
      <c r="ACI726"/>
      <c r="ACJ726"/>
      <c r="ACK726"/>
      <c r="ACL726"/>
      <c r="ACM726"/>
      <c r="ACN726"/>
      <c r="ACO726"/>
      <c r="ACP726"/>
      <c r="ACQ726"/>
      <c r="ACR726"/>
      <c r="ACS726"/>
      <c r="ACT726"/>
      <c r="ACU726"/>
      <c r="ACV726"/>
      <c r="ACW726"/>
      <c r="ACX726"/>
      <c r="ACY726"/>
      <c r="ACZ726"/>
      <c r="ADA726"/>
      <c r="ADB726"/>
      <c r="ADC726"/>
      <c r="ADD726"/>
      <c r="ADE726"/>
      <c r="ADF726"/>
      <c r="ADG726"/>
      <c r="ADH726"/>
      <c r="ADI726"/>
      <c r="ADJ726"/>
      <c r="ADK726"/>
      <c r="ADL726"/>
      <c r="ADM726"/>
      <c r="ADN726"/>
      <c r="ADO726"/>
      <c r="ADP726"/>
      <c r="ADQ726"/>
      <c r="ADR726"/>
      <c r="ADS726"/>
      <c r="ADT726"/>
      <c r="ADU726"/>
      <c r="ADV726"/>
      <c r="ADW726"/>
      <c r="ADX726"/>
      <c r="ADY726"/>
      <c r="ADZ726"/>
      <c r="AEA726"/>
      <c r="AEB726"/>
      <c r="AEC726"/>
      <c r="AED726"/>
      <c r="AEE726"/>
      <c r="AEF726"/>
      <c r="AEG726"/>
      <c r="AEH726"/>
      <c r="AEI726"/>
      <c r="AEJ726"/>
      <c r="AEK726"/>
      <c r="AEL726"/>
      <c r="AEM726"/>
      <c r="AEN726"/>
      <c r="AEO726"/>
      <c r="AEP726"/>
      <c r="AEQ726"/>
      <c r="AER726"/>
      <c r="AES726"/>
      <c r="AET726"/>
      <c r="AEU726"/>
      <c r="AEV726"/>
      <c r="AEW726"/>
      <c r="AEX726"/>
      <c r="AEY726"/>
      <c r="AEZ726"/>
      <c r="AFA726"/>
      <c r="AFB726"/>
      <c r="AFC726"/>
      <c r="AFD726"/>
      <c r="AFE726"/>
      <c r="AFF726"/>
      <c r="AFG726"/>
      <c r="AFH726"/>
      <c r="AFI726"/>
      <c r="AFJ726"/>
      <c r="AFK726"/>
      <c r="AFL726"/>
      <c r="AFM726"/>
      <c r="AFN726"/>
      <c r="AFO726"/>
      <c r="AFP726"/>
      <c r="AFQ726"/>
      <c r="AFR726"/>
      <c r="AFS726"/>
      <c r="AFT726"/>
      <c r="AFU726"/>
      <c r="AFV726"/>
      <c r="AFW726"/>
      <c r="AFX726"/>
      <c r="AFY726"/>
      <c r="AFZ726"/>
      <c r="AGA726"/>
      <c r="AGB726"/>
      <c r="AGC726"/>
      <c r="AGD726"/>
      <c r="AGE726"/>
      <c r="AGF726"/>
      <c r="AGG726"/>
      <c r="AGH726"/>
      <c r="AGI726"/>
      <c r="AGJ726"/>
      <c r="AGK726"/>
      <c r="AGL726"/>
      <c r="AGM726"/>
      <c r="AGN726"/>
      <c r="AGO726"/>
      <c r="AGP726"/>
      <c r="AGQ726"/>
      <c r="AGR726"/>
      <c r="AGS726"/>
      <c r="AGT726"/>
      <c r="AGU726"/>
      <c r="AGV726"/>
      <c r="AGW726"/>
      <c r="AGX726"/>
      <c r="AGY726"/>
      <c r="AGZ726"/>
      <c r="AHA726"/>
      <c r="AHB726"/>
      <c r="AHC726"/>
      <c r="AHD726"/>
      <c r="AHE726"/>
      <c r="AHF726"/>
      <c r="AHG726"/>
      <c r="AHH726"/>
      <c r="AHI726"/>
      <c r="AHJ726"/>
      <c r="AHK726"/>
      <c r="AHL726"/>
      <c r="AHM726"/>
      <c r="AHN726"/>
      <c r="AHO726"/>
      <c r="AHP726"/>
      <c r="AHQ726"/>
      <c r="AHR726"/>
      <c r="AHS726"/>
      <c r="AHT726"/>
      <c r="AHU726"/>
      <c r="AHV726"/>
      <c r="AHW726"/>
      <c r="AHX726"/>
      <c r="AHY726"/>
      <c r="AHZ726"/>
      <c r="AIA726"/>
      <c r="AIB726"/>
      <c r="AIC726"/>
      <c r="AID726"/>
      <c r="AIE726"/>
      <c r="AIF726"/>
      <c r="AIG726"/>
      <c r="AIH726"/>
      <c r="AII726"/>
      <c r="AIJ726"/>
      <c r="AIK726"/>
      <c r="AIL726"/>
      <c r="AIM726"/>
      <c r="AIN726"/>
      <c r="AIO726"/>
      <c r="AIP726"/>
      <c r="AIQ726"/>
      <c r="AIR726"/>
      <c r="AIS726"/>
      <c r="AIT726"/>
      <c r="AIU726"/>
      <c r="AIV726"/>
      <c r="AIW726"/>
      <c r="AIX726"/>
      <c r="AIY726"/>
      <c r="AIZ726"/>
    </row>
    <row r="727" spans="1:4860" ht="18" customHeight="1" x14ac:dyDescent="0.25">
      <c r="A727" s="34">
        <v>721</v>
      </c>
      <c r="B727" s="16" t="s">
        <v>1053</v>
      </c>
      <c r="C727" s="16" t="s">
        <v>872</v>
      </c>
      <c r="D727" s="16" t="s">
        <v>570</v>
      </c>
      <c r="E727" s="16" t="s">
        <v>101</v>
      </c>
      <c r="F727" s="17" t="s">
        <v>876</v>
      </c>
      <c r="G727" s="26">
        <v>25000</v>
      </c>
      <c r="H727" s="16">
        <v>0</v>
      </c>
      <c r="I727" s="19">
        <v>25</v>
      </c>
      <c r="J727" s="58">
        <v>717.5</v>
      </c>
      <c r="K727" s="42">
        <f t="shared" si="117"/>
        <v>1774.9999999999998</v>
      </c>
      <c r="L727" s="29">
        <f t="shared" si="118"/>
        <v>275</v>
      </c>
      <c r="M727" s="57">
        <v>760</v>
      </c>
      <c r="N727" s="28">
        <f t="shared" si="119"/>
        <v>1772.5000000000002</v>
      </c>
      <c r="O727" s="16"/>
      <c r="P727" s="28">
        <f t="shared" si="120"/>
        <v>1477.5</v>
      </c>
      <c r="Q727" s="19">
        <f t="shared" si="121"/>
        <v>1502.5</v>
      </c>
      <c r="R727" s="28">
        <f t="shared" si="122"/>
        <v>3822.5</v>
      </c>
      <c r="S727" s="31">
        <f t="shared" si="116"/>
        <v>23497.5</v>
      </c>
      <c r="T727" s="30" t="s">
        <v>41</v>
      </c>
    </row>
    <row r="728" spans="1:4860" s="6" customFormat="1" ht="18" customHeight="1" x14ac:dyDescent="0.25">
      <c r="A728" s="34">
        <v>722</v>
      </c>
      <c r="B728" s="16" t="s">
        <v>980</v>
      </c>
      <c r="C728" s="16" t="s">
        <v>873</v>
      </c>
      <c r="D728" s="16" t="s">
        <v>570</v>
      </c>
      <c r="E728" s="16" t="s">
        <v>61</v>
      </c>
      <c r="F728" s="17" t="s">
        <v>876</v>
      </c>
      <c r="G728" s="26">
        <v>18000</v>
      </c>
      <c r="H728" s="16">
        <v>0</v>
      </c>
      <c r="I728" s="19">
        <v>25</v>
      </c>
      <c r="J728" s="58">
        <v>516.6</v>
      </c>
      <c r="K728" s="42">
        <f t="shared" si="117"/>
        <v>1277.9999999999998</v>
      </c>
      <c r="L728" s="29">
        <f t="shared" si="118"/>
        <v>198.00000000000003</v>
      </c>
      <c r="M728" s="57">
        <v>547.20000000000005</v>
      </c>
      <c r="N728" s="28">
        <f t="shared" si="119"/>
        <v>1276.2</v>
      </c>
      <c r="O728" s="28"/>
      <c r="P728" s="28">
        <f t="shared" si="120"/>
        <v>1063.8000000000002</v>
      </c>
      <c r="Q728" s="19">
        <f t="shared" si="121"/>
        <v>1088.8000000000002</v>
      </c>
      <c r="R728" s="28">
        <f t="shared" si="122"/>
        <v>2752.2</v>
      </c>
      <c r="S728" s="28">
        <f t="shared" si="116"/>
        <v>16911.2</v>
      </c>
      <c r="T728" s="30" t="s">
        <v>41</v>
      </c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  <c r="LE728"/>
      <c r="LF728"/>
      <c r="LG728"/>
      <c r="LH728"/>
      <c r="LI728"/>
      <c r="LJ728"/>
      <c r="LK728"/>
      <c r="LL728"/>
      <c r="LM728"/>
      <c r="LN728"/>
      <c r="LO728"/>
      <c r="LP728"/>
      <c r="LQ728"/>
      <c r="LR728"/>
      <c r="LS728"/>
      <c r="LT728"/>
      <c r="LU728"/>
      <c r="LV728"/>
      <c r="LW728"/>
      <c r="LX728"/>
      <c r="LY728"/>
      <c r="LZ728"/>
      <c r="MA728"/>
      <c r="MB728"/>
      <c r="MC728"/>
      <c r="MD728"/>
      <c r="ME728"/>
      <c r="MF728"/>
      <c r="MG728"/>
      <c r="MH728"/>
      <c r="MI728"/>
      <c r="MJ728"/>
      <c r="MK728"/>
      <c r="ML728"/>
      <c r="MM728"/>
      <c r="MN728"/>
      <c r="MO728"/>
      <c r="MP728"/>
      <c r="MQ728"/>
      <c r="MR728"/>
      <c r="MS728"/>
      <c r="MT728"/>
      <c r="MU728"/>
      <c r="MV728"/>
      <c r="MW728"/>
      <c r="MX728"/>
      <c r="MY728"/>
      <c r="MZ728"/>
      <c r="NA728"/>
      <c r="NB728"/>
      <c r="NC728"/>
      <c r="ND728"/>
      <c r="NE728"/>
      <c r="NF728"/>
      <c r="NG728"/>
      <c r="NH728"/>
      <c r="NI728"/>
      <c r="NJ728"/>
      <c r="NK728"/>
      <c r="NL728"/>
      <c r="NM728"/>
      <c r="NN728"/>
      <c r="NO728"/>
      <c r="NP728"/>
      <c r="NQ728"/>
      <c r="NR728"/>
      <c r="NS728"/>
      <c r="NT728"/>
      <c r="NU728"/>
      <c r="NV728"/>
      <c r="NW728"/>
      <c r="NX728"/>
      <c r="NY728"/>
      <c r="NZ728"/>
      <c r="OA728"/>
      <c r="OB728"/>
      <c r="OC728"/>
      <c r="OD728"/>
      <c r="OE728"/>
      <c r="OF728"/>
      <c r="OG728"/>
      <c r="OH728"/>
      <c r="OI728"/>
      <c r="OJ728"/>
      <c r="OK728"/>
      <c r="OL728"/>
      <c r="OM728"/>
      <c r="ON728"/>
      <c r="OO728"/>
      <c r="OP728"/>
      <c r="OQ728"/>
      <c r="OR728"/>
      <c r="OS728"/>
      <c r="OT728"/>
      <c r="OU728"/>
      <c r="OV728"/>
      <c r="OW728"/>
      <c r="OX728"/>
      <c r="OY728"/>
      <c r="OZ728"/>
      <c r="PA728"/>
      <c r="PB728"/>
      <c r="PC728"/>
      <c r="PD728"/>
      <c r="PE728"/>
      <c r="PF728"/>
      <c r="PG728"/>
      <c r="PH728"/>
      <c r="PI728"/>
      <c r="PJ728"/>
      <c r="PK728"/>
      <c r="PL728"/>
      <c r="PM728"/>
      <c r="PN728"/>
      <c r="PO728"/>
      <c r="PP728"/>
      <c r="PQ728"/>
      <c r="PR728"/>
      <c r="PS728"/>
      <c r="PT728"/>
      <c r="PU728"/>
      <c r="PV728"/>
      <c r="PW728"/>
      <c r="PX728"/>
      <c r="PY728"/>
      <c r="PZ728"/>
      <c r="QA728"/>
      <c r="QB728"/>
      <c r="QC728"/>
      <c r="QD728"/>
      <c r="QE728"/>
      <c r="QF728"/>
      <c r="QG728"/>
      <c r="QH728"/>
      <c r="QI728"/>
      <c r="QJ728"/>
      <c r="QK728"/>
      <c r="QL728"/>
      <c r="QM728"/>
      <c r="QN728"/>
      <c r="QO728"/>
      <c r="QP728"/>
      <c r="QQ728"/>
      <c r="QR728"/>
      <c r="QS728"/>
      <c r="QT728"/>
      <c r="QU728"/>
      <c r="QV728"/>
      <c r="QW728"/>
      <c r="QX728"/>
      <c r="QY728"/>
      <c r="QZ728"/>
      <c r="RA728"/>
      <c r="RB728"/>
      <c r="RC728"/>
      <c r="RD728"/>
      <c r="RE728"/>
      <c r="RF728"/>
      <c r="RG728"/>
      <c r="RH728"/>
      <c r="RI728"/>
      <c r="RJ728"/>
      <c r="RK728"/>
      <c r="RL728"/>
      <c r="RM728"/>
      <c r="RN728"/>
      <c r="RO728"/>
      <c r="RP728"/>
      <c r="RQ728"/>
      <c r="RR728"/>
      <c r="RS728"/>
      <c r="RT728"/>
      <c r="RU728"/>
      <c r="RV728"/>
      <c r="RW728"/>
      <c r="RX728"/>
      <c r="RY728"/>
      <c r="RZ728"/>
      <c r="SA728"/>
      <c r="SB728"/>
      <c r="SC728"/>
      <c r="SD728"/>
      <c r="SE728"/>
      <c r="SF728"/>
      <c r="SG728"/>
      <c r="SH728"/>
      <c r="SI728"/>
      <c r="SJ728"/>
      <c r="SK728"/>
      <c r="SL728"/>
      <c r="SM728"/>
      <c r="SN728"/>
      <c r="SO728"/>
      <c r="SP728"/>
      <c r="SQ728"/>
      <c r="SR728"/>
      <c r="SS728"/>
      <c r="ST728"/>
      <c r="SU728"/>
      <c r="SV728"/>
      <c r="SW728"/>
      <c r="SX728"/>
      <c r="SY728"/>
      <c r="SZ728"/>
      <c r="TA728"/>
      <c r="TB728"/>
      <c r="TC728"/>
      <c r="TD728"/>
      <c r="TE728"/>
      <c r="TF728"/>
      <c r="TG728"/>
      <c r="TH728"/>
      <c r="TI728"/>
      <c r="TJ728"/>
      <c r="TK728"/>
      <c r="TL728"/>
      <c r="TM728"/>
      <c r="TN728"/>
      <c r="TO728"/>
      <c r="TP728"/>
      <c r="TQ728"/>
      <c r="TR728"/>
      <c r="TS728"/>
      <c r="TT728"/>
      <c r="TU728"/>
      <c r="TV728"/>
      <c r="TW728"/>
      <c r="TX728"/>
      <c r="TY728"/>
      <c r="TZ728"/>
      <c r="UA728"/>
      <c r="UB728"/>
      <c r="UC728"/>
      <c r="UD728"/>
      <c r="UE728"/>
      <c r="UF728"/>
      <c r="UG728"/>
      <c r="UH728"/>
      <c r="UI728"/>
      <c r="UJ728"/>
      <c r="UK728"/>
      <c r="UL728"/>
      <c r="UM728"/>
      <c r="UN728"/>
      <c r="UO728"/>
      <c r="UP728"/>
      <c r="UQ728"/>
      <c r="UR728"/>
      <c r="US728"/>
      <c r="UT728"/>
      <c r="UU728"/>
      <c r="UV728"/>
      <c r="UW728"/>
      <c r="UX728"/>
      <c r="UY728"/>
      <c r="UZ728"/>
      <c r="VA728"/>
      <c r="VB728"/>
      <c r="VC728"/>
      <c r="VD728"/>
      <c r="VE728"/>
      <c r="VF728"/>
      <c r="VG728"/>
      <c r="VH728"/>
      <c r="VI728"/>
      <c r="VJ728"/>
      <c r="VK728"/>
      <c r="VL728"/>
      <c r="VM728"/>
      <c r="VN728"/>
      <c r="VO728"/>
      <c r="VP728"/>
      <c r="VQ728"/>
      <c r="VR728"/>
      <c r="VS728"/>
      <c r="VT728"/>
      <c r="VU728"/>
      <c r="VV728"/>
      <c r="VW728"/>
      <c r="VX728"/>
      <c r="VY728"/>
      <c r="VZ728"/>
      <c r="WA728"/>
      <c r="WB728"/>
      <c r="WC728"/>
      <c r="WD728"/>
      <c r="WE728"/>
      <c r="WF728"/>
      <c r="WG728"/>
      <c r="WH728"/>
      <c r="WI728"/>
      <c r="WJ728"/>
      <c r="WK728"/>
      <c r="WL728"/>
      <c r="WM728"/>
      <c r="WN728"/>
      <c r="WO728"/>
      <c r="WP728"/>
      <c r="WQ728"/>
      <c r="WR728"/>
      <c r="WS728"/>
      <c r="WT728"/>
      <c r="WU728"/>
      <c r="WV728"/>
      <c r="WW728"/>
      <c r="WX728"/>
      <c r="WY728"/>
      <c r="WZ728"/>
      <c r="XA728"/>
      <c r="XB728"/>
      <c r="XC728"/>
      <c r="XD728"/>
      <c r="XE728"/>
      <c r="XF728"/>
      <c r="XG728"/>
      <c r="XH728"/>
      <c r="XI728"/>
      <c r="XJ728"/>
      <c r="XK728"/>
      <c r="XL728"/>
      <c r="XM728"/>
      <c r="XN728"/>
      <c r="XO728"/>
      <c r="XP728"/>
      <c r="XQ728"/>
      <c r="XR728"/>
      <c r="XS728"/>
      <c r="XT728"/>
      <c r="XU728"/>
      <c r="XV728"/>
      <c r="XW728"/>
      <c r="XX728"/>
      <c r="XY728"/>
      <c r="XZ728"/>
      <c r="YA728"/>
      <c r="YB728"/>
      <c r="YC728"/>
      <c r="YD728"/>
      <c r="YE728"/>
      <c r="YF728"/>
      <c r="YG728"/>
      <c r="YH728"/>
      <c r="YI728"/>
      <c r="YJ728"/>
      <c r="YK728"/>
      <c r="YL728"/>
      <c r="YM728"/>
      <c r="YN728"/>
      <c r="YO728"/>
      <c r="YP728"/>
      <c r="YQ728"/>
      <c r="YR728"/>
      <c r="YS728"/>
      <c r="YT728"/>
      <c r="YU728"/>
      <c r="YV728"/>
      <c r="YW728"/>
      <c r="YX728"/>
      <c r="YY728"/>
      <c r="YZ728"/>
      <c r="ZA728"/>
      <c r="ZB728"/>
      <c r="ZC728"/>
      <c r="ZD728"/>
      <c r="ZE728"/>
      <c r="ZF728"/>
      <c r="ZG728"/>
      <c r="ZH728"/>
      <c r="ZI728"/>
      <c r="ZJ728"/>
      <c r="ZK728"/>
      <c r="ZL728"/>
      <c r="ZM728"/>
      <c r="ZN728"/>
      <c r="ZO728"/>
      <c r="ZP728"/>
      <c r="ZQ728"/>
      <c r="ZR728"/>
      <c r="ZS728"/>
      <c r="ZT728"/>
      <c r="ZU728"/>
      <c r="ZV728"/>
      <c r="ZW728"/>
      <c r="ZX728"/>
      <c r="ZY728"/>
      <c r="ZZ728"/>
      <c r="AAA728"/>
      <c r="AAB728"/>
      <c r="AAC728"/>
      <c r="AAD728"/>
      <c r="AAE728"/>
      <c r="AAF728"/>
      <c r="AAG728"/>
      <c r="AAH728"/>
      <c r="AAI728"/>
      <c r="AAJ728"/>
      <c r="AAK728"/>
      <c r="AAL728"/>
      <c r="AAM728"/>
      <c r="AAN728"/>
      <c r="AAO728"/>
      <c r="AAP728"/>
      <c r="AAQ728"/>
      <c r="AAR728"/>
      <c r="AAS728"/>
      <c r="AAT728"/>
      <c r="AAU728"/>
      <c r="AAV728"/>
      <c r="AAW728"/>
      <c r="AAX728"/>
      <c r="AAY728"/>
      <c r="AAZ728"/>
      <c r="ABA728"/>
      <c r="ABB728"/>
      <c r="ABC728"/>
      <c r="ABD728"/>
      <c r="ABE728"/>
      <c r="ABF728"/>
      <c r="ABG728"/>
      <c r="ABH728"/>
      <c r="ABI728"/>
      <c r="ABJ728"/>
      <c r="ABK728"/>
      <c r="ABL728"/>
      <c r="ABM728"/>
      <c r="ABN728"/>
      <c r="ABO728"/>
      <c r="ABP728"/>
      <c r="ABQ728"/>
      <c r="ABR728"/>
      <c r="ABS728"/>
      <c r="ABT728"/>
      <c r="ABU728"/>
      <c r="ABV728"/>
      <c r="ABW728"/>
      <c r="ABX728"/>
      <c r="ABY728"/>
      <c r="ABZ728"/>
      <c r="ACA728"/>
      <c r="ACB728"/>
      <c r="ACC728"/>
      <c r="ACD728"/>
      <c r="ACE728"/>
      <c r="ACF728"/>
      <c r="ACG728"/>
      <c r="ACH728"/>
      <c r="ACI728"/>
      <c r="ACJ728"/>
      <c r="ACK728"/>
      <c r="ACL728"/>
      <c r="ACM728"/>
      <c r="ACN728"/>
      <c r="ACO728"/>
      <c r="ACP728"/>
      <c r="ACQ728"/>
      <c r="ACR728"/>
      <c r="ACS728"/>
      <c r="ACT728"/>
      <c r="ACU728"/>
      <c r="ACV728"/>
      <c r="ACW728"/>
      <c r="ACX728"/>
      <c r="ACY728"/>
      <c r="ACZ728"/>
      <c r="ADA728"/>
      <c r="ADB728"/>
      <c r="ADC728"/>
      <c r="ADD728"/>
      <c r="ADE728"/>
      <c r="ADF728"/>
      <c r="ADG728"/>
      <c r="ADH728"/>
      <c r="ADI728"/>
      <c r="ADJ728"/>
      <c r="ADK728"/>
      <c r="ADL728"/>
      <c r="ADM728"/>
      <c r="ADN728"/>
      <c r="ADO728"/>
      <c r="ADP728"/>
      <c r="ADQ728"/>
      <c r="ADR728"/>
      <c r="ADS728"/>
      <c r="ADT728"/>
      <c r="ADU728"/>
      <c r="ADV728"/>
      <c r="ADW728"/>
      <c r="ADX728"/>
      <c r="ADY728"/>
      <c r="ADZ728"/>
      <c r="AEA728"/>
      <c r="AEB728"/>
      <c r="AEC728"/>
      <c r="AED728"/>
      <c r="AEE728"/>
      <c r="AEF728"/>
      <c r="AEG728"/>
      <c r="AEH728"/>
      <c r="AEI728"/>
      <c r="AEJ728"/>
      <c r="AEK728"/>
      <c r="AEL728"/>
      <c r="AEM728"/>
      <c r="AEN728"/>
      <c r="AEO728"/>
      <c r="AEP728"/>
      <c r="AEQ728"/>
      <c r="AER728"/>
      <c r="AES728"/>
      <c r="AET728"/>
      <c r="AEU728"/>
      <c r="AEV728"/>
      <c r="AEW728"/>
      <c r="AEX728"/>
      <c r="AEY728"/>
      <c r="AEZ728"/>
      <c r="AFA728"/>
      <c r="AFB728"/>
      <c r="AFC728"/>
      <c r="AFD728"/>
      <c r="AFE728"/>
      <c r="AFF728"/>
      <c r="AFG728"/>
      <c r="AFH728"/>
      <c r="AFI728"/>
      <c r="AFJ728"/>
      <c r="AFK728"/>
      <c r="AFL728"/>
      <c r="AFM728"/>
      <c r="AFN728"/>
      <c r="AFO728"/>
      <c r="AFP728"/>
      <c r="AFQ728"/>
      <c r="AFR728"/>
      <c r="AFS728"/>
      <c r="AFT728"/>
      <c r="AFU728"/>
      <c r="AFV728"/>
      <c r="AFW728"/>
      <c r="AFX728"/>
      <c r="AFY728"/>
      <c r="AFZ728"/>
      <c r="AGA728"/>
      <c r="AGB728"/>
      <c r="AGC728"/>
      <c r="AGD728"/>
      <c r="AGE728"/>
      <c r="AGF728"/>
      <c r="AGG728"/>
      <c r="AGH728"/>
      <c r="AGI728"/>
      <c r="AGJ728"/>
      <c r="AGK728"/>
      <c r="AGL728"/>
      <c r="AGM728"/>
      <c r="AGN728"/>
      <c r="AGO728"/>
      <c r="AGP728"/>
      <c r="AGQ728"/>
      <c r="AGR728"/>
      <c r="AGS728"/>
      <c r="AGT728"/>
      <c r="AGU728"/>
      <c r="AGV728"/>
      <c r="AGW728"/>
      <c r="AGX728"/>
      <c r="AGY728"/>
      <c r="AGZ728"/>
      <c r="AHA728"/>
      <c r="AHB728"/>
      <c r="AHC728"/>
      <c r="AHD728"/>
      <c r="AHE728"/>
      <c r="AHF728"/>
      <c r="AHG728"/>
      <c r="AHH728"/>
      <c r="AHI728"/>
      <c r="AHJ728"/>
      <c r="AHK728"/>
      <c r="AHL728"/>
      <c r="AHM728"/>
      <c r="AHN728"/>
      <c r="AHO728"/>
      <c r="AHP728"/>
      <c r="AHQ728"/>
      <c r="AHR728"/>
      <c r="AHS728"/>
      <c r="AHT728"/>
      <c r="AHU728"/>
      <c r="AHV728"/>
      <c r="AHW728"/>
      <c r="AHX728"/>
      <c r="AHY728"/>
      <c r="AHZ728"/>
      <c r="AIA728"/>
      <c r="AIB728"/>
      <c r="AIC728"/>
      <c r="AID728"/>
      <c r="AIE728"/>
      <c r="AIF728"/>
      <c r="AIG728"/>
      <c r="AIH728"/>
      <c r="AII728"/>
      <c r="AIJ728"/>
      <c r="AIK728"/>
      <c r="AIL728"/>
      <c r="AIM728"/>
      <c r="AIN728"/>
      <c r="AIO728"/>
      <c r="AIP728"/>
      <c r="AIQ728"/>
      <c r="AIR728"/>
      <c r="AIS728"/>
      <c r="AIT728"/>
      <c r="AIU728"/>
      <c r="AIV728"/>
      <c r="AIW728"/>
      <c r="AIX728"/>
      <c r="AIY728"/>
      <c r="AIZ728"/>
    </row>
    <row r="729" spans="1:4860" s="6" customFormat="1" ht="18" customHeight="1" x14ac:dyDescent="0.25">
      <c r="A729" s="34">
        <v>723</v>
      </c>
      <c r="B729" s="16" t="s">
        <v>571</v>
      </c>
      <c r="C729" s="16" t="s">
        <v>872</v>
      </c>
      <c r="D729" s="16" t="s">
        <v>570</v>
      </c>
      <c r="E729" s="16" t="s">
        <v>176</v>
      </c>
      <c r="F729" s="17" t="s">
        <v>881</v>
      </c>
      <c r="G729" s="26">
        <v>16000</v>
      </c>
      <c r="H729" s="27">
        <v>0</v>
      </c>
      <c r="I729" s="19">
        <v>25</v>
      </c>
      <c r="J729" s="46">
        <v>459.2</v>
      </c>
      <c r="K729" s="42">
        <f t="shared" si="117"/>
        <v>1136</v>
      </c>
      <c r="L729" s="29">
        <f t="shared" si="118"/>
        <v>176.00000000000003</v>
      </c>
      <c r="M729" s="52">
        <v>486.4</v>
      </c>
      <c r="N729" s="28">
        <f t="shared" si="119"/>
        <v>1134.4000000000001</v>
      </c>
      <c r="O729" s="28"/>
      <c r="P729" s="28">
        <f t="shared" si="120"/>
        <v>945.59999999999991</v>
      </c>
      <c r="Q729" s="19">
        <f t="shared" si="121"/>
        <v>970.59999999999991</v>
      </c>
      <c r="R729" s="28">
        <f t="shared" si="122"/>
        <v>2446.4</v>
      </c>
      <c r="S729" s="28">
        <f t="shared" si="116"/>
        <v>15029.4</v>
      </c>
      <c r="T729" s="30" t="s">
        <v>41</v>
      </c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  <c r="LE729"/>
      <c r="LF729"/>
      <c r="LG729"/>
      <c r="LH729"/>
      <c r="LI729"/>
      <c r="LJ729"/>
      <c r="LK729"/>
      <c r="LL729"/>
      <c r="LM729"/>
      <c r="LN729"/>
      <c r="LO729"/>
      <c r="LP729"/>
      <c r="LQ729"/>
      <c r="LR729"/>
      <c r="LS729"/>
      <c r="LT729"/>
      <c r="LU729"/>
      <c r="LV729"/>
      <c r="LW729"/>
      <c r="LX729"/>
      <c r="LY729"/>
      <c r="LZ729"/>
      <c r="MA729"/>
      <c r="MB729"/>
      <c r="MC729"/>
      <c r="MD729"/>
      <c r="ME729"/>
      <c r="MF729"/>
      <c r="MG729"/>
      <c r="MH729"/>
      <c r="MI729"/>
      <c r="MJ729"/>
      <c r="MK729"/>
      <c r="ML729"/>
      <c r="MM729"/>
      <c r="MN729"/>
      <c r="MO729"/>
      <c r="MP729"/>
      <c r="MQ729"/>
      <c r="MR729"/>
      <c r="MS729"/>
      <c r="MT729"/>
      <c r="MU729"/>
      <c r="MV729"/>
      <c r="MW729"/>
      <c r="MX729"/>
      <c r="MY729"/>
      <c r="MZ729"/>
      <c r="NA729"/>
      <c r="NB729"/>
      <c r="NC729"/>
      <c r="ND729"/>
      <c r="NE729"/>
      <c r="NF729"/>
      <c r="NG729"/>
      <c r="NH729"/>
      <c r="NI729"/>
      <c r="NJ729"/>
      <c r="NK729"/>
      <c r="NL729"/>
      <c r="NM729"/>
      <c r="NN729"/>
      <c r="NO729"/>
      <c r="NP729"/>
      <c r="NQ729"/>
      <c r="NR729"/>
      <c r="NS729"/>
      <c r="NT729"/>
      <c r="NU729"/>
      <c r="NV729"/>
      <c r="NW729"/>
      <c r="NX729"/>
      <c r="NY729"/>
      <c r="NZ729"/>
      <c r="OA729"/>
      <c r="OB729"/>
      <c r="OC729"/>
      <c r="OD729"/>
      <c r="OE729"/>
      <c r="OF729"/>
      <c r="OG729"/>
      <c r="OH729"/>
      <c r="OI729"/>
      <c r="OJ729"/>
      <c r="OK729"/>
      <c r="OL729"/>
      <c r="OM729"/>
      <c r="ON729"/>
      <c r="OO729"/>
      <c r="OP729"/>
      <c r="OQ729"/>
      <c r="OR729"/>
      <c r="OS729"/>
      <c r="OT729"/>
      <c r="OU729"/>
      <c r="OV729"/>
      <c r="OW729"/>
      <c r="OX729"/>
      <c r="OY729"/>
      <c r="OZ729"/>
      <c r="PA729"/>
      <c r="PB729"/>
      <c r="PC729"/>
      <c r="PD729"/>
      <c r="PE729"/>
      <c r="PF729"/>
      <c r="PG729"/>
      <c r="PH729"/>
      <c r="PI729"/>
      <c r="PJ729"/>
      <c r="PK729"/>
      <c r="PL729"/>
      <c r="PM729"/>
      <c r="PN729"/>
      <c r="PO729"/>
      <c r="PP729"/>
      <c r="PQ729"/>
      <c r="PR729"/>
      <c r="PS729"/>
      <c r="PT729"/>
      <c r="PU729"/>
      <c r="PV729"/>
      <c r="PW729"/>
      <c r="PX729"/>
      <c r="PY729"/>
      <c r="PZ729"/>
      <c r="QA729"/>
      <c r="QB729"/>
      <c r="QC729"/>
      <c r="QD729"/>
      <c r="QE729"/>
      <c r="QF729"/>
      <c r="QG729"/>
      <c r="QH729"/>
      <c r="QI729"/>
      <c r="QJ729"/>
      <c r="QK729"/>
      <c r="QL729"/>
      <c r="QM729"/>
      <c r="QN729"/>
      <c r="QO729"/>
      <c r="QP729"/>
      <c r="QQ729"/>
      <c r="QR729"/>
      <c r="QS729"/>
      <c r="QT729"/>
      <c r="QU729"/>
      <c r="QV729"/>
      <c r="QW729"/>
      <c r="QX729"/>
      <c r="QY729"/>
      <c r="QZ729"/>
      <c r="RA729"/>
      <c r="RB729"/>
      <c r="RC729"/>
      <c r="RD729"/>
      <c r="RE729"/>
      <c r="RF729"/>
      <c r="RG729"/>
      <c r="RH729"/>
      <c r="RI729"/>
      <c r="RJ729"/>
      <c r="RK729"/>
      <c r="RL729"/>
      <c r="RM729"/>
      <c r="RN729"/>
      <c r="RO729"/>
      <c r="RP729"/>
      <c r="RQ729"/>
      <c r="RR729"/>
      <c r="RS729"/>
      <c r="RT729"/>
      <c r="RU729"/>
      <c r="RV729"/>
      <c r="RW729"/>
      <c r="RX729"/>
      <c r="RY729"/>
      <c r="RZ729"/>
      <c r="SA729"/>
      <c r="SB729"/>
      <c r="SC729"/>
      <c r="SD729"/>
      <c r="SE729"/>
      <c r="SF729"/>
      <c r="SG729"/>
      <c r="SH729"/>
      <c r="SI729"/>
      <c r="SJ729"/>
      <c r="SK729"/>
      <c r="SL729"/>
      <c r="SM729"/>
      <c r="SN729"/>
      <c r="SO729"/>
      <c r="SP729"/>
      <c r="SQ729"/>
      <c r="SR729"/>
      <c r="SS729"/>
      <c r="ST729"/>
      <c r="SU729"/>
      <c r="SV729"/>
      <c r="SW729"/>
      <c r="SX729"/>
      <c r="SY729"/>
      <c r="SZ729"/>
      <c r="TA729"/>
      <c r="TB729"/>
      <c r="TC729"/>
      <c r="TD729"/>
      <c r="TE729"/>
      <c r="TF729"/>
      <c r="TG729"/>
      <c r="TH729"/>
      <c r="TI729"/>
      <c r="TJ729"/>
      <c r="TK729"/>
      <c r="TL729"/>
      <c r="TM729"/>
      <c r="TN729"/>
      <c r="TO729"/>
      <c r="TP729"/>
      <c r="TQ729"/>
      <c r="TR729"/>
      <c r="TS729"/>
      <c r="TT729"/>
      <c r="TU729"/>
      <c r="TV729"/>
      <c r="TW729"/>
      <c r="TX729"/>
      <c r="TY729"/>
      <c r="TZ729"/>
      <c r="UA729"/>
      <c r="UB729"/>
      <c r="UC729"/>
      <c r="UD729"/>
      <c r="UE729"/>
      <c r="UF729"/>
      <c r="UG729"/>
      <c r="UH729"/>
      <c r="UI729"/>
      <c r="UJ729"/>
      <c r="UK729"/>
      <c r="UL729"/>
      <c r="UM729"/>
      <c r="UN729"/>
      <c r="UO729"/>
      <c r="UP729"/>
      <c r="UQ729"/>
      <c r="UR729"/>
      <c r="US729"/>
      <c r="UT729"/>
      <c r="UU729"/>
      <c r="UV729"/>
      <c r="UW729"/>
      <c r="UX729"/>
      <c r="UY729"/>
      <c r="UZ729"/>
      <c r="VA729"/>
      <c r="VB729"/>
      <c r="VC729"/>
      <c r="VD729"/>
      <c r="VE729"/>
      <c r="VF729"/>
      <c r="VG729"/>
      <c r="VH729"/>
      <c r="VI729"/>
      <c r="VJ729"/>
      <c r="VK729"/>
      <c r="VL729"/>
      <c r="VM729"/>
      <c r="VN729"/>
      <c r="VO729"/>
      <c r="VP729"/>
      <c r="VQ729"/>
      <c r="VR729"/>
      <c r="VS729"/>
      <c r="VT729"/>
      <c r="VU729"/>
      <c r="VV729"/>
      <c r="VW729"/>
      <c r="VX729"/>
      <c r="VY729"/>
      <c r="VZ729"/>
      <c r="WA729"/>
      <c r="WB729"/>
      <c r="WC729"/>
      <c r="WD729"/>
      <c r="WE729"/>
      <c r="WF729"/>
      <c r="WG729"/>
      <c r="WH729"/>
      <c r="WI729"/>
      <c r="WJ729"/>
      <c r="WK729"/>
      <c r="WL729"/>
      <c r="WM729"/>
      <c r="WN729"/>
      <c r="WO729"/>
      <c r="WP729"/>
      <c r="WQ729"/>
      <c r="WR729"/>
      <c r="WS729"/>
      <c r="WT729"/>
      <c r="WU729"/>
      <c r="WV729"/>
      <c r="WW729"/>
      <c r="WX729"/>
      <c r="WY729"/>
      <c r="WZ729"/>
      <c r="XA729"/>
      <c r="XB729"/>
      <c r="XC729"/>
      <c r="XD729"/>
      <c r="XE729"/>
      <c r="XF729"/>
      <c r="XG729"/>
      <c r="XH729"/>
      <c r="XI729"/>
      <c r="XJ729"/>
      <c r="XK729"/>
      <c r="XL729"/>
      <c r="XM729"/>
      <c r="XN729"/>
      <c r="XO729"/>
      <c r="XP729"/>
      <c r="XQ729"/>
      <c r="XR729"/>
      <c r="XS729"/>
      <c r="XT729"/>
      <c r="XU729"/>
      <c r="XV729"/>
      <c r="XW729"/>
      <c r="XX729"/>
      <c r="XY729"/>
      <c r="XZ729"/>
      <c r="YA729"/>
      <c r="YB729"/>
      <c r="YC729"/>
      <c r="YD729"/>
      <c r="YE729"/>
      <c r="YF729"/>
      <c r="YG729"/>
      <c r="YH729"/>
      <c r="YI729"/>
      <c r="YJ729"/>
      <c r="YK729"/>
      <c r="YL729"/>
      <c r="YM729"/>
      <c r="YN729"/>
      <c r="YO729"/>
      <c r="YP729"/>
      <c r="YQ729"/>
      <c r="YR729"/>
      <c r="YS729"/>
      <c r="YT729"/>
      <c r="YU729"/>
      <c r="YV729"/>
      <c r="YW729"/>
      <c r="YX729"/>
      <c r="YY729"/>
      <c r="YZ729"/>
      <c r="ZA729"/>
      <c r="ZB729"/>
      <c r="ZC729"/>
      <c r="ZD729"/>
      <c r="ZE729"/>
      <c r="ZF729"/>
      <c r="ZG729"/>
      <c r="ZH729"/>
      <c r="ZI729"/>
      <c r="ZJ729"/>
      <c r="ZK729"/>
      <c r="ZL729"/>
      <c r="ZM729"/>
      <c r="ZN729"/>
      <c r="ZO729"/>
      <c r="ZP729"/>
      <c r="ZQ729"/>
      <c r="ZR729"/>
      <c r="ZS729"/>
      <c r="ZT729"/>
      <c r="ZU729"/>
      <c r="ZV729"/>
      <c r="ZW729"/>
      <c r="ZX729"/>
      <c r="ZY729"/>
      <c r="ZZ729"/>
      <c r="AAA729"/>
      <c r="AAB729"/>
      <c r="AAC729"/>
      <c r="AAD729"/>
      <c r="AAE729"/>
      <c r="AAF729"/>
      <c r="AAG729"/>
      <c r="AAH729"/>
      <c r="AAI729"/>
      <c r="AAJ729"/>
      <c r="AAK729"/>
      <c r="AAL729"/>
      <c r="AAM729"/>
      <c r="AAN729"/>
      <c r="AAO729"/>
      <c r="AAP729"/>
      <c r="AAQ729"/>
      <c r="AAR729"/>
      <c r="AAS729"/>
      <c r="AAT729"/>
      <c r="AAU729"/>
      <c r="AAV729"/>
      <c r="AAW729"/>
      <c r="AAX729"/>
      <c r="AAY729"/>
      <c r="AAZ729"/>
      <c r="ABA729"/>
      <c r="ABB729"/>
      <c r="ABC729"/>
      <c r="ABD729"/>
      <c r="ABE729"/>
      <c r="ABF729"/>
      <c r="ABG729"/>
      <c r="ABH729"/>
      <c r="ABI729"/>
      <c r="ABJ729"/>
      <c r="ABK729"/>
      <c r="ABL729"/>
      <c r="ABM729"/>
      <c r="ABN729"/>
      <c r="ABO729"/>
      <c r="ABP729"/>
      <c r="ABQ729"/>
      <c r="ABR729"/>
      <c r="ABS729"/>
      <c r="ABT729"/>
      <c r="ABU729"/>
      <c r="ABV729"/>
      <c r="ABW729"/>
      <c r="ABX729"/>
      <c r="ABY729"/>
      <c r="ABZ729"/>
      <c r="ACA729"/>
      <c r="ACB729"/>
      <c r="ACC729"/>
      <c r="ACD729"/>
      <c r="ACE729"/>
      <c r="ACF729"/>
      <c r="ACG729"/>
      <c r="ACH729"/>
      <c r="ACI729"/>
      <c r="ACJ729"/>
      <c r="ACK729"/>
      <c r="ACL729"/>
      <c r="ACM729"/>
      <c r="ACN729"/>
      <c r="ACO729"/>
      <c r="ACP729"/>
      <c r="ACQ729"/>
      <c r="ACR729"/>
      <c r="ACS729"/>
      <c r="ACT729"/>
      <c r="ACU729"/>
      <c r="ACV729"/>
      <c r="ACW729"/>
      <c r="ACX729"/>
      <c r="ACY729"/>
      <c r="ACZ729"/>
      <c r="ADA729"/>
      <c r="ADB729"/>
      <c r="ADC729"/>
      <c r="ADD729"/>
      <c r="ADE729"/>
      <c r="ADF729"/>
      <c r="ADG729"/>
      <c r="ADH729"/>
      <c r="ADI729"/>
      <c r="ADJ729"/>
      <c r="ADK729"/>
      <c r="ADL729"/>
      <c r="ADM729"/>
      <c r="ADN729"/>
      <c r="ADO729"/>
      <c r="ADP729"/>
      <c r="ADQ729"/>
      <c r="ADR729"/>
      <c r="ADS729"/>
      <c r="ADT729"/>
      <c r="ADU729"/>
      <c r="ADV729"/>
      <c r="ADW729"/>
      <c r="ADX729"/>
      <c r="ADY729"/>
      <c r="ADZ729"/>
      <c r="AEA729"/>
      <c r="AEB729"/>
      <c r="AEC729"/>
      <c r="AED729"/>
      <c r="AEE729"/>
      <c r="AEF729"/>
      <c r="AEG729"/>
      <c r="AEH729"/>
      <c r="AEI729"/>
      <c r="AEJ729"/>
      <c r="AEK729"/>
      <c r="AEL729"/>
      <c r="AEM729"/>
      <c r="AEN729"/>
      <c r="AEO729"/>
      <c r="AEP729"/>
      <c r="AEQ729"/>
      <c r="AER729"/>
      <c r="AES729"/>
      <c r="AET729"/>
      <c r="AEU729"/>
      <c r="AEV729"/>
      <c r="AEW729"/>
      <c r="AEX729"/>
      <c r="AEY729"/>
      <c r="AEZ729"/>
      <c r="AFA729"/>
      <c r="AFB729"/>
      <c r="AFC729"/>
      <c r="AFD729"/>
      <c r="AFE729"/>
      <c r="AFF729"/>
      <c r="AFG729"/>
      <c r="AFH729"/>
      <c r="AFI729"/>
      <c r="AFJ729"/>
      <c r="AFK729"/>
      <c r="AFL729"/>
      <c r="AFM729"/>
      <c r="AFN729"/>
      <c r="AFO729"/>
      <c r="AFP729"/>
      <c r="AFQ729"/>
      <c r="AFR729"/>
      <c r="AFS729"/>
      <c r="AFT729"/>
      <c r="AFU729"/>
      <c r="AFV729"/>
      <c r="AFW729"/>
      <c r="AFX729"/>
      <c r="AFY729"/>
      <c r="AFZ729"/>
      <c r="AGA729"/>
      <c r="AGB729"/>
      <c r="AGC729"/>
      <c r="AGD729"/>
      <c r="AGE729"/>
      <c r="AGF729"/>
      <c r="AGG729"/>
      <c r="AGH729"/>
      <c r="AGI729"/>
      <c r="AGJ729"/>
      <c r="AGK729"/>
      <c r="AGL729"/>
      <c r="AGM729"/>
      <c r="AGN729"/>
      <c r="AGO729"/>
      <c r="AGP729"/>
      <c r="AGQ729"/>
      <c r="AGR729"/>
      <c r="AGS729"/>
      <c r="AGT729"/>
      <c r="AGU729"/>
      <c r="AGV729"/>
      <c r="AGW729"/>
      <c r="AGX729"/>
      <c r="AGY729"/>
      <c r="AGZ729"/>
      <c r="AHA729"/>
      <c r="AHB729"/>
      <c r="AHC729"/>
      <c r="AHD729"/>
      <c r="AHE729"/>
      <c r="AHF729"/>
      <c r="AHG729"/>
      <c r="AHH729"/>
      <c r="AHI729"/>
      <c r="AHJ729"/>
      <c r="AHK729"/>
      <c r="AHL729"/>
      <c r="AHM729"/>
      <c r="AHN729"/>
      <c r="AHO729"/>
      <c r="AHP729"/>
      <c r="AHQ729"/>
      <c r="AHR729"/>
      <c r="AHS729"/>
      <c r="AHT729"/>
      <c r="AHU729"/>
      <c r="AHV729"/>
      <c r="AHW729"/>
      <c r="AHX729"/>
      <c r="AHY729"/>
      <c r="AHZ729"/>
      <c r="AIA729"/>
      <c r="AIB729"/>
      <c r="AIC729"/>
      <c r="AID729"/>
      <c r="AIE729"/>
      <c r="AIF729"/>
      <c r="AIG729"/>
      <c r="AIH729"/>
      <c r="AII729"/>
      <c r="AIJ729"/>
      <c r="AIK729"/>
      <c r="AIL729"/>
      <c r="AIM729"/>
      <c r="AIN729"/>
      <c r="AIO729"/>
      <c r="AIP729"/>
      <c r="AIQ729"/>
      <c r="AIR729"/>
      <c r="AIS729"/>
      <c r="AIT729"/>
      <c r="AIU729"/>
      <c r="AIV729"/>
      <c r="AIW729"/>
      <c r="AIX729"/>
      <c r="AIY729"/>
      <c r="AIZ729"/>
    </row>
    <row r="730" spans="1:4860" s="6" customFormat="1" ht="18" customHeight="1" x14ac:dyDescent="0.25">
      <c r="A730" s="34">
        <v>724</v>
      </c>
      <c r="B730" s="16" t="s">
        <v>1070</v>
      </c>
      <c r="C730" s="16" t="s">
        <v>872</v>
      </c>
      <c r="D730" s="16" t="s">
        <v>570</v>
      </c>
      <c r="E730" s="16" t="s">
        <v>176</v>
      </c>
      <c r="F730" s="17" t="s">
        <v>876</v>
      </c>
      <c r="G730" s="26">
        <v>8000</v>
      </c>
      <c r="H730" s="27">
        <v>0</v>
      </c>
      <c r="I730" s="19">
        <v>25</v>
      </c>
      <c r="J730" s="46">
        <v>229.6</v>
      </c>
      <c r="K730" s="42">
        <f t="shared" si="117"/>
        <v>568</v>
      </c>
      <c r="L730" s="29">
        <f t="shared" si="118"/>
        <v>88.000000000000014</v>
      </c>
      <c r="M730" s="52">
        <v>243.2</v>
      </c>
      <c r="N730" s="28">
        <f t="shared" si="119"/>
        <v>567.20000000000005</v>
      </c>
      <c r="O730" s="28"/>
      <c r="P730" s="28">
        <f t="shared" si="120"/>
        <v>472.79999999999995</v>
      </c>
      <c r="Q730" s="19">
        <f t="shared" si="121"/>
        <v>497.79999999999995</v>
      </c>
      <c r="R730" s="28">
        <f t="shared" si="122"/>
        <v>1223.2</v>
      </c>
      <c r="S730" s="28">
        <f t="shared" si="116"/>
        <v>7502.2</v>
      </c>
      <c r="T730" s="30" t="s">
        <v>41</v>
      </c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  <c r="VD730"/>
      <c r="VE730"/>
      <c r="VF730"/>
      <c r="VG730"/>
      <c r="VH730"/>
      <c r="VI730"/>
      <c r="VJ730"/>
      <c r="VK730"/>
      <c r="VL730"/>
      <c r="VM730"/>
      <c r="VN730"/>
      <c r="VO730"/>
      <c r="VP730"/>
      <c r="VQ730"/>
      <c r="VR730"/>
      <c r="VS730"/>
      <c r="VT730"/>
      <c r="VU730"/>
      <c r="VV730"/>
      <c r="VW730"/>
      <c r="VX730"/>
      <c r="VY730"/>
      <c r="VZ730"/>
      <c r="WA730"/>
      <c r="WB730"/>
      <c r="WC730"/>
      <c r="WD730"/>
      <c r="WE730"/>
      <c r="WF730"/>
      <c r="WG730"/>
      <c r="WH730"/>
      <c r="WI730"/>
      <c r="WJ730"/>
      <c r="WK730"/>
      <c r="WL730"/>
      <c r="WM730"/>
      <c r="WN730"/>
      <c r="WO730"/>
      <c r="WP730"/>
      <c r="WQ730"/>
      <c r="WR730"/>
      <c r="WS730"/>
      <c r="WT730"/>
      <c r="WU730"/>
      <c r="WV730"/>
      <c r="WW730"/>
      <c r="WX730"/>
      <c r="WY730"/>
      <c r="WZ730"/>
      <c r="XA730"/>
      <c r="XB730"/>
      <c r="XC730"/>
      <c r="XD730"/>
      <c r="XE730"/>
      <c r="XF730"/>
      <c r="XG730"/>
      <c r="XH730"/>
      <c r="XI730"/>
      <c r="XJ730"/>
      <c r="XK730"/>
      <c r="XL730"/>
      <c r="XM730"/>
      <c r="XN730"/>
      <c r="XO730"/>
      <c r="XP730"/>
      <c r="XQ730"/>
      <c r="XR730"/>
      <c r="XS730"/>
      <c r="XT730"/>
      <c r="XU730"/>
      <c r="XV730"/>
      <c r="XW730"/>
      <c r="XX730"/>
      <c r="XY730"/>
      <c r="XZ730"/>
      <c r="YA730"/>
      <c r="YB730"/>
      <c r="YC730"/>
      <c r="YD730"/>
      <c r="YE730"/>
      <c r="YF730"/>
      <c r="YG730"/>
      <c r="YH730"/>
      <c r="YI730"/>
      <c r="YJ730"/>
      <c r="YK730"/>
      <c r="YL730"/>
      <c r="YM730"/>
      <c r="YN730"/>
      <c r="YO730"/>
      <c r="YP730"/>
      <c r="YQ730"/>
      <c r="YR730"/>
      <c r="YS730"/>
      <c r="YT730"/>
      <c r="YU730"/>
      <c r="YV730"/>
      <c r="YW730"/>
      <c r="YX730"/>
      <c r="YY730"/>
      <c r="YZ730"/>
      <c r="ZA730"/>
      <c r="ZB730"/>
      <c r="ZC730"/>
      <c r="ZD730"/>
      <c r="ZE730"/>
      <c r="ZF730"/>
      <c r="ZG730"/>
      <c r="ZH730"/>
      <c r="ZI730"/>
      <c r="ZJ730"/>
      <c r="ZK730"/>
      <c r="ZL730"/>
      <c r="ZM730"/>
      <c r="ZN730"/>
      <c r="ZO730"/>
      <c r="ZP730"/>
      <c r="ZQ730"/>
      <c r="ZR730"/>
      <c r="ZS730"/>
      <c r="ZT730"/>
      <c r="ZU730"/>
      <c r="ZV730"/>
      <c r="ZW730"/>
      <c r="ZX730"/>
      <c r="ZY730"/>
      <c r="ZZ730"/>
      <c r="AAA730"/>
      <c r="AAB730"/>
      <c r="AAC730"/>
      <c r="AAD730"/>
      <c r="AAE730"/>
      <c r="AAF730"/>
      <c r="AAG730"/>
      <c r="AAH730"/>
      <c r="AAI730"/>
      <c r="AAJ730"/>
      <c r="AAK730"/>
      <c r="AAL730"/>
      <c r="AAM730"/>
      <c r="AAN730"/>
      <c r="AAO730"/>
      <c r="AAP730"/>
      <c r="AAQ730"/>
      <c r="AAR730"/>
      <c r="AAS730"/>
      <c r="AAT730"/>
      <c r="AAU730"/>
      <c r="AAV730"/>
      <c r="AAW730"/>
      <c r="AAX730"/>
      <c r="AAY730"/>
      <c r="AAZ730"/>
      <c r="ABA730"/>
      <c r="ABB730"/>
      <c r="ABC730"/>
      <c r="ABD730"/>
      <c r="ABE730"/>
      <c r="ABF730"/>
      <c r="ABG730"/>
      <c r="ABH730"/>
      <c r="ABI730"/>
      <c r="ABJ730"/>
      <c r="ABK730"/>
      <c r="ABL730"/>
      <c r="ABM730"/>
      <c r="ABN730"/>
      <c r="ABO730"/>
      <c r="ABP730"/>
      <c r="ABQ730"/>
      <c r="ABR730"/>
      <c r="ABS730"/>
      <c r="ABT730"/>
      <c r="ABU730"/>
      <c r="ABV730"/>
      <c r="ABW730"/>
      <c r="ABX730"/>
      <c r="ABY730"/>
      <c r="ABZ730"/>
      <c r="ACA730"/>
      <c r="ACB730"/>
      <c r="ACC730"/>
      <c r="ACD730"/>
      <c r="ACE730"/>
      <c r="ACF730"/>
      <c r="ACG730"/>
      <c r="ACH730"/>
      <c r="ACI730"/>
      <c r="ACJ730"/>
      <c r="ACK730"/>
      <c r="ACL730"/>
      <c r="ACM730"/>
      <c r="ACN730"/>
      <c r="ACO730"/>
      <c r="ACP730"/>
      <c r="ACQ730"/>
      <c r="ACR730"/>
      <c r="ACS730"/>
      <c r="ACT730"/>
      <c r="ACU730"/>
      <c r="ACV730"/>
      <c r="ACW730"/>
      <c r="ACX730"/>
      <c r="ACY730"/>
      <c r="ACZ730"/>
      <c r="ADA730"/>
      <c r="ADB730"/>
      <c r="ADC730"/>
      <c r="ADD730"/>
      <c r="ADE730"/>
      <c r="ADF730"/>
      <c r="ADG730"/>
      <c r="ADH730"/>
      <c r="ADI730"/>
      <c r="ADJ730"/>
      <c r="ADK730"/>
      <c r="ADL730"/>
      <c r="ADM730"/>
      <c r="ADN730"/>
      <c r="ADO730"/>
      <c r="ADP730"/>
      <c r="ADQ730"/>
      <c r="ADR730"/>
      <c r="ADS730"/>
      <c r="ADT730"/>
      <c r="ADU730"/>
      <c r="ADV730"/>
      <c r="ADW730"/>
      <c r="ADX730"/>
      <c r="ADY730"/>
      <c r="ADZ730"/>
      <c r="AEA730"/>
      <c r="AEB730"/>
      <c r="AEC730"/>
      <c r="AED730"/>
      <c r="AEE730"/>
      <c r="AEF730"/>
      <c r="AEG730"/>
      <c r="AEH730"/>
      <c r="AEI730"/>
      <c r="AEJ730"/>
      <c r="AEK730"/>
      <c r="AEL730"/>
      <c r="AEM730"/>
      <c r="AEN730"/>
      <c r="AEO730"/>
      <c r="AEP730"/>
      <c r="AEQ730"/>
      <c r="AER730"/>
      <c r="AES730"/>
      <c r="AET730"/>
      <c r="AEU730"/>
      <c r="AEV730"/>
      <c r="AEW730"/>
      <c r="AEX730"/>
      <c r="AEY730"/>
      <c r="AEZ730"/>
      <c r="AFA730"/>
      <c r="AFB730"/>
      <c r="AFC730"/>
      <c r="AFD730"/>
      <c r="AFE730"/>
      <c r="AFF730"/>
      <c r="AFG730"/>
      <c r="AFH730"/>
      <c r="AFI730"/>
      <c r="AFJ730"/>
      <c r="AFK730"/>
      <c r="AFL730"/>
      <c r="AFM730"/>
      <c r="AFN730"/>
      <c r="AFO730"/>
      <c r="AFP730"/>
      <c r="AFQ730"/>
      <c r="AFR730"/>
      <c r="AFS730"/>
      <c r="AFT730"/>
      <c r="AFU730"/>
      <c r="AFV730"/>
      <c r="AFW730"/>
      <c r="AFX730"/>
      <c r="AFY730"/>
      <c r="AFZ730"/>
      <c r="AGA730"/>
      <c r="AGB730"/>
      <c r="AGC730"/>
      <c r="AGD730"/>
      <c r="AGE730"/>
      <c r="AGF730"/>
      <c r="AGG730"/>
      <c r="AGH730"/>
      <c r="AGI730"/>
      <c r="AGJ730"/>
      <c r="AGK730"/>
      <c r="AGL730"/>
      <c r="AGM730"/>
      <c r="AGN730"/>
      <c r="AGO730"/>
      <c r="AGP730"/>
      <c r="AGQ730"/>
      <c r="AGR730"/>
      <c r="AGS730"/>
      <c r="AGT730"/>
      <c r="AGU730"/>
      <c r="AGV730"/>
      <c r="AGW730"/>
      <c r="AGX730"/>
      <c r="AGY730"/>
      <c r="AGZ730"/>
      <c r="AHA730"/>
      <c r="AHB730"/>
      <c r="AHC730"/>
      <c r="AHD730"/>
      <c r="AHE730"/>
      <c r="AHF730"/>
      <c r="AHG730"/>
      <c r="AHH730"/>
      <c r="AHI730"/>
      <c r="AHJ730"/>
      <c r="AHK730"/>
      <c r="AHL730"/>
      <c r="AHM730"/>
      <c r="AHN730"/>
      <c r="AHO730"/>
      <c r="AHP730"/>
      <c r="AHQ730"/>
      <c r="AHR730"/>
      <c r="AHS730"/>
      <c r="AHT730"/>
      <c r="AHU730"/>
      <c r="AHV730"/>
      <c r="AHW730"/>
      <c r="AHX730"/>
      <c r="AHY730"/>
      <c r="AHZ730"/>
      <c r="AIA730"/>
      <c r="AIB730"/>
      <c r="AIC730"/>
      <c r="AID730"/>
      <c r="AIE730"/>
      <c r="AIF730"/>
      <c r="AIG730"/>
      <c r="AIH730"/>
      <c r="AII730"/>
      <c r="AIJ730"/>
      <c r="AIK730"/>
      <c r="AIL730"/>
      <c r="AIM730"/>
      <c r="AIN730"/>
      <c r="AIO730"/>
      <c r="AIP730"/>
      <c r="AIQ730"/>
      <c r="AIR730"/>
      <c r="AIS730"/>
      <c r="AIT730"/>
      <c r="AIU730"/>
      <c r="AIV730"/>
      <c r="AIW730"/>
      <c r="AIX730"/>
      <c r="AIY730"/>
      <c r="AIZ730"/>
    </row>
    <row r="731" spans="1:4860" s="6" customFormat="1" ht="18" customHeight="1" x14ac:dyDescent="0.25">
      <c r="A731" s="34">
        <v>725</v>
      </c>
      <c r="B731" s="16" t="s">
        <v>540</v>
      </c>
      <c r="C731" s="16" t="s">
        <v>873</v>
      </c>
      <c r="D731" s="16" t="s">
        <v>323</v>
      </c>
      <c r="E731" s="16" t="s">
        <v>802</v>
      </c>
      <c r="F731" s="17" t="s">
        <v>881</v>
      </c>
      <c r="G731" s="26">
        <v>85000</v>
      </c>
      <c r="H731" s="26">
        <v>8576.99</v>
      </c>
      <c r="I731" s="19">
        <v>25</v>
      </c>
      <c r="J731" s="46">
        <v>2439.5</v>
      </c>
      <c r="K731" s="42">
        <f t="shared" si="117"/>
        <v>6034.9999999999991</v>
      </c>
      <c r="L731" s="29">
        <f t="shared" si="118"/>
        <v>935.00000000000011</v>
      </c>
      <c r="M731" s="52">
        <v>2584</v>
      </c>
      <c r="N731" s="28">
        <f t="shared" si="119"/>
        <v>6026.5</v>
      </c>
      <c r="O731" s="28"/>
      <c r="P731" s="28">
        <f t="shared" si="120"/>
        <v>5023.5</v>
      </c>
      <c r="Q731" s="19">
        <f t="shared" si="121"/>
        <v>13625.49</v>
      </c>
      <c r="R731" s="28">
        <f t="shared" si="122"/>
        <v>12996.5</v>
      </c>
      <c r="S731" s="28">
        <f t="shared" si="116"/>
        <v>71374.509999999995</v>
      </c>
      <c r="T731" s="30" t="s">
        <v>41</v>
      </c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  <c r="VD731"/>
      <c r="VE731"/>
      <c r="VF731"/>
      <c r="VG731"/>
      <c r="VH731"/>
      <c r="VI731"/>
      <c r="VJ731"/>
      <c r="VK731"/>
      <c r="VL731"/>
      <c r="VM731"/>
      <c r="VN731"/>
      <c r="VO731"/>
      <c r="VP731"/>
      <c r="VQ731"/>
      <c r="VR731"/>
      <c r="VS731"/>
      <c r="VT731"/>
      <c r="VU731"/>
      <c r="VV731"/>
      <c r="VW731"/>
      <c r="VX731"/>
      <c r="VY731"/>
      <c r="VZ731"/>
      <c r="WA731"/>
      <c r="WB731"/>
      <c r="WC731"/>
      <c r="WD731"/>
      <c r="WE731"/>
      <c r="WF731"/>
      <c r="WG731"/>
      <c r="WH731"/>
      <c r="WI731"/>
      <c r="WJ731"/>
      <c r="WK731"/>
      <c r="WL731"/>
      <c r="WM731"/>
      <c r="WN731"/>
      <c r="WO731"/>
      <c r="WP731"/>
      <c r="WQ731"/>
      <c r="WR731"/>
      <c r="WS731"/>
      <c r="WT731"/>
      <c r="WU731"/>
      <c r="WV731"/>
      <c r="WW731"/>
      <c r="WX731"/>
      <c r="WY731"/>
      <c r="WZ731"/>
      <c r="XA731"/>
      <c r="XB731"/>
      <c r="XC731"/>
      <c r="XD731"/>
      <c r="XE731"/>
      <c r="XF731"/>
      <c r="XG731"/>
      <c r="XH731"/>
      <c r="XI731"/>
      <c r="XJ731"/>
      <c r="XK731"/>
      <c r="XL731"/>
      <c r="XM731"/>
      <c r="XN731"/>
      <c r="XO731"/>
      <c r="XP731"/>
      <c r="XQ731"/>
      <c r="XR731"/>
      <c r="XS731"/>
      <c r="XT731"/>
      <c r="XU731"/>
      <c r="XV731"/>
      <c r="XW731"/>
      <c r="XX731"/>
      <c r="XY731"/>
      <c r="XZ731"/>
      <c r="YA731"/>
      <c r="YB731"/>
      <c r="YC731"/>
      <c r="YD731"/>
      <c r="YE731"/>
      <c r="YF731"/>
      <c r="YG731"/>
      <c r="YH731"/>
      <c r="YI731"/>
      <c r="YJ731"/>
      <c r="YK731"/>
      <c r="YL731"/>
      <c r="YM731"/>
      <c r="YN731"/>
      <c r="YO731"/>
      <c r="YP731"/>
      <c r="YQ731"/>
      <c r="YR731"/>
      <c r="YS731"/>
      <c r="YT731"/>
      <c r="YU731"/>
      <c r="YV731"/>
      <c r="YW731"/>
      <c r="YX731"/>
      <c r="YY731"/>
      <c r="YZ731"/>
      <c r="ZA731"/>
      <c r="ZB731"/>
      <c r="ZC731"/>
      <c r="ZD731"/>
      <c r="ZE731"/>
      <c r="ZF731"/>
      <c r="ZG731"/>
      <c r="ZH731"/>
      <c r="ZI731"/>
      <c r="ZJ731"/>
      <c r="ZK731"/>
      <c r="ZL731"/>
      <c r="ZM731"/>
      <c r="ZN731"/>
      <c r="ZO731"/>
      <c r="ZP731"/>
      <c r="ZQ731"/>
      <c r="ZR731"/>
      <c r="ZS731"/>
      <c r="ZT731"/>
      <c r="ZU731"/>
      <c r="ZV731"/>
      <c r="ZW731"/>
      <c r="ZX731"/>
      <c r="ZY731"/>
      <c r="ZZ731"/>
      <c r="AAA731"/>
      <c r="AAB731"/>
      <c r="AAC731"/>
      <c r="AAD731"/>
      <c r="AAE731"/>
      <c r="AAF731"/>
      <c r="AAG731"/>
      <c r="AAH731"/>
      <c r="AAI731"/>
      <c r="AAJ731"/>
      <c r="AAK731"/>
      <c r="AAL731"/>
      <c r="AAM731"/>
      <c r="AAN731"/>
      <c r="AAO731"/>
      <c r="AAP731"/>
      <c r="AAQ731"/>
      <c r="AAR731"/>
      <c r="AAS731"/>
      <c r="AAT731"/>
      <c r="AAU731"/>
      <c r="AAV731"/>
      <c r="AAW731"/>
      <c r="AAX731"/>
      <c r="AAY731"/>
      <c r="AAZ731"/>
      <c r="ABA731"/>
      <c r="ABB731"/>
      <c r="ABC731"/>
      <c r="ABD731"/>
      <c r="ABE731"/>
      <c r="ABF731"/>
      <c r="ABG731"/>
      <c r="ABH731"/>
      <c r="ABI731"/>
      <c r="ABJ731"/>
      <c r="ABK731"/>
      <c r="ABL731"/>
      <c r="ABM731"/>
      <c r="ABN731"/>
      <c r="ABO731"/>
      <c r="ABP731"/>
      <c r="ABQ731"/>
      <c r="ABR731"/>
      <c r="ABS731"/>
      <c r="ABT731"/>
      <c r="ABU731"/>
      <c r="ABV731"/>
      <c r="ABW731"/>
      <c r="ABX731"/>
      <c r="ABY731"/>
      <c r="ABZ731"/>
      <c r="ACA731"/>
      <c r="ACB731"/>
      <c r="ACC731"/>
      <c r="ACD731"/>
      <c r="ACE731"/>
      <c r="ACF731"/>
      <c r="ACG731"/>
      <c r="ACH731"/>
      <c r="ACI731"/>
      <c r="ACJ731"/>
      <c r="ACK731"/>
      <c r="ACL731"/>
      <c r="ACM731"/>
      <c r="ACN731"/>
      <c r="ACO731"/>
      <c r="ACP731"/>
      <c r="ACQ731"/>
      <c r="ACR731"/>
      <c r="ACS731"/>
      <c r="ACT731"/>
      <c r="ACU731"/>
      <c r="ACV731"/>
      <c r="ACW731"/>
      <c r="ACX731"/>
      <c r="ACY731"/>
      <c r="ACZ731"/>
      <c r="ADA731"/>
      <c r="ADB731"/>
      <c r="ADC731"/>
      <c r="ADD731"/>
      <c r="ADE731"/>
      <c r="ADF731"/>
      <c r="ADG731"/>
      <c r="ADH731"/>
      <c r="ADI731"/>
      <c r="ADJ731"/>
      <c r="ADK731"/>
      <c r="ADL731"/>
      <c r="ADM731"/>
      <c r="ADN731"/>
      <c r="ADO731"/>
      <c r="ADP731"/>
      <c r="ADQ731"/>
      <c r="ADR731"/>
      <c r="ADS731"/>
      <c r="ADT731"/>
      <c r="ADU731"/>
      <c r="ADV731"/>
      <c r="ADW731"/>
      <c r="ADX731"/>
      <c r="ADY731"/>
      <c r="ADZ731"/>
      <c r="AEA731"/>
      <c r="AEB731"/>
      <c r="AEC731"/>
      <c r="AED731"/>
      <c r="AEE731"/>
      <c r="AEF731"/>
      <c r="AEG731"/>
      <c r="AEH731"/>
      <c r="AEI731"/>
      <c r="AEJ731"/>
      <c r="AEK731"/>
      <c r="AEL731"/>
      <c r="AEM731"/>
      <c r="AEN731"/>
      <c r="AEO731"/>
      <c r="AEP731"/>
      <c r="AEQ731"/>
      <c r="AER731"/>
      <c r="AES731"/>
      <c r="AET731"/>
      <c r="AEU731"/>
      <c r="AEV731"/>
      <c r="AEW731"/>
      <c r="AEX731"/>
      <c r="AEY731"/>
      <c r="AEZ731"/>
      <c r="AFA731"/>
      <c r="AFB731"/>
      <c r="AFC731"/>
      <c r="AFD731"/>
      <c r="AFE731"/>
      <c r="AFF731"/>
      <c r="AFG731"/>
      <c r="AFH731"/>
      <c r="AFI731"/>
      <c r="AFJ731"/>
      <c r="AFK731"/>
      <c r="AFL731"/>
      <c r="AFM731"/>
      <c r="AFN731"/>
      <c r="AFO731"/>
      <c r="AFP731"/>
      <c r="AFQ731"/>
      <c r="AFR731"/>
      <c r="AFS731"/>
      <c r="AFT731"/>
      <c r="AFU731"/>
      <c r="AFV731"/>
      <c r="AFW731"/>
      <c r="AFX731"/>
      <c r="AFY731"/>
      <c r="AFZ731"/>
      <c r="AGA731"/>
      <c r="AGB731"/>
      <c r="AGC731"/>
      <c r="AGD731"/>
      <c r="AGE731"/>
      <c r="AGF731"/>
      <c r="AGG731"/>
      <c r="AGH731"/>
      <c r="AGI731"/>
      <c r="AGJ731"/>
      <c r="AGK731"/>
      <c r="AGL731"/>
      <c r="AGM731"/>
      <c r="AGN731"/>
      <c r="AGO731"/>
      <c r="AGP731"/>
      <c r="AGQ731"/>
      <c r="AGR731"/>
      <c r="AGS731"/>
      <c r="AGT731"/>
      <c r="AGU731"/>
      <c r="AGV731"/>
      <c r="AGW731"/>
      <c r="AGX731"/>
      <c r="AGY731"/>
      <c r="AGZ731"/>
      <c r="AHA731"/>
      <c r="AHB731"/>
      <c r="AHC731"/>
      <c r="AHD731"/>
      <c r="AHE731"/>
      <c r="AHF731"/>
      <c r="AHG731"/>
      <c r="AHH731"/>
      <c r="AHI731"/>
      <c r="AHJ731"/>
      <c r="AHK731"/>
      <c r="AHL731"/>
      <c r="AHM731"/>
      <c r="AHN731"/>
      <c r="AHO731"/>
      <c r="AHP731"/>
      <c r="AHQ731"/>
      <c r="AHR731"/>
      <c r="AHS731"/>
      <c r="AHT731"/>
      <c r="AHU731"/>
      <c r="AHV731"/>
      <c r="AHW731"/>
      <c r="AHX731"/>
      <c r="AHY731"/>
      <c r="AHZ731"/>
      <c r="AIA731"/>
      <c r="AIB731"/>
      <c r="AIC731"/>
      <c r="AID731"/>
      <c r="AIE731"/>
      <c r="AIF731"/>
      <c r="AIG731"/>
      <c r="AIH731"/>
      <c r="AII731"/>
      <c r="AIJ731"/>
      <c r="AIK731"/>
      <c r="AIL731"/>
      <c r="AIM731"/>
      <c r="AIN731"/>
      <c r="AIO731"/>
      <c r="AIP731"/>
      <c r="AIQ731"/>
      <c r="AIR731"/>
      <c r="AIS731"/>
      <c r="AIT731"/>
      <c r="AIU731"/>
      <c r="AIV731"/>
      <c r="AIW731"/>
      <c r="AIX731"/>
      <c r="AIY731"/>
      <c r="AIZ731"/>
    </row>
    <row r="732" spans="1:4860" s="7" customFormat="1" ht="18" customHeight="1" x14ac:dyDescent="0.25">
      <c r="A732" s="34">
        <v>726</v>
      </c>
      <c r="B732" s="16" t="s">
        <v>568</v>
      </c>
      <c r="C732" s="16" t="s">
        <v>873</v>
      </c>
      <c r="D732" s="16" t="s">
        <v>323</v>
      </c>
      <c r="E732" s="16" t="s">
        <v>140</v>
      </c>
      <c r="F732" s="17" t="s">
        <v>881</v>
      </c>
      <c r="G732" s="18">
        <v>70000</v>
      </c>
      <c r="H732" s="18">
        <v>5368.48</v>
      </c>
      <c r="I732" s="19">
        <v>25</v>
      </c>
      <c r="J732" s="45">
        <v>2009</v>
      </c>
      <c r="K732" s="39">
        <f t="shared" si="117"/>
        <v>4970</v>
      </c>
      <c r="L732" s="29">
        <f t="shared" si="118"/>
        <v>770.00000000000011</v>
      </c>
      <c r="M732" s="44">
        <v>2128</v>
      </c>
      <c r="N732" s="19">
        <f t="shared" si="119"/>
        <v>4963</v>
      </c>
      <c r="O732" s="19"/>
      <c r="P732" s="19">
        <f t="shared" si="120"/>
        <v>4137</v>
      </c>
      <c r="Q732" s="19">
        <f t="shared" si="121"/>
        <v>9530.48</v>
      </c>
      <c r="R732" s="19">
        <f t="shared" si="122"/>
        <v>10703</v>
      </c>
      <c r="S732" s="19">
        <f t="shared" si="116"/>
        <v>60469.520000000004</v>
      </c>
      <c r="T732" s="30" t="s">
        <v>41</v>
      </c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  <c r="VD732"/>
      <c r="VE732"/>
      <c r="VF732"/>
      <c r="VG732"/>
      <c r="VH732"/>
      <c r="VI732"/>
      <c r="VJ732"/>
      <c r="VK732"/>
      <c r="VL732"/>
      <c r="VM732"/>
      <c r="VN732"/>
      <c r="VO732"/>
      <c r="VP732"/>
      <c r="VQ732"/>
      <c r="VR732"/>
      <c r="VS732"/>
      <c r="VT732"/>
      <c r="VU732"/>
      <c r="VV732"/>
      <c r="VW732"/>
      <c r="VX732"/>
      <c r="VY732"/>
      <c r="VZ732"/>
      <c r="WA732"/>
      <c r="WB732"/>
      <c r="WC732"/>
      <c r="WD732"/>
      <c r="WE732"/>
      <c r="WF732"/>
      <c r="WG732"/>
      <c r="WH732"/>
      <c r="WI732"/>
      <c r="WJ732"/>
      <c r="WK732"/>
      <c r="WL732"/>
      <c r="WM732"/>
      <c r="WN732"/>
      <c r="WO732"/>
      <c r="WP732"/>
      <c r="WQ732"/>
      <c r="WR732"/>
      <c r="WS732"/>
      <c r="WT732"/>
      <c r="WU732"/>
      <c r="WV732"/>
      <c r="WW732"/>
      <c r="WX732"/>
      <c r="WY732"/>
      <c r="WZ732"/>
      <c r="XA732"/>
      <c r="XB732"/>
      <c r="XC732"/>
      <c r="XD732"/>
      <c r="XE732"/>
      <c r="XF732"/>
      <c r="XG732"/>
      <c r="XH732"/>
      <c r="XI732"/>
      <c r="XJ732"/>
      <c r="XK732"/>
      <c r="XL732"/>
      <c r="XM732"/>
      <c r="XN732"/>
      <c r="XO732"/>
      <c r="XP732"/>
      <c r="XQ732"/>
      <c r="XR732"/>
      <c r="XS732"/>
      <c r="XT732"/>
      <c r="XU732"/>
      <c r="XV732"/>
      <c r="XW732"/>
      <c r="XX732"/>
      <c r="XY732"/>
      <c r="XZ732"/>
      <c r="YA732"/>
      <c r="YB732"/>
      <c r="YC732"/>
      <c r="YD732"/>
      <c r="YE732"/>
      <c r="YF732"/>
      <c r="YG732"/>
      <c r="YH732"/>
      <c r="YI732"/>
      <c r="YJ732"/>
      <c r="YK732"/>
      <c r="YL732"/>
      <c r="YM732"/>
      <c r="YN732"/>
      <c r="YO732"/>
      <c r="YP732"/>
      <c r="YQ732"/>
      <c r="YR732"/>
      <c r="YS732"/>
      <c r="YT732"/>
      <c r="YU732"/>
      <c r="YV732"/>
      <c r="YW732"/>
      <c r="YX732"/>
      <c r="YY732"/>
      <c r="YZ732"/>
      <c r="ZA732"/>
      <c r="ZB732"/>
      <c r="ZC732"/>
      <c r="ZD732"/>
      <c r="ZE732"/>
      <c r="ZF732"/>
      <c r="ZG732"/>
      <c r="ZH732"/>
      <c r="ZI732"/>
      <c r="ZJ732"/>
      <c r="ZK732"/>
      <c r="ZL732"/>
      <c r="ZM732"/>
      <c r="ZN732"/>
      <c r="ZO732"/>
      <c r="ZP732"/>
      <c r="ZQ732"/>
      <c r="ZR732"/>
      <c r="ZS732"/>
      <c r="ZT732"/>
      <c r="ZU732"/>
      <c r="ZV732"/>
      <c r="ZW732"/>
      <c r="ZX732"/>
      <c r="ZY732"/>
      <c r="ZZ732"/>
      <c r="AAA732"/>
      <c r="AAB732"/>
      <c r="AAC732"/>
      <c r="AAD732"/>
      <c r="AAE732"/>
      <c r="AAF732"/>
      <c r="AAG732"/>
      <c r="AAH732"/>
      <c r="AAI732"/>
      <c r="AAJ732"/>
      <c r="AAK732"/>
      <c r="AAL732"/>
      <c r="AAM732"/>
      <c r="AAN732"/>
      <c r="AAO732"/>
      <c r="AAP732"/>
      <c r="AAQ732"/>
      <c r="AAR732"/>
      <c r="AAS732"/>
      <c r="AAT732"/>
      <c r="AAU732"/>
      <c r="AAV732"/>
      <c r="AAW732"/>
      <c r="AAX732"/>
      <c r="AAY732"/>
      <c r="AAZ732"/>
      <c r="ABA732"/>
      <c r="ABB732"/>
      <c r="ABC732"/>
      <c r="ABD732"/>
      <c r="ABE732"/>
      <c r="ABF732"/>
      <c r="ABG732"/>
      <c r="ABH732"/>
      <c r="ABI732"/>
      <c r="ABJ732"/>
      <c r="ABK732"/>
      <c r="ABL732"/>
      <c r="ABM732"/>
      <c r="ABN732"/>
      <c r="ABO732"/>
      <c r="ABP732"/>
      <c r="ABQ732"/>
      <c r="ABR732"/>
      <c r="ABS732"/>
      <c r="ABT732"/>
      <c r="ABU732"/>
      <c r="ABV732"/>
      <c r="ABW732"/>
      <c r="ABX732"/>
      <c r="ABY732"/>
      <c r="ABZ732"/>
      <c r="ACA732"/>
      <c r="ACB732"/>
      <c r="ACC732"/>
      <c r="ACD732"/>
      <c r="ACE732"/>
      <c r="ACF732"/>
      <c r="ACG732"/>
      <c r="ACH732"/>
      <c r="ACI732"/>
      <c r="ACJ732"/>
      <c r="ACK732"/>
      <c r="ACL732"/>
      <c r="ACM732"/>
      <c r="ACN732"/>
      <c r="ACO732"/>
      <c r="ACP732"/>
      <c r="ACQ732"/>
      <c r="ACR732"/>
      <c r="ACS732"/>
      <c r="ACT732"/>
      <c r="ACU732"/>
      <c r="ACV732"/>
      <c r="ACW732"/>
      <c r="ACX732"/>
      <c r="ACY732"/>
      <c r="ACZ732"/>
      <c r="ADA732"/>
      <c r="ADB732"/>
      <c r="ADC732"/>
      <c r="ADD732"/>
      <c r="ADE732"/>
      <c r="ADF732"/>
      <c r="ADG732"/>
      <c r="ADH732"/>
      <c r="ADI732"/>
      <c r="ADJ732"/>
      <c r="ADK732"/>
      <c r="ADL732"/>
      <c r="ADM732"/>
      <c r="ADN732"/>
      <c r="ADO732"/>
      <c r="ADP732"/>
      <c r="ADQ732"/>
      <c r="ADR732"/>
      <c r="ADS732"/>
      <c r="ADT732"/>
      <c r="ADU732"/>
      <c r="ADV732"/>
      <c r="ADW732"/>
      <c r="ADX732"/>
      <c r="ADY732"/>
      <c r="ADZ732"/>
      <c r="AEA732"/>
      <c r="AEB732"/>
      <c r="AEC732"/>
      <c r="AED732"/>
      <c r="AEE732"/>
      <c r="AEF732"/>
      <c r="AEG732"/>
      <c r="AEH732"/>
      <c r="AEI732"/>
      <c r="AEJ732"/>
      <c r="AEK732"/>
      <c r="AEL732"/>
      <c r="AEM732"/>
      <c r="AEN732"/>
      <c r="AEO732"/>
      <c r="AEP732"/>
      <c r="AEQ732"/>
      <c r="AER732"/>
      <c r="AES732"/>
      <c r="AET732"/>
      <c r="AEU732"/>
      <c r="AEV732"/>
      <c r="AEW732"/>
      <c r="AEX732"/>
      <c r="AEY732"/>
      <c r="AEZ732"/>
      <c r="AFA732"/>
      <c r="AFB732"/>
      <c r="AFC732"/>
      <c r="AFD732"/>
      <c r="AFE732"/>
      <c r="AFF732"/>
      <c r="AFG732"/>
      <c r="AFH732"/>
      <c r="AFI732"/>
      <c r="AFJ732"/>
      <c r="AFK732"/>
      <c r="AFL732"/>
      <c r="AFM732"/>
      <c r="AFN732"/>
      <c r="AFO732"/>
      <c r="AFP732"/>
      <c r="AFQ732"/>
      <c r="AFR732"/>
      <c r="AFS732"/>
      <c r="AFT732"/>
      <c r="AFU732"/>
      <c r="AFV732"/>
      <c r="AFW732"/>
      <c r="AFX732"/>
      <c r="AFY732"/>
      <c r="AFZ732"/>
      <c r="AGA732"/>
      <c r="AGB732"/>
      <c r="AGC732"/>
      <c r="AGD732"/>
      <c r="AGE732"/>
      <c r="AGF732"/>
      <c r="AGG732"/>
      <c r="AGH732"/>
      <c r="AGI732"/>
      <c r="AGJ732"/>
      <c r="AGK732"/>
      <c r="AGL732"/>
      <c r="AGM732"/>
      <c r="AGN732"/>
      <c r="AGO732"/>
      <c r="AGP732"/>
      <c r="AGQ732"/>
      <c r="AGR732"/>
      <c r="AGS732"/>
      <c r="AGT732"/>
      <c r="AGU732"/>
      <c r="AGV732"/>
      <c r="AGW732"/>
      <c r="AGX732"/>
      <c r="AGY732"/>
      <c r="AGZ732"/>
      <c r="AHA732"/>
      <c r="AHB732"/>
      <c r="AHC732"/>
      <c r="AHD732"/>
      <c r="AHE732"/>
      <c r="AHF732"/>
      <c r="AHG732"/>
      <c r="AHH732"/>
      <c r="AHI732"/>
      <c r="AHJ732"/>
      <c r="AHK732"/>
      <c r="AHL732"/>
      <c r="AHM732"/>
      <c r="AHN732"/>
      <c r="AHO732"/>
      <c r="AHP732"/>
      <c r="AHQ732"/>
      <c r="AHR732"/>
      <c r="AHS732"/>
      <c r="AHT732"/>
      <c r="AHU732"/>
      <c r="AHV732"/>
      <c r="AHW732"/>
      <c r="AHX732"/>
      <c r="AHY732"/>
      <c r="AHZ732"/>
      <c r="AIA732"/>
      <c r="AIB732"/>
      <c r="AIC732"/>
      <c r="AID732"/>
      <c r="AIE732"/>
      <c r="AIF732"/>
      <c r="AIG732"/>
      <c r="AIH732"/>
      <c r="AII732"/>
      <c r="AIJ732"/>
      <c r="AIK732"/>
      <c r="AIL732"/>
      <c r="AIM732"/>
      <c r="AIN732"/>
      <c r="AIO732"/>
      <c r="AIP732"/>
      <c r="AIQ732"/>
      <c r="AIR732"/>
      <c r="AIS732"/>
      <c r="AIT732"/>
      <c r="AIU732"/>
      <c r="AIV732"/>
      <c r="AIW732"/>
      <c r="AIX732"/>
      <c r="AIY732"/>
      <c r="AIZ732"/>
      <c r="AJA732" s="6"/>
      <c r="AJB732" s="6"/>
      <c r="AJC732" s="6"/>
      <c r="AJD732" s="6"/>
      <c r="AJE732" s="6"/>
      <c r="AJF732" s="6"/>
      <c r="AJG732" s="6"/>
      <c r="AJH732" s="6"/>
      <c r="AJI732" s="6"/>
      <c r="AJJ732" s="6"/>
      <c r="AJK732" s="6"/>
      <c r="AJL732" s="6"/>
      <c r="AJM732" s="6"/>
      <c r="AJN732" s="6"/>
      <c r="AJO732" s="6"/>
      <c r="AJP732" s="6"/>
      <c r="AJQ732" s="6"/>
      <c r="AJR732" s="6"/>
      <c r="AJS732" s="6"/>
      <c r="AJT732" s="6"/>
      <c r="AJU732" s="6"/>
      <c r="AJV732" s="6"/>
      <c r="AJW732" s="6"/>
      <c r="AJX732" s="6"/>
      <c r="AJY732" s="6"/>
      <c r="AJZ732" s="6"/>
      <c r="AKA732" s="6"/>
      <c r="AKB732" s="6"/>
      <c r="AKC732" s="6"/>
      <c r="AKD732" s="6"/>
      <c r="AKE732" s="6"/>
      <c r="AKF732" s="6"/>
      <c r="AKG732" s="6"/>
      <c r="AKH732" s="6"/>
      <c r="AKI732" s="6"/>
      <c r="AKJ732" s="6"/>
      <c r="AKK732" s="6"/>
      <c r="AKL732" s="6"/>
      <c r="AKM732" s="6"/>
      <c r="AKN732" s="6"/>
      <c r="AKO732" s="6"/>
      <c r="AKP732" s="6"/>
      <c r="AKQ732" s="6"/>
      <c r="AKR732" s="6"/>
      <c r="AKS732" s="6"/>
      <c r="AKT732" s="6"/>
      <c r="AKU732" s="6"/>
      <c r="AKV732" s="6"/>
      <c r="AKW732" s="6"/>
      <c r="AKX732" s="6"/>
      <c r="AKY732" s="6"/>
      <c r="AKZ732" s="6"/>
      <c r="ALA732" s="6"/>
      <c r="ALB732" s="6"/>
      <c r="ALC732" s="6"/>
      <c r="ALD732" s="6"/>
      <c r="ALE732" s="6"/>
      <c r="ALF732" s="6"/>
      <c r="ALG732" s="6"/>
      <c r="ALH732" s="6"/>
      <c r="ALI732" s="6"/>
      <c r="ALJ732" s="6"/>
      <c r="ALK732" s="6"/>
      <c r="ALL732" s="6"/>
      <c r="ALM732" s="6"/>
      <c r="ALN732" s="6"/>
      <c r="ALO732" s="6"/>
      <c r="ALP732" s="6"/>
      <c r="ALQ732" s="6"/>
      <c r="ALR732" s="6"/>
      <c r="ALS732" s="6"/>
      <c r="ALT732" s="6"/>
      <c r="ALU732" s="6"/>
      <c r="ALV732" s="6"/>
      <c r="ALW732" s="6"/>
      <c r="ALX732" s="6"/>
      <c r="ALY732" s="6"/>
      <c r="ALZ732" s="6"/>
      <c r="AMA732" s="6"/>
      <c r="AMB732" s="6"/>
      <c r="AMC732" s="6"/>
      <c r="AMD732" s="6"/>
      <c r="AME732" s="6"/>
      <c r="AMF732" s="6"/>
      <c r="AMG732" s="6"/>
      <c r="AMH732" s="6"/>
      <c r="AMI732" s="6"/>
      <c r="AMJ732" s="6"/>
      <c r="AMK732" s="6"/>
      <c r="AML732" s="6"/>
      <c r="AMM732" s="6"/>
      <c r="AMN732" s="6"/>
      <c r="AMO732" s="6"/>
      <c r="AMP732" s="6"/>
      <c r="AMQ732" s="6"/>
      <c r="AMR732" s="6"/>
      <c r="AMS732" s="6"/>
      <c r="AMT732" s="6"/>
      <c r="AMU732" s="6"/>
      <c r="AMV732" s="6"/>
      <c r="AMW732" s="6"/>
      <c r="AMX732" s="6"/>
      <c r="AMY732" s="6"/>
      <c r="AMZ732" s="6"/>
      <c r="ANA732" s="6"/>
      <c r="ANB732" s="6"/>
      <c r="ANC732" s="6"/>
      <c r="AND732" s="6"/>
      <c r="ANE732" s="6"/>
      <c r="ANF732" s="6"/>
      <c r="ANG732" s="6"/>
      <c r="ANH732" s="6"/>
      <c r="ANI732" s="6"/>
      <c r="ANJ732" s="6"/>
      <c r="ANK732" s="6"/>
      <c r="ANL732" s="6"/>
      <c r="ANM732" s="6"/>
      <c r="ANN732" s="6"/>
      <c r="ANO732" s="6"/>
      <c r="ANP732" s="6"/>
      <c r="ANQ732" s="6"/>
      <c r="ANR732" s="6"/>
      <c r="ANS732" s="6"/>
      <c r="ANT732" s="6"/>
      <c r="ANU732" s="6"/>
      <c r="ANV732" s="6"/>
      <c r="ANW732" s="6"/>
      <c r="ANX732" s="6"/>
      <c r="ANY732" s="6"/>
      <c r="ANZ732" s="6"/>
      <c r="AOA732" s="6"/>
      <c r="AOB732" s="6"/>
      <c r="AOC732" s="6"/>
      <c r="AOD732" s="6"/>
      <c r="AOE732" s="6"/>
      <c r="AOF732" s="6"/>
      <c r="AOG732" s="6"/>
      <c r="AOH732" s="6"/>
      <c r="AOI732" s="6"/>
      <c r="AOJ732" s="6"/>
      <c r="AOK732" s="6"/>
      <c r="AOL732" s="6"/>
      <c r="AOM732" s="6"/>
      <c r="AON732" s="6"/>
      <c r="AOO732" s="6"/>
      <c r="AOP732" s="6"/>
      <c r="AOQ732" s="6"/>
      <c r="AOR732" s="6"/>
      <c r="AOS732" s="6"/>
      <c r="AOT732" s="6"/>
      <c r="AOU732" s="6"/>
      <c r="AOV732" s="6"/>
      <c r="AOW732" s="6"/>
      <c r="AOX732" s="6"/>
      <c r="AOY732" s="6"/>
      <c r="AOZ732" s="6"/>
      <c r="APA732" s="6"/>
      <c r="APB732" s="6"/>
      <c r="APC732" s="6"/>
      <c r="APD732" s="6"/>
      <c r="APE732" s="6"/>
      <c r="APF732" s="6"/>
      <c r="APG732" s="6"/>
      <c r="APH732" s="6"/>
      <c r="API732" s="6"/>
      <c r="APJ732" s="6"/>
      <c r="APK732" s="6"/>
      <c r="APL732" s="6"/>
      <c r="APM732" s="6"/>
      <c r="APN732" s="6"/>
      <c r="APO732" s="6"/>
      <c r="APP732" s="6"/>
      <c r="APQ732" s="6"/>
      <c r="APR732" s="6"/>
      <c r="APS732" s="6"/>
      <c r="APT732" s="6"/>
      <c r="APU732" s="6"/>
      <c r="APV732" s="6"/>
      <c r="APW732" s="6"/>
      <c r="APX732" s="6"/>
      <c r="APY732" s="6"/>
      <c r="APZ732" s="6"/>
      <c r="AQA732" s="6"/>
      <c r="AQB732" s="6"/>
      <c r="AQC732" s="6"/>
      <c r="AQD732" s="6"/>
      <c r="AQE732" s="6"/>
      <c r="AQF732" s="6"/>
      <c r="AQG732" s="6"/>
      <c r="AQH732" s="6"/>
      <c r="AQI732" s="6"/>
      <c r="AQJ732" s="6"/>
      <c r="AQK732" s="6"/>
      <c r="AQL732" s="6"/>
      <c r="AQM732" s="6"/>
      <c r="AQN732" s="6"/>
      <c r="AQO732" s="6"/>
      <c r="AQP732" s="6"/>
      <c r="AQQ732" s="6"/>
      <c r="AQR732" s="6"/>
      <c r="AQS732" s="6"/>
      <c r="AQT732" s="6"/>
      <c r="AQU732" s="6"/>
      <c r="AQV732" s="6"/>
      <c r="AQW732" s="6"/>
      <c r="AQX732" s="6"/>
      <c r="AQY732" s="6"/>
      <c r="AQZ732" s="6"/>
      <c r="ARA732" s="6"/>
      <c r="ARB732" s="6"/>
      <c r="ARC732" s="6"/>
      <c r="ARD732" s="6"/>
      <c r="ARE732" s="6"/>
      <c r="ARF732" s="6"/>
      <c r="ARG732" s="6"/>
      <c r="ARH732" s="6"/>
      <c r="ARI732" s="6"/>
      <c r="ARJ732" s="6"/>
      <c r="ARK732" s="6"/>
      <c r="ARL732" s="6"/>
      <c r="ARM732" s="6"/>
      <c r="ARN732" s="6"/>
      <c r="ARO732" s="6"/>
      <c r="ARP732" s="6"/>
      <c r="ARQ732" s="6"/>
      <c r="ARR732" s="6"/>
      <c r="ARS732" s="6"/>
      <c r="ART732" s="6"/>
      <c r="ARU732" s="6"/>
      <c r="ARV732" s="6"/>
      <c r="ARW732" s="6"/>
      <c r="ARX732" s="6"/>
      <c r="ARY732" s="6"/>
      <c r="ARZ732" s="6"/>
      <c r="ASA732" s="6"/>
      <c r="ASB732" s="6"/>
      <c r="ASC732" s="6"/>
      <c r="ASD732" s="6"/>
      <c r="ASE732" s="6"/>
      <c r="ASF732" s="6"/>
      <c r="ASG732" s="6"/>
      <c r="ASH732" s="6"/>
      <c r="ASI732" s="6"/>
      <c r="ASJ732" s="6"/>
      <c r="ASK732" s="6"/>
      <c r="ASL732" s="6"/>
      <c r="ASM732" s="6"/>
      <c r="ASN732" s="6"/>
      <c r="ASO732" s="6"/>
      <c r="ASP732" s="6"/>
      <c r="ASQ732" s="6"/>
      <c r="ASR732" s="6"/>
      <c r="ASS732" s="6"/>
      <c r="AST732" s="6"/>
      <c r="ASU732" s="6"/>
      <c r="ASV732" s="6"/>
      <c r="ASW732" s="6"/>
      <c r="ASX732" s="6"/>
      <c r="ASY732" s="6"/>
      <c r="ASZ732" s="6"/>
      <c r="ATA732" s="6"/>
      <c r="ATB732" s="6"/>
      <c r="ATC732" s="6"/>
      <c r="ATD732" s="6"/>
      <c r="ATE732" s="6"/>
      <c r="ATF732" s="6"/>
      <c r="ATG732" s="6"/>
      <c r="ATH732" s="6"/>
      <c r="ATI732" s="6"/>
      <c r="ATJ732" s="6"/>
      <c r="ATK732" s="6"/>
      <c r="ATL732" s="6"/>
      <c r="ATM732" s="6"/>
      <c r="ATN732" s="6"/>
      <c r="ATO732" s="6"/>
      <c r="ATP732" s="6"/>
      <c r="ATQ732" s="6"/>
      <c r="ATR732" s="6"/>
      <c r="ATS732" s="6"/>
      <c r="ATT732" s="6"/>
      <c r="ATU732" s="6"/>
      <c r="ATV732" s="6"/>
      <c r="ATW732" s="6"/>
      <c r="ATX732" s="6"/>
      <c r="ATY732" s="6"/>
      <c r="ATZ732" s="6"/>
      <c r="AUA732" s="6"/>
      <c r="AUB732" s="6"/>
      <c r="AUC732" s="6"/>
      <c r="AUD732" s="6"/>
      <c r="AUE732" s="6"/>
      <c r="AUF732" s="6"/>
      <c r="AUG732" s="6"/>
      <c r="AUH732" s="6"/>
      <c r="AUI732" s="6"/>
      <c r="AUJ732" s="6"/>
      <c r="AUK732" s="6"/>
      <c r="AUL732" s="6"/>
      <c r="AUM732" s="6"/>
      <c r="AUN732" s="6"/>
      <c r="AUO732" s="6"/>
      <c r="AUP732" s="6"/>
      <c r="AUQ732" s="6"/>
      <c r="AUR732" s="6"/>
      <c r="AUS732" s="6"/>
      <c r="AUT732" s="6"/>
      <c r="AUU732" s="6"/>
      <c r="AUV732" s="6"/>
      <c r="AUW732" s="6"/>
      <c r="AUX732" s="6"/>
      <c r="AUY732" s="6"/>
      <c r="AUZ732" s="6"/>
      <c r="AVA732" s="6"/>
      <c r="AVB732" s="6"/>
      <c r="AVC732" s="6"/>
      <c r="AVD732" s="6"/>
      <c r="AVE732" s="6"/>
      <c r="AVF732" s="6"/>
      <c r="AVG732" s="6"/>
      <c r="AVH732" s="6"/>
      <c r="AVI732" s="6"/>
      <c r="AVJ732" s="6"/>
      <c r="AVK732" s="6"/>
      <c r="AVL732" s="6"/>
      <c r="AVM732" s="6"/>
      <c r="AVN732" s="6"/>
      <c r="AVO732" s="6"/>
      <c r="AVP732" s="6"/>
      <c r="AVQ732" s="6"/>
      <c r="AVR732" s="6"/>
      <c r="AVS732" s="6"/>
      <c r="AVT732" s="6"/>
      <c r="AVU732" s="6"/>
      <c r="AVV732" s="6"/>
      <c r="AVW732" s="6"/>
      <c r="AVX732" s="6"/>
      <c r="AVY732" s="6"/>
      <c r="AVZ732" s="6"/>
      <c r="AWA732" s="6"/>
      <c r="AWB732" s="6"/>
      <c r="AWC732" s="6"/>
      <c r="AWD732" s="6"/>
      <c r="AWE732" s="6"/>
      <c r="AWF732" s="6"/>
      <c r="AWG732" s="6"/>
      <c r="AWH732" s="6"/>
      <c r="AWI732" s="6"/>
      <c r="AWJ732" s="6"/>
      <c r="AWK732" s="6"/>
      <c r="AWL732" s="6"/>
      <c r="AWM732" s="6"/>
      <c r="AWN732" s="6"/>
      <c r="AWO732" s="6"/>
      <c r="AWP732" s="6"/>
      <c r="AWQ732" s="6"/>
      <c r="AWR732" s="6"/>
      <c r="AWS732" s="6"/>
      <c r="AWT732" s="6"/>
      <c r="AWU732" s="6"/>
      <c r="AWV732" s="6"/>
      <c r="AWW732" s="6"/>
      <c r="AWX732" s="6"/>
      <c r="AWY732" s="6"/>
      <c r="AWZ732" s="6"/>
      <c r="AXA732" s="6"/>
      <c r="AXB732" s="6"/>
      <c r="AXC732" s="6"/>
      <c r="AXD732" s="6"/>
      <c r="AXE732" s="6"/>
      <c r="AXF732" s="6"/>
      <c r="AXG732" s="6"/>
      <c r="AXH732" s="6"/>
      <c r="AXI732" s="6"/>
      <c r="AXJ732" s="6"/>
      <c r="AXK732" s="6"/>
      <c r="AXL732" s="6"/>
      <c r="AXM732" s="6"/>
      <c r="AXN732" s="6"/>
      <c r="AXO732" s="6"/>
      <c r="AXP732" s="6"/>
      <c r="AXQ732" s="6"/>
      <c r="AXR732" s="6"/>
      <c r="AXS732" s="6"/>
      <c r="AXT732" s="6"/>
      <c r="AXU732" s="6"/>
      <c r="AXV732" s="6"/>
      <c r="AXW732" s="6"/>
      <c r="AXX732" s="6"/>
      <c r="AXY732" s="6"/>
      <c r="AXZ732" s="6"/>
      <c r="AYA732" s="6"/>
      <c r="AYB732" s="6"/>
      <c r="AYC732" s="6"/>
      <c r="AYD732" s="6"/>
      <c r="AYE732" s="6"/>
      <c r="AYF732" s="6"/>
      <c r="AYG732" s="6"/>
      <c r="AYH732" s="6"/>
      <c r="AYI732" s="6"/>
      <c r="AYJ732" s="6"/>
      <c r="AYK732" s="6"/>
      <c r="AYL732" s="6"/>
      <c r="AYM732" s="6"/>
      <c r="AYN732" s="6"/>
      <c r="AYO732" s="6"/>
      <c r="AYP732" s="6"/>
      <c r="AYQ732" s="6"/>
      <c r="AYR732" s="6"/>
      <c r="AYS732" s="6"/>
      <c r="AYT732" s="6"/>
      <c r="AYU732" s="6"/>
      <c r="AYV732" s="6"/>
      <c r="AYW732" s="6"/>
      <c r="AYX732" s="6"/>
      <c r="AYY732" s="6"/>
      <c r="AYZ732" s="6"/>
      <c r="AZA732" s="6"/>
      <c r="AZB732" s="6"/>
      <c r="AZC732" s="6"/>
      <c r="AZD732" s="6"/>
      <c r="AZE732" s="6"/>
      <c r="AZF732" s="6"/>
      <c r="AZG732" s="6"/>
      <c r="AZH732" s="6"/>
      <c r="AZI732" s="6"/>
      <c r="AZJ732" s="6"/>
      <c r="AZK732" s="6"/>
      <c r="AZL732" s="6"/>
      <c r="AZM732" s="6"/>
      <c r="AZN732" s="6"/>
      <c r="AZO732" s="6"/>
      <c r="AZP732" s="6"/>
      <c r="AZQ732" s="6"/>
      <c r="AZR732" s="6"/>
      <c r="AZS732" s="6"/>
      <c r="AZT732" s="6"/>
      <c r="AZU732" s="6"/>
      <c r="AZV732" s="6"/>
      <c r="AZW732" s="6"/>
      <c r="AZX732" s="6"/>
      <c r="AZY732" s="6"/>
      <c r="AZZ732" s="6"/>
      <c r="BAA732" s="6"/>
      <c r="BAB732" s="6"/>
      <c r="BAC732" s="6"/>
      <c r="BAD732" s="6"/>
      <c r="BAE732" s="6"/>
      <c r="BAF732" s="6"/>
      <c r="BAG732" s="6"/>
      <c r="BAH732" s="6"/>
      <c r="BAI732" s="6"/>
      <c r="BAJ732" s="6"/>
      <c r="BAK732" s="6"/>
      <c r="BAL732" s="6"/>
      <c r="BAM732" s="6"/>
      <c r="BAN732" s="6"/>
      <c r="BAO732" s="6"/>
      <c r="BAP732" s="6"/>
      <c r="BAQ732" s="6"/>
      <c r="BAR732" s="6"/>
      <c r="BAS732" s="6"/>
      <c r="BAT732" s="6"/>
      <c r="BAU732" s="6"/>
      <c r="BAV732" s="6"/>
      <c r="BAW732" s="6"/>
      <c r="BAX732" s="6"/>
      <c r="BAY732" s="6"/>
      <c r="BAZ732" s="6"/>
      <c r="BBA732" s="6"/>
      <c r="BBB732" s="6"/>
      <c r="BBC732" s="6"/>
      <c r="BBD732" s="6"/>
      <c r="BBE732" s="6"/>
      <c r="BBF732" s="6"/>
      <c r="BBG732" s="6"/>
      <c r="BBH732" s="6"/>
      <c r="BBI732" s="6"/>
      <c r="BBJ732" s="6"/>
      <c r="BBK732" s="6"/>
      <c r="BBL732" s="6"/>
      <c r="BBM732" s="6"/>
      <c r="BBN732" s="6"/>
      <c r="BBO732" s="6"/>
      <c r="BBP732" s="6"/>
      <c r="BBQ732" s="6"/>
      <c r="BBR732" s="6"/>
      <c r="BBS732" s="6"/>
      <c r="BBT732" s="6"/>
      <c r="BBU732" s="6"/>
      <c r="BBV732" s="6"/>
      <c r="BBW732" s="6"/>
      <c r="BBX732" s="6"/>
      <c r="BBY732" s="6"/>
      <c r="BBZ732" s="6"/>
      <c r="BCA732" s="6"/>
      <c r="BCB732" s="6"/>
      <c r="BCC732" s="6"/>
      <c r="BCD732" s="6"/>
      <c r="BCE732" s="6"/>
      <c r="BCF732" s="6"/>
      <c r="BCG732" s="6"/>
      <c r="BCH732" s="6"/>
      <c r="BCI732" s="6"/>
      <c r="BCJ732" s="6"/>
      <c r="BCK732" s="6"/>
      <c r="BCL732" s="6"/>
      <c r="BCM732" s="6"/>
      <c r="BCN732" s="6"/>
      <c r="BCO732" s="6"/>
      <c r="BCP732" s="6"/>
      <c r="BCQ732" s="6"/>
      <c r="BCR732" s="6"/>
      <c r="BCS732" s="6"/>
      <c r="BCT732" s="6"/>
      <c r="BCU732" s="6"/>
      <c r="BCV732" s="6"/>
      <c r="BCW732" s="6"/>
      <c r="BCX732" s="6"/>
      <c r="BCY732" s="6"/>
      <c r="BCZ732" s="6"/>
      <c r="BDA732" s="6"/>
      <c r="BDB732" s="6"/>
      <c r="BDC732" s="6"/>
      <c r="BDD732" s="6"/>
      <c r="BDE732" s="6"/>
      <c r="BDF732" s="6"/>
      <c r="BDG732" s="6"/>
      <c r="BDH732" s="6"/>
      <c r="BDI732" s="6"/>
      <c r="BDJ732" s="6"/>
      <c r="BDK732" s="6"/>
      <c r="BDL732" s="6"/>
      <c r="BDM732" s="6"/>
      <c r="BDN732" s="6"/>
      <c r="BDO732" s="6"/>
      <c r="BDP732" s="6"/>
      <c r="BDQ732" s="6"/>
      <c r="BDR732" s="6"/>
      <c r="BDS732" s="6"/>
      <c r="BDT732" s="6"/>
      <c r="BDU732" s="6"/>
      <c r="BDV732" s="6"/>
      <c r="BDW732" s="6"/>
      <c r="BDX732" s="6"/>
      <c r="BDY732" s="6"/>
      <c r="BDZ732" s="6"/>
      <c r="BEA732" s="6"/>
      <c r="BEB732" s="6"/>
      <c r="BEC732" s="6"/>
      <c r="BED732" s="6"/>
      <c r="BEE732" s="6"/>
      <c r="BEF732" s="6"/>
      <c r="BEG732" s="6"/>
      <c r="BEH732" s="6"/>
      <c r="BEI732" s="6"/>
      <c r="BEJ732" s="6"/>
      <c r="BEK732" s="6"/>
      <c r="BEL732" s="6"/>
      <c r="BEM732" s="6"/>
      <c r="BEN732" s="6"/>
      <c r="BEO732" s="6"/>
      <c r="BEP732" s="6"/>
      <c r="BEQ732" s="6"/>
      <c r="BER732" s="6"/>
      <c r="BES732" s="6"/>
      <c r="BET732" s="6"/>
      <c r="BEU732" s="6"/>
      <c r="BEV732" s="6"/>
      <c r="BEW732" s="6"/>
      <c r="BEX732" s="6"/>
      <c r="BEY732" s="6"/>
      <c r="BEZ732" s="6"/>
      <c r="BFA732" s="6"/>
      <c r="BFB732" s="6"/>
      <c r="BFC732" s="6"/>
      <c r="BFD732" s="6"/>
      <c r="BFE732" s="6"/>
      <c r="BFF732" s="6"/>
      <c r="BFG732" s="6"/>
      <c r="BFH732" s="6"/>
      <c r="BFI732" s="6"/>
      <c r="BFJ732" s="6"/>
      <c r="BFK732" s="6"/>
      <c r="BFL732" s="6"/>
      <c r="BFM732" s="6"/>
      <c r="BFN732" s="6"/>
      <c r="BFO732" s="6"/>
      <c r="BFP732" s="6"/>
      <c r="BFQ732" s="6"/>
      <c r="BFR732" s="6"/>
      <c r="BFS732" s="6"/>
      <c r="BFT732" s="6"/>
      <c r="BFU732" s="6"/>
      <c r="BFV732" s="6"/>
      <c r="BFW732" s="6"/>
      <c r="BFX732" s="6"/>
      <c r="BFY732" s="6"/>
      <c r="BFZ732" s="6"/>
      <c r="BGA732" s="6"/>
      <c r="BGB732" s="6"/>
      <c r="BGC732" s="6"/>
      <c r="BGD732" s="6"/>
      <c r="BGE732" s="6"/>
      <c r="BGF732" s="6"/>
      <c r="BGG732" s="6"/>
      <c r="BGH732" s="6"/>
      <c r="BGI732" s="6"/>
      <c r="BGJ732" s="6"/>
      <c r="BGK732" s="6"/>
      <c r="BGL732" s="6"/>
      <c r="BGM732" s="6"/>
      <c r="BGN732" s="6"/>
      <c r="BGO732" s="6"/>
      <c r="BGP732" s="6"/>
      <c r="BGQ732" s="6"/>
      <c r="BGR732" s="6"/>
      <c r="BGS732" s="6"/>
      <c r="BGT732" s="6"/>
      <c r="BGU732" s="6"/>
      <c r="BGV732" s="6"/>
      <c r="BGW732" s="6"/>
      <c r="BGX732" s="6"/>
      <c r="BGY732" s="6"/>
      <c r="BGZ732" s="6"/>
      <c r="BHA732" s="6"/>
      <c r="BHB732" s="6"/>
      <c r="BHC732" s="6"/>
      <c r="BHD732" s="6"/>
      <c r="BHE732" s="6"/>
      <c r="BHF732" s="6"/>
      <c r="BHG732" s="6"/>
      <c r="BHH732" s="6"/>
      <c r="BHI732" s="6"/>
      <c r="BHJ732" s="6"/>
      <c r="BHK732" s="6"/>
      <c r="BHL732" s="6"/>
      <c r="BHM732" s="6"/>
      <c r="BHN732" s="6"/>
      <c r="BHO732" s="6"/>
      <c r="BHP732" s="6"/>
      <c r="BHQ732" s="6"/>
      <c r="BHR732" s="6"/>
      <c r="BHS732" s="6"/>
      <c r="BHT732" s="6"/>
      <c r="BHU732" s="6"/>
      <c r="BHV732" s="6"/>
      <c r="BHW732" s="6"/>
      <c r="BHX732" s="6"/>
      <c r="BHY732" s="6"/>
      <c r="BHZ732" s="6"/>
      <c r="BIA732" s="6"/>
      <c r="BIB732" s="6"/>
      <c r="BIC732" s="6"/>
      <c r="BID732" s="6"/>
      <c r="BIE732" s="6"/>
      <c r="BIF732" s="6"/>
      <c r="BIG732" s="6"/>
      <c r="BIH732" s="6"/>
      <c r="BII732" s="6"/>
      <c r="BIJ732" s="6"/>
      <c r="BIK732" s="6"/>
      <c r="BIL732" s="6"/>
      <c r="BIM732" s="6"/>
      <c r="BIN732" s="6"/>
      <c r="BIO732" s="6"/>
      <c r="BIP732" s="6"/>
      <c r="BIQ732" s="6"/>
      <c r="BIR732" s="6"/>
      <c r="BIS732" s="6"/>
      <c r="BIT732" s="6"/>
      <c r="BIU732" s="6"/>
      <c r="BIV732" s="6"/>
      <c r="BIW732" s="6"/>
      <c r="BIX732" s="6"/>
      <c r="BIY732" s="6"/>
      <c r="BIZ732" s="6"/>
      <c r="BJA732" s="6"/>
      <c r="BJB732" s="6"/>
      <c r="BJC732" s="6"/>
      <c r="BJD732" s="6"/>
      <c r="BJE732" s="6"/>
      <c r="BJF732" s="6"/>
      <c r="BJG732" s="6"/>
      <c r="BJH732" s="6"/>
      <c r="BJI732" s="6"/>
      <c r="BJJ732" s="6"/>
      <c r="BJK732" s="6"/>
      <c r="BJL732" s="6"/>
      <c r="BJM732" s="6"/>
      <c r="BJN732" s="6"/>
      <c r="BJO732" s="6"/>
      <c r="BJP732" s="6"/>
      <c r="BJQ732" s="6"/>
      <c r="BJR732" s="6"/>
      <c r="BJS732" s="6"/>
      <c r="BJT732" s="6"/>
      <c r="BJU732" s="6"/>
      <c r="BJV732" s="6"/>
      <c r="BJW732" s="6"/>
      <c r="BJX732" s="6"/>
      <c r="BJY732" s="6"/>
      <c r="BJZ732" s="6"/>
      <c r="BKA732" s="6"/>
      <c r="BKB732" s="6"/>
      <c r="BKC732" s="6"/>
      <c r="BKD732" s="6"/>
      <c r="BKE732" s="6"/>
      <c r="BKF732" s="6"/>
      <c r="BKG732" s="6"/>
      <c r="BKH732" s="6"/>
      <c r="BKI732" s="6"/>
      <c r="BKJ732" s="6"/>
      <c r="BKK732" s="6"/>
      <c r="BKL732" s="6"/>
      <c r="BKM732" s="6"/>
      <c r="BKN732" s="6"/>
      <c r="BKO732" s="6"/>
      <c r="BKP732" s="6"/>
      <c r="BKQ732" s="6"/>
      <c r="BKR732" s="6"/>
      <c r="BKS732" s="6"/>
      <c r="BKT732" s="6"/>
      <c r="BKU732" s="6"/>
      <c r="BKV732" s="6"/>
      <c r="BKW732" s="6"/>
      <c r="BKX732" s="6"/>
      <c r="BKY732" s="6"/>
      <c r="BKZ732" s="6"/>
      <c r="BLA732" s="6"/>
      <c r="BLB732" s="6"/>
      <c r="BLC732" s="6"/>
      <c r="BLD732" s="6"/>
      <c r="BLE732" s="6"/>
      <c r="BLF732" s="6"/>
      <c r="BLG732" s="6"/>
      <c r="BLH732" s="6"/>
      <c r="BLI732" s="6"/>
      <c r="BLJ732" s="6"/>
      <c r="BLK732" s="6"/>
      <c r="BLL732" s="6"/>
      <c r="BLM732" s="6"/>
      <c r="BLN732" s="6"/>
      <c r="BLO732" s="6"/>
      <c r="BLP732" s="6"/>
      <c r="BLQ732" s="6"/>
      <c r="BLR732" s="6"/>
      <c r="BLS732" s="6"/>
      <c r="BLT732" s="6"/>
      <c r="BLU732" s="6"/>
      <c r="BLV732" s="6"/>
      <c r="BLW732" s="6"/>
      <c r="BLX732" s="6"/>
      <c r="BLY732" s="6"/>
      <c r="BLZ732" s="6"/>
      <c r="BMA732" s="6"/>
      <c r="BMB732" s="6"/>
      <c r="BMC732" s="6"/>
      <c r="BMD732" s="6"/>
      <c r="BME732" s="6"/>
      <c r="BMF732" s="6"/>
      <c r="BMG732" s="6"/>
      <c r="BMH732" s="6"/>
      <c r="BMI732" s="6"/>
      <c r="BMJ732" s="6"/>
      <c r="BMK732" s="6"/>
      <c r="BML732" s="6"/>
      <c r="BMM732" s="6"/>
      <c r="BMN732" s="6"/>
      <c r="BMO732" s="6"/>
      <c r="BMP732" s="6"/>
      <c r="BMQ732" s="6"/>
      <c r="BMR732" s="6"/>
      <c r="BMS732" s="6"/>
      <c r="BMT732" s="6"/>
      <c r="BMU732" s="6"/>
      <c r="BMV732" s="6"/>
      <c r="BMW732" s="6"/>
      <c r="BMX732" s="6"/>
      <c r="BMY732" s="6"/>
      <c r="BMZ732" s="6"/>
      <c r="BNA732" s="6"/>
      <c r="BNB732" s="6"/>
      <c r="BNC732" s="6"/>
      <c r="BND732" s="6"/>
      <c r="BNE732" s="6"/>
      <c r="BNF732" s="6"/>
      <c r="BNG732" s="6"/>
      <c r="BNH732" s="6"/>
      <c r="BNI732" s="6"/>
      <c r="BNJ732" s="6"/>
      <c r="BNK732" s="6"/>
      <c r="BNL732" s="6"/>
      <c r="BNM732" s="6"/>
      <c r="BNN732" s="6"/>
      <c r="BNO732" s="6"/>
      <c r="BNP732" s="6"/>
      <c r="BNQ732" s="6"/>
      <c r="BNR732" s="6"/>
      <c r="BNS732" s="6"/>
      <c r="BNT732" s="6"/>
      <c r="BNU732" s="6"/>
      <c r="BNV732" s="6"/>
      <c r="BNW732" s="6"/>
      <c r="BNX732" s="6"/>
      <c r="BNY732" s="6"/>
      <c r="BNZ732" s="6"/>
      <c r="BOA732" s="6"/>
      <c r="BOB732" s="6"/>
      <c r="BOC732" s="6"/>
      <c r="BOD732" s="6"/>
      <c r="BOE732" s="6"/>
      <c r="BOF732" s="6"/>
      <c r="BOG732" s="6"/>
      <c r="BOH732" s="6"/>
      <c r="BOI732" s="6"/>
      <c r="BOJ732" s="6"/>
      <c r="BOK732" s="6"/>
      <c r="BOL732" s="6"/>
      <c r="BOM732" s="6"/>
      <c r="BON732" s="6"/>
      <c r="BOO732" s="6"/>
      <c r="BOP732" s="6"/>
      <c r="BOQ732" s="6"/>
      <c r="BOR732" s="6"/>
      <c r="BOS732" s="6"/>
      <c r="BOT732" s="6"/>
      <c r="BOU732" s="6"/>
      <c r="BOV732" s="6"/>
      <c r="BOW732" s="6"/>
      <c r="BOX732" s="6"/>
      <c r="BOY732" s="6"/>
      <c r="BOZ732" s="6"/>
      <c r="BPA732" s="6"/>
      <c r="BPB732" s="6"/>
      <c r="BPC732" s="6"/>
      <c r="BPD732" s="6"/>
      <c r="BPE732" s="6"/>
      <c r="BPF732" s="6"/>
      <c r="BPG732" s="6"/>
      <c r="BPH732" s="6"/>
      <c r="BPI732" s="6"/>
      <c r="BPJ732" s="6"/>
      <c r="BPK732" s="6"/>
      <c r="BPL732" s="6"/>
      <c r="BPM732" s="6"/>
      <c r="BPN732" s="6"/>
      <c r="BPO732" s="6"/>
      <c r="BPP732" s="6"/>
      <c r="BPQ732" s="6"/>
      <c r="BPR732" s="6"/>
      <c r="BPS732" s="6"/>
      <c r="BPT732" s="6"/>
      <c r="BPU732" s="6"/>
      <c r="BPV732" s="6"/>
      <c r="BPW732" s="6"/>
      <c r="BPX732" s="6"/>
      <c r="BPY732" s="6"/>
      <c r="BPZ732" s="6"/>
      <c r="BQA732" s="6"/>
      <c r="BQB732" s="6"/>
      <c r="BQC732" s="6"/>
      <c r="BQD732" s="6"/>
      <c r="BQE732" s="6"/>
      <c r="BQF732" s="6"/>
      <c r="BQG732" s="6"/>
      <c r="BQH732" s="6"/>
      <c r="BQI732" s="6"/>
      <c r="BQJ732" s="6"/>
      <c r="BQK732" s="6"/>
      <c r="BQL732" s="6"/>
      <c r="BQM732" s="6"/>
      <c r="BQN732" s="6"/>
      <c r="BQO732" s="6"/>
      <c r="BQP732" s="6"/>
      <c r="BQQ732" s="6"/>
      <c r="BQR732" s="6"/>
      <c r="BQS732" s="6"/>
      <c r="BQT732" s="6"/>
      <c r="BQU732" s="6"/>
      <c r="BQV732" s="6"/>
      <c r="BQW732" s="6"/>
      <c r="BQX732" s="6"/>
      <c r="BQY732" s="6"/>
      <c r="BQZ732" s="6"/>
      <c r="BRA732" s="6"/>
      <c r="BRB732" s="6"/>
      <c r="BRC732" s="6"/>
      <c r="BRD732" s="6"/>
      <c r="BRE732" s="6"/>
      <c r="BRF732" s="6"/>
      <c r="BRG732" s="6"/>
      <c r="BRH732" s="6"/>
      <c r="BRI732" s="6"/>
      <c r="BRJ732" s="6"/>
      <c r="BRK732" s="6"/>
      <c r="BRL732" s="6"/>
      <c r="BRM732" s="6"/>
      <c r="BRN732" s="6"/>
      <c r="BRO732" s="6"/>
      <c r="BRP732" s="6"/>
      <c r="BRQ732" s="6"/>
      <c r="BRR732" s="6"/>
      <c r="BRS732" s="6"/>
      <c r="BRT732" s="6"/>
      <c r="BRU732" s="6"/>
      <c r="BRV732" s="6"/>
      <c r="BRW732" s="6"/>
      <c r="BRX732" s="6"/>
      <c r="BRY732" s="6"/>
      <c r="BRZ732" s="6"/>
      <c r="BSA732" s="6"/>
      <c r="BSB732" s="6"/>
      <c r="BSC732" s="6"/>
      <c r="BSD732" s="6"/>
      <c r="BSE732" s="6"/>
      <c r="BSF732" s="6"/>
      <c r="BSG732" s="6"/>
      <c r="BSH732" s="6"/>
      <c r="BSI732" s="6"/>
      <c r="BSJ732" s="6"/>
      <c r="BSK732" s="6"/>
      <c r="BSL732" s="6"/>
      <c r="BSM732" s="6"/>
      <c r="BSN732" s="6"/>
      <c r="BSO732" s="6"/>
      <c r="BSP732" s="6"/>
      <c r="BSQ732" s="6"/>
      <c r="BSR732" s="6"/>
      <c r="BSS732" s="6"/>
      <c r="BST732" s="6"/>
      <c r="BSU732" s="6"/>
      <c r="BSV732" s="6"/>
      <c r="BSW732" s="6"/>
      <c r="BSX732" s="6"/>
      <c r="BSY732" s="6"/>
      <c r="BSZ732" s="6"/>
      <c r="BTA732" s="6"/>
      <c r="BTB732" s="6"/>
      <c r="BTC732" s="6"/>
      <c r="BTD732" s="6"/>
      <c r="BTE732" s="6"/>
      <c r="BTF732" s="6"/>
      <c r="BTG732" s="6"/>
      <c r="BTH732" s="6"/>
      <c r="BTI732" s="6"/>
      <c r="BTJ732" s="6"/>
      <c r="BTK732" s="6"/>
      <c r="BTL732" s="6"/>
      <c r="BTM732" s="6"/>
      <c r="BTN732" s="6"/>
      <c r="BTO732" s="6"/>
      <c r="BTP732" s="6"/>
      <c r="BTQ732" s="6"/>
      <c r="BTR732" s="6"/>
      <c r="BTS732" s="6"/>
      <c r="BTT732" s="6"/>
      <c r="BTU732" s="6"/>
      <c r="BTV732" s="6"/>
      <c r="BTW732" s="6"/>
      <c r="BTX732" s="6"/>
      <c r="BTY732" s="6"/>
      <c r="BTZ732" s="6"/>
      <c r="BUA732" s="6"/>
      <c r="BUB732" s="6"/>
      <c r="BUC732" s="6"/>
      <c r="BUD732" s="6"/>
      <c r="BUE732" s="6"/>
      <c r="BUF732" s="6"/>
      <c r="BUG732" s="6"/>
      <c r="BUH732" s="6"/>
      <c r="BUI732" s="6"/>
      <c r="BUJ732" s="6"/>
      <c r="BUK732" s="6"/>
      <c r="BUL732" s="6"/>
      <c r="BUM732" s="6"/>
      <c r="BUN732" s="6"/>
      <c r="BUO732" s="6"/>
      <c r="BUP732" s="6"/>
      <c r="BUQ732" s="6"/>
      <c r="BUR732" s="6"/>
      <c r="BUS732" s="6"/>
      <c r="BUT732" s="6"/>
      <c r="BUU732" s="6"/>
      <c r="BUV732" s="6"/>
      <c r="BUW732" s="6"/>
      <c r="BUX732" s="6"/>
      <c r="BUY732" s="6"/>
      <c r="BUZ732" s="6"/>
      <c r="BVA732" s="6"/>
      <c r="BVB732" s="6"/>
      <c r="BVC732" s="6"/>
      <c r="BVD732" s="6"/>
      <c r="BVE732" s="6"/>
      <c r="BVF732" s="6"/>
      <c r="BVG732" s="6"/>
      <c r="BVH732" s="6"/>
      <c r="BVI732" s="6"/>
      <c r="BVJ732" s="6"/>
      <c r="BVK732" s="6"/>
      <c r="BVL732" s="6"/>
      <c r="BVM732" s="6"/>
      <c r="BVN732" s="6"/>
      <c r="BVO732" s="6"/>
      <c r="BVP732" s="6"/>
      <c r="BVQ732" s="6"/>
      <c r="BVR732" s="6"/>
      <c r="BVS732" s="6"/>
      <c r="BVT732" s="6"/>
      <c r="BVU732" s="6"/>
      <c r="BVV732" s="6"/>
      <c r="BVW732" s="6"/>
      <c r="BVX732" s="6"/>
      <c r="BVY732" s="6"/>
      <c r="BVZ732" s="6"/>
      <c r="BWA732" s="6"/>
      <c r="BWB732" s="6"/>
      <c r="BWC732" s="6"/>
      <c r="BWD732" s="6"/>
      <c r="BWE732" s="6"/>
      <c r="BWF732" s="6"/>
      <c r="BWG732" s="6"/>
      <c r="BWH732" s="6"/>
      <c r="BWI732" s="6"/>
      <c r="BWJ732" s="6"/>
      <c r="BWK732" s="6"/>
      <c r="BWL732" s="6"/>
      <c r="BWM732" s="6"/>
      <c r="BWN732" s="6"/>
      <c r="BWO732" s="6"/>
      <c r="BWP732" s="6"/>
      <c r="BWQ732" s="6"/>
      <c r="BWR732" s="6"/>
      <c r="BWS732" s="6"/>
      <c r="BWT732" s="6"/>
      <c r="BWU732" s="6"/>
      <c r="BWV732" s="6"/>
      <c r="BWW732" s="6"/>
      <c r="BWX732" s="6"/>
      <c r="BWY732" s="6"/>
      <c r="BWZ732" s="6"/>
      <c r="BXA732" s="6"/>
      <c r="BXB732" s="6"/>
      <c r="BXC732" s="6"/>
      <c r="BXD732" s="6"/>
      <c r="BXE732" s="6"/>
      <c r="BXF732" s="6"/>
      <c r="BXG732" s="6"/>
      <c r="BXH732" s="6"/>
      <c r="BXI732" s="6"/>
      <c r="BXJ732" s="6"/>
      <c r="BXK732" s="6"/>
      <c r="BXL732" s="6"/>
      <c r="BXM732" s="6"/>
      <c r="BXN732" s="6"/>
      <c r="BXO732" s="6"/>
      <c r="BXP732" s="6"/>
      <c r="BXQ732" s="6"/>
      <c r="BXR732" s="6"/>
      <c r="BXS732" s="6"/>
      <c r="BXT732" s="6"/>
      <c r="BXU732" s="6"/>
      <c r="BXV732" s="6"/>
      <c r="BXW732" s="6"/>
      <c r="BXX732" s="6"/>
      <c r="BXY732" s="6"/>
      <c r="BXZ732" s="6"/>
      <c r="BYA732" s="6"/>
      <c r="BYB732" s="6"/>
      <c r="BYC732" s="6"/>
      <c r="BYD732" s="6"/>
      <c r="BYE732" s="6"/>
      <c r="BYF732" s="6"/>
      <c r="BYG732" s="6"/>
      <c r="BYH732" s="6"/>
      <c r="BYI732" s="6"/>
      <c r="BYJ732" s="6"/>
      <c r="BYK732" s="6"/>
      <c r="BYL732" s="6"/>
      <c r="BYM732" s="6"/>
      <c r="BYN732" s="6"/>
      <c r="BYO732" s="6"/>
      <c r="BYP732" s="6"/>
      <c r="BYQ732" s="6"/>
      <c r="BYR732" s="6"/>
      <c r="BYS732" s="6"/>
      <c r="BYT732" s="6"/>
      <c r="BYU732" s="6"/>
      <c r="BYV732" s="6"/>
      <c r="BYW732" s="6"/>
      <c r="BYX732" s="6"/>
      <c r="BYY732" s="6"/>
      <c r="BYZ732" s="6"/>
      <c r="BZA732" s="6"/>
      <c r="BZB732" s="6"/>
      <c r="BZC732" s="6"/>
      <c r="BZD732" s="6"/>
      <c r="BZE732" s="6"/>
      <c r="BZF732" s="6"/>
      <c r="BZG732" s="6"/>
      <c r="BZH732" s="6"/>
      <c r="BZI732" s="6"/>
      <c r="BZJ732" s="6"/>
      <c r="BZK732" s="6"/>
      <c r="BZL732" s="6"/>
      <c r="BZM732" s="6"/>
      <c r="BZN732" s="6"/>
      <c r="BZO732" s="6"/>
      <c r="BZP732" s="6"/>
      <c r="BZQ732" s="6"/>
      <c r="BZR732" s="6"/>
      <c r="BZS732" s="6"/>
      <c r="BZT732" s="6"/>
      <c r="BZU732" s="6"/>
      <c r="BZV732" s="6"/>
      <c r="BZW732" s="6"/>
      <c r="BZX732" s="6"/>
      <c r="BZY732" s="6"/>
      <c r="BZZ732" s="6"/>
      <c r="CAA732" s="6"/>
      <c r="CAB732" s="6"/>
      <c r="CAC732" s="6"/>
      <c r="CAD732" s="6"/>
      <c r="CAE732" s="6"/>
      <c r="CAF732" s="6"/>
      <c r="CAG732" s="6"/>
      <c r="CAH732" s="6"/>
      <c r="CAI732" s="6"/>
      <c r="CAJ732" s="6"/>
      <c r="CAK732" s="6"/>
      <c r="CAL732" s="6"/>
      <c r="CAM732" s="6"/>
      <c r="CAN732" s="6"/>
      <c r="CAO732" s="6"/>
      <c r="CAP732" s="6"/>
      <c r="CAQ732" s="6"/>
      <c r="CAR732" s="6"/>
      <c r="CAS732" s="6"/>
      <c r="CAT732" s="6"/>
      <c r="CAU732" s="6"/>
      <c r="CAV732" s="6"/>
      <c r="CAW732" s="6"/>
      <c r="CAX732" s="6"/>
      <c r="CAY732" s="6"/>
      <c r="CAZ732" s="6"/>
      <c r="CBA732" s="6"/>
      <c r="CBB732" s="6"/>
      <c r="CBC732" s="6"/>
      <c r="CBD732" s="6"/>
      <c r="CBE732" s="6"/>
      <c r="CBF732" s="6"/>
      <c r="CBG732" s="6"/>
      <c r="CBH732" s="6"/>
      <c r="CBI732" s="6"/>
      <c r="CBJ732" s="6"/>
      <c r="CBK732" s="6"/>
      <c r="CBL732" s="6"/>
      <c r="CBM732" s="6"/>
      <c r="CBN732" s="6"/>
      <c r="CBO732" s="6"/>
      <c r="CBP732" s="6"/>
      <c r="CBQ732" s="6"/>
      <c r="CBR732" s="6"/>
      <c r="CBS732" s="6"/>
      <c r="CBT732" s="6"/>
      <c r="CBU732" s="6"/>
      <c r="CBV732" s="6"/>
      <c r="CBW732" s="6"/>
      <c r="CBX732" s="6"/>
      <c r="CBY732" s="6"/>
      <c r="CBZ732" s="6"/>
      <c r="CCA732" s="6"/>
      <c r="CCB732" s="6"/>
      <c r="CCC732" s="6"/>
      <c r="CCD732" s="6"/>
      <c r="CCE732" s="6"/>
      <c r="CCF732" s="6"/>
      <c r="CCG732" s="6"/>
      <c r="CCH732" s="6"/>
      <c r="CCI732" s="6"/>
      <c r="CCJ732" s="6"/>
      <c r="CCK732" s="6"/>
      <c r="CCL732" s="6"/>
      <c r="CCM732" s="6"/>
      <c r="CCN732" s="6"/>
      <c r="CCO732" s="6"/>
      <c r="CCP732" s="6"/>
      <c r="CCQ732" s="6"/>
      <c r="CCR732" s="6"/>
      <c r="CCS732" s="6"/>
      <c r="CCT732" s="6"/>
      <c r="CCU732" s="6"/>
      <c r="CCV732" s="6"/>
      <c r="CCW732" s="6"/>
      <c r="CCX732" s="6"/>
      <c r="CCY732" s="6"/>
      <c r="CCZ732" s="6"/>
      <c r="CDA732" s="6"/>
      <c r="CDB732" s="6"/>
      <c r="CDC732" s="6"/>
      <c r="CDD732" s="6"/>
      <c r="CDE732" s="6"/>
      <c r="CDF732" s="6"/>
      <c r="CDG732" s="6"/>
      <c r="CDH732" s="6"/>
      <c r="CDI732" s="6"/>
      <c r="CDJ732" s="6"/>
      <c r="CDK732" s="6"/>
      <c r="CDL732" s="6"/>
      <c r="CDM732" s="6"/>
      <c r="CDN732" s="6"/>
      <c r="CDO732" s="6"/>
      <c r="CDP732" s="6"/>
      <c r="CDQ732" s="6"/>
      <c r="CDR732" s="6"/>
      <c r="CDS732" s="6"/>
      <c r="CDT732" s="6"/>
      <c r="CDU732" s="6"/>
      <c r="CDV732" s="6"/>
      <c r="CDW732" s="6"/>
      <c r="CDX732" s="6"/>
      <c r="CDY732" s="6"/>
      <c r="CDZ732" s="6"/>
      <c r="CEA732" s="6"/>
      <c r="CEB732" s="6"/>
      <c r="CEC732" s="6"/>
      <c r="CED732" s="6"/>
      <c r="CEE732" s="6"/>
      <c r="CEF732" s="6"/>
      <c r="CEG732" s="6"/>
      <c r="CEH732" s="6"/>
      <c r="CEI732" s="6"/>
      <c r="CEJ732" s="6"/>
      <c r="CEK732" s="6"/>
      <c r="CEL732" s="6"/>
      <c r="CEM732" s="6"/>
      <c r="CEN732" s="6"/>
      <c r="CEO732" s="6"/>
      <c r="CEP732" s="6"/>
      <c r="CEQ732" s="6"/>
      <c r="CER732" s="6"/>
      <c r="CES732" s="6"/>
      <c r="CET732" s="6"/>
      <c r="CEU732" s="6"/>
      <c r="CEV732" s="6"/>
      <c r="CEW732" s="6"/>
      <c r="CEX732" s="6"/>
      <c r="CEY732" s="6"/>
      <c r="CEZ732" s="6"/>
      <c r="CFA732" s="6"/>
      <c r="CFB732" s="6"/>
      <c r="CFC732" s="6"/>
      <c r="CFD732" s="6"/>
      <c r="CFE732" s="6"/>
      <c r="CFF732" s="6"/>
      <c r="CFG732" s="6"/>
      <c r="CFH732" s="6"/>
      <c r="CFI732" s="6"/>
      <c r="CFJ732" s="6"/>
      <c r="CFK732" s="6"/>
      <c r="CFL732" s="6"/>
      <c r="CFM732" s="6"/>
      <c r="CFN732" s="6"/>
      <c r="CFO732" s="6"/>
      <c r="CFP732" s="6"/>
      <c r="CFQ732" s="6"/>
      <c r="CFR732" s="6"/>
      <c r="CFS732" s="6"/>
      <c r="CFT732" s="6"/>
      <c r="CFU732" s="6"/>
      <c r="CFV732" s="6"/>
      <c r="CFW732" s="6"/>
      <c r="CFX732" s="6"/>
      <c r="CFY732" s="6"/>
      <c r="CFZ732" s="6"/>
      <c r="CGA732" s="6"/>
      <c r="CGB732" s="6"/>
      <c r="CGC732" s="6"/>
      <c r="CGD732" s="6"/>
      <c r="CGE732" s="6"/>
      <c r="CGF732" s="6"/>
      <c r="CGG732" s="6"/>
      <c r="CGH732" s="6"/>
      <c r="CGI732" s="6"/>
      <c r="CGJ732" s="6"/>
      <c r="CGK732" s="6"/>
      <c r="CGL732" s="6"/>
      <c r="CGM732" s="6"/>
      <c r="CGN732" s="6"/>
      <c r="CGO732" s="6"/>
      <c r="CGP732" s="6"/>
      <c r="CGQ732" s="6"/>
      <c r="CGR732" s="6"/>
      <c r="CGS732" s="6"/>
      <c r="CGT732" s="6"/>
      <c r="CGU732" s="6"/>
      <c r="CGV732" s="6"/>
      <c r="CGW732" s="6"/>
      <c r="CGX732" s="6"/>
      <c r="CGY732" s="6"/>
      <c r="CGZ732" s="6"/>
      <c r="CHA732" s="6"/>
      <c r="CHB732" s="6"/>
      <c r="CHC732" s="6"/>
      <c r="CHD732" s="6"/>
      <c r="CHE732" s="6"/>
      <c r="CHF732" s="6"/>
      <c r="CHG732" s="6"/>
      <c r="CHH732" s="6"/>
      <c r="CHI732" s="6"/>
      <c r="CHJ732" s="6"/>
      <c r="CHK732" s="6"/>
      <c r="CHL732" s="6"/>
      <c r="CHM732" s="6"/>
      <c r="CHN732" s="6"/>
      <c r="CHO732" s="6"/>
      <c r="CHP732" s="6"/>
      <c r="CHQ732" s="6"/>
      <c r="CHR732" s="6"/>
      <c r="CHS732" s="6"/>
      <c r="CHT732" s="6"/>
      <c r="CHU732" s="6"/>
      <c r="CHV732" s="6"/>
      <c r="CHW732" s="6"/>
      <c r="CHX732" s="6"/>
      <c r="CHY732" s="6"/>
      <c r="CHZ732" s="6"/>
      <c r="CIA732" s="6"/>
      <c r="CIB732" s="6"/>
      <c r="CIC732" s="6"/>
      <c r="CID732" s="6"/>
      <c r="CIE732" s="6"/>
      <c r="CIF732" s="6"/>
      <c r="CIG732" s="6"/>
      <c r="CIH732" s="6"/>
      <c r="CII732" s="6"/>
      <c r="CIJ732" s="6"/>
      <c r="CIK732" s="6"/>
      <c r="CIL732" s="6"/>
      <c r="CIM732" s="6"/>
      <c r="CIN732" s="6"/>
      <c r="CIO732" s="6"/>
      <c r="CIP732" s="6"/>
      <c r="CIQ732" s="6"/>
      <c r="CIR732" s="6"/>
      <c r="CIS732" s="6"/>
      <c r="CIT732" s="6"/>
      <c r="CIU732" s="6"/>
      <c r="CIV732" s="6"/>
      <c r="CIW732" s="6"/>
      <c r="CIX732" s="6"/>
      <c r="CIY732" s="6"/>
      <c r="CIZ732" s="6"/>
      <c r="CJA732" s="6"/>
      <c r="CJB732" s="6"/>
      <c r="CJC732" s="6"/>
      <c r="CJD732" s="6"/>
      <c r="CJE732" s="6"/>
      <c r="CJF732" s="6"/>
      <c r="CJG732" s="6"/>
      <c r="CJH732" s="6"/>
      <c r="CJI732" s="6"/>
      <c r="CJJ732" s="6"/>
      <c r="CJK732" s="6"/>
      <c r="CJL732" s="6"/>
      <c r="CJM732" s="6"/>
      <c r="CJN732" s="6"/>
      <c r="CJO732" s="6"/>
      <c r="CJP732" s="6"/>
      <c r="CJQ732" s="6"/>
      <c r="CJR732" s="6"/>
      <c r="CJS732" s="6"/>
      <c r="CJT732" s="6"/>
      <c r="CJU732" s="6"/>
      <c r="CJV732" s="6"/>
      <c r="CJW732" s="6"/>
      <c r="CJX732" s="6"/>
      <c r="CJY732" s="6"/>
      <c r="CJZ732" s="6"/>
      <c r="CKA732" s="6"/>
      <c r="CKB732" s="6"/>
      <c r="CKC732" s="6"/>
      <c r="CKD732" s="6"/>
      <c r="CKE732" s="6"/>
      <c r="CKF732" s="6"/>
      <c r="CKG732" s="6"/>
      <c r="CKH732" s="6"/>
      <c r="CKI732" s="6"/>
      <c r="CKJ732" s="6"/>
      <c r="CKK732" s="6"/>
      <c r="CKL732" s="6"/>
      <c r="CKM732" s="6"/>
      <c r="CKN732" s="6"/>
      <c r="CKO732" s="6"/>
      <c r="CKP732" s="6"/>
      <c r="CKQ732" s="6"/>
      <c r="CKR732" s="6"/>
      <c r="CKS732" s="6"/>
      <c r="CKT732" s="6"/>
      <c r="CKU732" s="6"/>
      <c r="CKV732" s="6"/>
      <c r="CKW732" s="6"/>
      <c r="CKX732" s="6"/>
      <c r="CKY732" s="6"/>
      <c r="CKZ732" s="6"/>
      <c r="CLA732" s="6"/>
      <c r="CLB732" s="6"/>
      <c r="CLC732" s="6"/>
      <c r="CLD732" s="6"/>
      <c r="CLE732" s="6"/>
      <c r="CLF732" s="6"/>
      <c r="CLG732" s="6"/>
      <c r="CLH732" s="6"/>
      <c r="CLI732" s="6"/>
      <c r="CLJ732" s="6"/>
      <c r="CLK732" s="6"/>
      <c r="CLL732" s="6"/>
      <c r="CLM732" s="6"/>
      <c r="CLN732" s="6"/>
      <c r="CLO732" s="6"/>
      <c r="CLP732" s="6"/>
      <c r="CLQ732" s="6"/>
      <c r="CLR732" s="6"/>
      <c r="CLS732" s="6"/>
      <c r="CLT732" s="6"/>
      <c r="CLU732" s="6"/>
      <c r="CLV732" s="6"/>
      <c r="CLW732" s="6"/>
      <c r="CLX732" s="6"/>
      <c r="CLY732" s="6"/>
      <c r="CLZ732" s="6"/>
      <c r="CMA732" s="6"/>
      <c r="CMB732" s="6"/>
      <c r="CMC732" s="6"/>
      <c r="CMD732" s="6"/>
      <c r="CME732" s="6"/>
      <c r="CMF732" s="6"/>
      <c r="CMG732" s="6"/>
      <c r="CMH732" s="6"/>
      <c r="CMI732" s="6"/>
      <c r="CMJ732" s="6"/>
      <c r="CMK732" s="6"/>
      <c r="CML732" s="6"/>
      <c r="CMM732" s="6"/>
      <c r="CMN732" s="6"/>
      <c r="CMO732" s="6"/>
      <c r="CMP732" s="6"/>
      <c r="CMQ732" s="6"/>
      <c r="CMR732" s="6"/>
      <c r="CMS732" s="6"/>
      <c r="CMT732" s="6"/>
      <c r="CMU732" s="6"/>
      <c r="CMV732" s="6"/>
      <c r="CMW732" s="6"/>
      <c r="CMX732" s="6"/>
      <c r="CMY732" s="6"/>
      <c r="CMZ732" s="6"/>
      <c r="CNA732" s="6"/>
      <c r="CNB732" s="6"/>
      <c r="CNC732" s="6"/>
      <c r="CND732" s="6"/>
      <c r="CNE732" s="6"/>
      <c r="CNF732" s="6"/>
      <c r="CNG732" s="6"/>
      <c r="CNH732" s="6"/>
      <c r="CNI732" s="6"/>
      <c r="CNJ732" s="6"/>
      <c r="CNK732" s="6"/>
      <c r="CNL732" s="6"/>
      <c r="CNM732" s="6"/>
      <c r="CNN732" s="6"/>
      <c r="CNO732" s="6"/>
      <c r="CNP732" s="6"/>
      <c r="CNQ732" s="6"/>
      <c r="CNR732" s="6"/>
      <c r="CNS732" s="6"/>
      <c r="CNT732" s="6"/>
      <c r="CNU732" s="6"/>
      <c r="CNV732" s="6"/>
      <c r="CNW732" s="6"/>
      <c r="CNX732" s="6"/>
      <c r="CNY732" s="6"/>
      <c r="CNZ732" s="6"/>
      <c r="COA732" s="6"/>
      <c r="COB732" s="6"/>
      <c r="COC732" s="6"/>
      <c r="COD732" s="6"/>
      <c r="COE732" s="6"/>
      <c r="COF732" s="6"/>
      <c r="COG732" s="6"/>
      <c r="COH732" s="6"/>
      <c r="COI732" s="6"/>
      <c r="COJ732" s="6"/>
      <c r="COK732" s="6"/>
      <c r="COL732" s="6"/>
      <c r="COM732" s="6"/>
      <c r="CON732" s="6"/>
      <c r="COO732" s="6"/>
      <c r="COP732" s="6"/>
      <c r="COQ732" s="6"/>
      <c r="COR732" s="6"/>
      <c r="COS732" s="6"/>
      <c r="COT732" s="6"/>
      <c r="COU732" s="6"/>
      <c r="COV732" s="6"/>
      <c r="COW732" s="6"/>
      <c r="COX732" s="6"/>
      <c r="COY732" s="6"/>
      <c r="COZ732" s="6"/>
      <c r="CPA732" s="6"/>
      <c r="CPB732" s="6"/>
      <c r="CPC732" s="6"/>
      <c r="CPD732" s="6"/>
      <c r="CPE732" s="6"/>
      <c r="CPF732" s="6"/>
      <c r="CPG732" s="6"/>
      <c r="CPH732" s="6"/>
      <c r="CPI732" s="6"/>
      <c r="CPJ732" s="6"/>
      <c r="CPK732" s="6"/>
      <c r="CPL732" s="6"/>
      <c r="CPM732" s="6"/>
      <c r="CPN732" s="6"/>
      <c r="CPO732" s="6"/>
      <c r="CPP732" s="6"/>
      <c r="CPQ732" s="6"/>
      <c r="CPR732" s="6"/>
      <c r="CPS732" s="6"/>
      <c r="CPT732" s="6"/>
      <c r="CPU732" s="6"/>
      <c r="CPV732" s="6"/>
      <c r="CPW732" s="6"/>
      <c r="CPX732" s="6"/>
      <c r="CPY732" s="6"/>
      <c r="CPZ732" s="6"/>
      <c r="CQA732" s="6"/>
      <c r="CQB732" s="6"/>
      <c r="CQC732" s="6"/>
      <c r="CQD732" s="6"/>
      <c r="CQE732" s="6"/>
      <c r="CQF732" s="6"/>
      <c r="CQG732" s="6"/>
      <c r="CQH732" s="6"/>
      <c r="CQI732" s="6"/>
      <c r="CQJ732" s="6"/>
      <c r="CQK732" s="6"/>
      <c r="CQL732" s="6"/>
      <c r="CQM732" s="6"/>
      <c r="CQN732" s="6"/>
      <c r="CQO732" s="6"/>
      <c r="CQP732" s="6"/>
      <c r="CQQ732" s="6"/>
      <c r="CQR732" s="6"/>
      <c r="CQS732" s="6"/>
      <c r="CQT732" s="6"/>
      <c r="CQU732" s="6"/>
      <c r="CQV732" s="6"/>
      <c r="CQW732" s="6"/>
      <c r="CQX732" s="6"/>
      <c r="CQY732" s="6"/>
      <c r="CQZ732" s="6"/>
      <c r="CRA732" s="6"/>
      <c r="CRB732" s="6"/>
      <c r="CRC732" s="6"/>
      <c r="CRD732" s="6"/>
      <c r="CRE732" s="6"/>
      <c r="CRF732" s="6"/>
      <c r="CRG732" s="6"/>
      <c r="CRH732" s="6"/>
      <c r="CRI732" s="6"/>
      <c r="CRJ732" s="6"/>
      <c r="CRK732" s="6"/>
      <c r="CRL732" s="6"/>
      <c r="CRM732" s="6"/>
      <c r="CRN732" s="6"/>
      <c r="CRO732" s="6"/>
      <c r="CRP732" s="6"/>
      <c r="CRQ732" s="6"/>
      <c r="CRR732" s="6"/>
      <c r="CRS732" s="6"/>
      <c r="CRT732" s="6"/>
      <c r="CRU732" s="6"/>
      <c r="CRV732" s="6"/>
      <c r="CRW732" s="6"/>
      <c r="CRX732" s="6"/>
      <c r="CRY732" s="6"/>
      <c r="CRZ732" s="6"/>
      <c r="CSA732" s="6"/>
      <c r="CSB732" s="6"/>
      <c r="CSC732" s="6"/>
      <c r="CSD732" s="6"/>
      <c r="CSE732" s="6"/>
      <c r="CSF732" s="6"/>
      <c r="CSG732" s="6"/>
      <c r="CSH732" s="6"/>
      <c r="CSI732" s="6"/>
      <c r="CSJ732" s="6"/>
      <c r="CSK732" s="6"/>
      <c r="CSL732" s="6"/>
      <c r="CSM732" s="6"/>
      <c r="CSN732" s="6"/>
      <c r="CSO732" s="6"/>
      <c r="CSP732" s="6"/>
      <c r="CSQ732" s="6"/>
      <c r="CSR732" s="6"/>
      <c r="CSS732" s="6"/>
      <c r="CST732" s="6"/>
      <c r="CSU732" s="6"/>
      <c r="CSV732" s="6"/>
      <c r="CSW732" s="6"/>
      <c r="CSX732" s="6"/>
      <c r="CSY732" s="6"/>
      <c r="CSZ732" s="6"/>
      <c r="CTA732" s="6"/>
      <c r="CTB732" s="6"/>
      <c r="CTC732" s="6"/>
      <c r="CTD732" s="6"/>
      <c r="CTE732" s="6"/>
      <c r="CTF732" s="6"/>
      <c r="CTG732" s="6"/>
      <c r="CTH732" s="6"/>
      <c r="CTI732" s="6"/>
      <c r="CTJ732" s="6"/>
      <c r="CTK732" s="6"/>
      <c r="CTL732" s="6"/>
      <c r="CTM732" s="6"/>
      <c r="CTN732" s="6"/>
      <c r="CTO732" s="6"/>
      <c r="CTP732" s="6"/>
      <c r="CTQ732" s="6"/>
      <c r="CTR732" s="6"/>
      <c r="CTS732" s="6"/>
      <c r="CTT732" s="6"/>
      <c r="CTU732" s="6"/>
      <c r="CTV732" s="6"/>
      <c r="CTW732" s="6"/>
      <c r="CTX732" s="6"/>
      <c r="CTY732" s="6"/>
      <c r="CTZ732" s="6"/>
      <c r="CUA732" s="6"/>
      <c r="CUB732" s="6"/>
      <c r="CUC732" s="6"/>
      <c r="CUD732" s="6"/>
      <c r="CUE732" s="6"/>
      <c r="CUF732" s="6"/>
      <c r="CUG732" s="6"/>
      <c r="CUH732" s="6"/>
      <c r="CUI732" s="6"/>
      <c r="CUJ732" s="6"/>
      <c r="CUK732" s="6"/>
      <c r="CUL732" s="6"/>
      <c r="CUM732" s="6"/>
      <c r="CUN732" s="6"/>
      <c r="CUO732" s="6"/>
      <c r="CUP732" s="6"/>
      <c r="CUQ732" s="6"/>
      <c r="CUR732" s="6"/>
      <c r="CUS732" s="6"/>
      <c r="CUT732" s="6"/>
      <c r="CUU732" s="6"/>
      <c r="CUV732" s="6"/>
      <c r="CUW732" s="6"/>
      <c r="CUX732" s="6"/>
      <c r="CUY732" s="6"/>
      <c r="CUZ732" s="6"/>
      <c r="CVA732" s="6"/>
      <c r="CVB732" s="6"/>
      <c r="CVC732" s="6"/>
      <c r="CVD732" s="6"/>
      <c r="CVE732" s="6"/>
      <c r="CVF732" s="6"/>
      <c r="CVG732" s="6"/>
      <c r="CVH732" s="6"/>
      <c r="CVI732" s="6"/>
      <c r="CVJ732" s="6"/>
      <c r="CVK732" s="6"/>
      <c r="CVL732" s="6"/>
      <c r="CVM732" s="6"/>
      <c r="CVN732" s="6"/>
      <c r="CVO732" s="6"/>
      <c r="CVP732" s="6"/>
      <c r="CVQ732" s="6"/>
      <c r="CVR732" s="6"/>
      <c r="CVS732" s="6"/>
      <c r="CVT732" s="6"/>
      <c r="CVU732" s="6"/>
      <c r="CVV732" s="6"/>
      <c r="CVW732" s="6"/>
      <c r="CVX732" s="6"/>
      <c r="CVY732" s="6"/>
      <c r="CVZ732" s="6"/>
      <c r="CWA732" s="6"/>
      <c r="CWB732" s="6"/>
      <c r="CWC732" s="6"/>
      <c r="CWD732" s="6"/>
      <c r="CWE732" s="6"/>
      <c r="CWF732" s="6"/>
      <c r="CWG732" s="6"/>
      <c r="CWH732" s="6"/>
      <c r="CWI732" s="6"/>
      <c r="CWJ732" s="6"/>
      <c r="CWK732" s="6"/>
      <c r="CWL732" s="6"/>
      <c r="CWM732" s="6"/>
      <c r="CWN732" s="6"/>
      <c r="CWO732" s="6"/>
      <c r="CWP732" s="6"/>
      <c r="CWQ732" s="6"/>
      <c r="CWR732" s="6"/>
      <c r="CWS732" s="6"/>
      <c r="CWT732" s="6"/>
      <c r="CWU732" s="6"/>
      <c r="CWV732" s="6"/>
      <c r="CWW732" s="6"/>
      <c r="CWX732" s="6"/>
      <c r="CWY732" s="6"/>
      <c r="CWZ732" s="6"/>
      <c r="CXA732" s="6"/>
      <c r="CXB732" s="6"/>
      <c r="CXC732" s="6"/>
      <c r="CXD732" s="6"/>
      <c r="CXE732" s="6"/>
      <c r="CXF732" s="6"/>
      <c r="CXG732" s="6"/>
      <c r="CXH732" s="6"/>
      <c r="CXI732" s="6"/>
      <c r="CXJ732" s="6"/>
      <c r="CXK732" s="6"/>
      <c r="CXL732" s="6"/>
      <c r="CXM732" s="6"/>
      <c r="CXN732" s="6"/>
      <c r="CXO732" s="6"/>
      <c r="CXP732" s="6"/>
      <c r="CXQ732" s="6"/>
      <c r="CXR732" s="6"/>
      <c r="CXS732" s="6"/>
      <c r="CXT732" s="6"/>
      <c r="CXU732" s="6"/>
      <c r="CXV732" s="6"/>
      <c r="CXW732" s="6"/>
      <c r="CXX732" s="6"/>
      <c r="CXY732" s="6"/>
      <c r="CXZ732" s="6"/>
      <c r="CYA732" s="6"/>
      <c r="CYB732" s="6"/>
      <c r="CYC732" s="6"/>
      <c r="CYD732" s="6"/>
      <c r="CYE732" s="6"/>
      <c r="CYF732" s="6"/>
      <c r="CYG732" s="6"/>
      <c r="CYH732" s="6"/>
      <c r="CYI732" s="6"/>
      <c r="CYJ732" s="6"/>
      <c r="CYK732" s="6"/>
      <c r="CYL732" s="6"/>
      <c r="CYM732" s="6"/>
      <c r="CYN732" s="6"/>
      <c r="CYO732" s="6"/>
      <c r="CYP732" s="6"/>
      <c r="CYQ732" s="6"/>
      <c r="CYR732" s="6"/>
      <c r="CYS732" s="6"/>
      <c r="CYT732" s="6"/>
      <c r="CYU732" s="6"/>
      <c r="CYV732" s="6"/>
      <c r="CYW732" s="6"/>
      <c r="CYX732" s="6"/>
      <c r="CYY732" s="6"/>
      <c r="CYZ732" s="6"/>
      <c r="CZA732" s="6"/>
      <c r="CZB732" s="6"/>
      <c r="CZC732" s="6"/>
      <c r="CZD732" s="6"/>
      <c r="CZE732" s="6"/>
      <c r="CZF732" s="6"/>
      <c r="CZG732" s="6"/>
      <c r="CZH732" s="6"/>
      <c r="CZI732" s="6"/>
      <c r="CZJ732" s="6"/>
      <c r="CZK732" s="6"/>
      <c r="CZL732" s="6"/>
      <c r="CZM732" s="6"/>
      <c r="CZN732" s="6"/>
      <c r="CZO732" s="6"/>
      <c r="CZP732" s="6"/>
      <c r="CZQ732" s="6"/>
      <c r="CZR732" s="6"/>
      <c r="CZS732" s="6"/>
      <c r="CZT732" s="6"/>
      <c r="CZU732" s="6"/>
      <c r="CZV732" s="6"/>
      <c r="CZW732" s="6"/>
      <c r="CZX732" s="6"/>
      <c r="CZY732" s="6"/>
      <c r="CZZ732" s="6"/>
      <c r="DAA732" s="6"/>
      <c r="DAB732" s="6"/>
      <c r="DAC732" s="6"/>
      <c r="DAD732" s="6"/>
      <c r="DAE732" s="6"/>
      <c r="DAF732" s="6"/>
      <c r="DAG732" s="6"/>
      <c r="DAH732" s="6"/>
      <c r="DAI732" s="6"/>
      <c r="DAJ732" s="6"/>
      <c r="DAK732" s="6"/>
      <c r="DAL732" s="6"/>
      <c r="DAM732" s="6"/>
      <c r="DAN732" s="6"/>
      <c r="DAO732" s="6"/>
      <c r="DAP732" s="6"/>
      <c r="DAQ732" s="6"/>
      <c r="DAR732" s="6"/>
      <c r="DAS732" s="6"/>
      <c r="DAT732" s="6"/>
      <c r="DAU732" s="6"/>
      <c r="DAV732" s="6"/>
      <c r="DAW732" s="6"/>
      <c r="DAX732" s="6"/>
      <c r="DAY732" s="6"/>
      <c r="DAZ732" s="6"/>
      <c r="DBA732" s="6"/>
      <c r="DBB732" s="6"/>
      <c r="DBC732" s="6"/>
      <c r="DBD732" s="6"/>
      <c r="DBE732" s="6"/>
      <c r="DBF732" s="6"/>
      <c r="DBG732" s="6"/>
      <c r="DBH732" s="6"/>
      <c r="DBI732" s="6"/>
      <c r="DBJ732" s="6"/>
      <c r="DBK732" s="6"/>
      <c r="DBL732" s="6"/>
      <c r="DBM732" s="6"/>
      <c r="DBN732" s="6"/>
      <c r="DBO732" s="6"/>
      <c r="DBP732" s="6"/>
      <c r="DBQ732" s="6"/>
      <c r="DBR732" s="6"/>
      <c r="DBS732" s="6"/>
      <c r="DBT732" s="6"/>
      <c r="DBU732" s="6"/>
      <c r="DBV732" s="6"/>
      <c r="DBW732" s="6"/>
      <c r="DBX732" s="6"/>
      <c r="DBY732" s="6"/>
      <c r="DBZ732" s="6"/>
      <c r="DCA732" s="6"/>
      <c r="DCB732" s="6"/>
      <c r="DCC732" s="6"/>
      <c r="DCD732" s="6"/>
      <c r="DCE732" s="6"/>
      <c r="DCF732" s="6"/>
      <c r="DCG732" s="6"/>
      <c r="DCH732" s="6"/>
      <c r="DCI732" s="6"/>
      <c r="DCJ732" s="6"/>
      <c r="DCK732" s="6"/>
      <c r="DCL732" s="6"/>
      <c r="DCM732" s="6"/>
      <c r="DCN732" s="6"/>
      <c r="DCO732" s="6"/>
      <c r="DCP732" s="6"/>
      <c r="DCQ732" s="6"/>
      <c r="DCR732" s="6"/>
      <c r="DCS732" s="6"/>
      <c r="DCT732" s="6"/>
      <c r="DCU732" s="6"/>
      <c r="DCV732" s="6"/>
      <c r="DCW732" s="6"/>
      <c r="DCX732" s="6"/>
      <c r="DCY732" s="6"/>
      <c r="DCZ732" s="6"/>
      <c r="DDA732" s="6"/>
      <c r="DDB732" s="6"/>
      <c r="DDC732" s="6"/>
      <c r="DDD732" s="6"/>
      <c r="DDE732" s="6"/>
      <c r="DDF732" s="6"/>
      <c r="DDG732" s="6"/>
      <c r="DDH732" s="6"/>
      <c r="DDI732" s="6"/>
      <c r="DDJ732" s="6"/>
      <c r="DDK732" s="6"/>
      <c r="DDL732" s="6"/>
      <c r="DDM732" s="6"/>
      <c r="DDN732" s="6"/>
      <c r="DDO732" s="6"/>
      <c r="DDP732" s="6"/>
      <c r="DDQ732" s="6"/>
      <c r="DDR732" s="6"/>
      <c r="DDS732" s="6"/>
      <c r="DDT732" s="6"/>
      <c r="DDU732" s="6"/>
      <c r="DDV732" s="6"/>
      <c r="DDW732" s="6"/>
      <c r="DDX732" s="6"/>
      <c r="DDY732" s="6"/>
      <c r="DDZ732" s="6"/>
      <c r="DEA732" s="6"/>
      <c r="DEB732" s="6"/>
      <c r="DEC732" s="6"/>
      <c r="DED732" s="6"/>
      <c r="DEE732" s="6"/>
      <c r="DEF732" s="6"/>
      <c r="DEG732" s="6"/>
      <c r="DEH732" s="6"/>
      <c r="DEI732" s="6"/>
      <c r="DEJ732" s="6"/>
      <c r="DEK732" s="6"/>
      <c r="DEL732" s="6"/>
      <c r="DEM732" s="6"/>
      <c r="DEN732" s="6"/>
      <c r="DEO732" s="6"/>
      <c r="DEP732" s="6"/>
      <c r="DEQ732" s="6"/>
      <c r="DER732" s="6"/>
      <c r="DES732" s="6"/>
      <c r="DET732" s="6"/>
      <c r="DEU732" s="6"/>
      <c r="DEV732" s="6"/>
      <c r="DEW732" s="6"/>
      <c r="DEX732" s="6"/>
      <c r="DEY732" s="6"/>
      <c r="DEZ732" s="6"/>
      <c r="DFA732" s="6"/>
      <c r="DFB732" s="6"/>
      <c r="DFC732" s="6"/>
      <c r="DFD732" s="6"/>
      <c r="DFE732" s="6"/>
      <c r="DFF732" s="6"/>
      <c r="DFG732" s="6"/>
      <c r="DFH732" s="6"/>
      <c r="DFI732" s="6"/>
      <c r="DFJ732" s="6"/>
      <c r="DFK732" s="6"/>
      <c r="DFL732" s="6"/>
      <c r="DFM732" s="6"/>
      <c r="DFN732" s="6"/>
      <c r="DFO732" s="6"/>
      <c r="DFP732" s="6"/>
      <c r="DFQ732" s="6"/>
      <c r="DFR732" s="6"/>
      <c r="DFS732" s="6"/>
      <c r="DFT732" s="6"/>
      <c r="DFU732" s="6"/>
      <c r="DFV732" s="6"/>
      <c r="DFW732" s="6"/>
      <c r="DFX732" s="6"/>
      <c r="DFY732" s="6"/>
      <c r="DFZ732" s="6"/>
      <c r="DGA732" s="6"/>
      <c r="DGB732" s="6"/>
      <c r="DGC732" s="6"/>
      <c r="DGD732" s="6"/>
      <c r="DGE732" s="6"/>
      <c r="DGF732" s="6"/>
      <c r="DGG732" s="6"/>
      <c r="DGH732" s="6"/>
      <c r="DGI732" s="6"/>
      <c r="DGJ732" s="6"/>
      <c r="DGK732" s="6"/>
      <c r="DGL732" s="6"/>
      <c r="DGM732" s="6"/>
      <c r="DGN732" s="6"/>
      <c r="DGO732" s="6"/>
      <c r="DGP732" s="6"/>
      <c r="DGQ732" s="6"/>
      <c r="DGR732" s="6"/>
      <c r="DGS732" s="6"/>
      <c r="DGT732" s="6"/>
      <c r="DGU732" s="6"/>
      <c r="DGV732" s="6"/>
      <c r="DGW732" s="6"/>
      <c r="DGX732" s="6"/>
      <c r="DGY732" s="6"/>
      <c r="DGZ732" s="6"/>
      <c r="DHA732" s="6"/>
      <c r="DHB732" s="6"/>
      <c r="DHC732" s="6"/>
      <c r="DHD732" s="6"/>
      <c r="DHE732" s="6"/>
      <c r="DHF732" s="6"/>
      <c r="DHG732" s="6"/>
      <c r="DHH732" s="6"/>
      <c r="DHI732" s="6"/>
      <c r="DHJ732" s="6"/>
      <c r="DHK732" s="6"/>
      <c r="DHL732" s="6"/>
      <c r="DHM732" s="6"/>
      <c r="DHN732" s="6"/>
      <c r="DHO732" s="6"/>
      <c r="DHP732" s="6"/>
      <c r="DHQ732" s="6"/>
      <c r="DHR732" s="6"/>
      <c r="DHS732" s="6"/>
      <c r="DHT732" s="6"/>
      <c r="DHU732" s="6"/>
      <c r="DHV732" s="6"/>
      <c r="DHW732" s="6"/>
      <c r="DHX732" s="6"/>
      <c r="DHY732" s="6"/>
      <c r="DHZ732" s="6"/>
      <c r="DIA732" s="6"/>
      <c r="DIB732" s="6"/>
      <c r="DIC732" s="6"/>
      <c r="DID732" s="6"/>
      <c r="DIE732" s="6"/>
      <c r="DIF732" s="6"/>
      <c r="DIG732" s="6"/>
      <c r="DIH732" s="6"/>
      <c r="DII732" s="6"/>
      <c r="DIJ732" s="6"/>
      <c r="DIK732" s="6"/>
      <c r="DIL732" s="6"/>
      <c r="DIM732" s="6"/>
      <c r="DIN732" s="6"/>
      <c r="DIO732" s="6"/>
      <c r="DIP732" s="6"/>
      <c r="DIQ732" s="6"/>
      <c r="DIR732" s="6"/>
      <c r="DIS732" s="6"/>
      <c r="DIT732" s="6"/>
      <c r="DIU732" s="6"/>
      <c r="DIV732" s="6"/>
      <c r="DIW732" s="6"/>
      <c r="DIX732" s="6"/>
      <c r="DIY732" s="6"/>
      <c r="DIZ732" s="6"/>
      <c r="DJA732" s="6"/>
      <c r="DJB732" s="6"/>
      <c r="DJC732" s="6"/>
      <c r="DJD732" s="6"/>
      <c r="DJE732" s="6"/>
      <c r="DJF732" s="6"/>
      <c r="DJG732" s="6"/>
      <c r="DJH732" s="6"/>
      <c r="DJI732" s="6"/>
      <c r="DJJ732" s="6"/>
      <c r="DJK732" s="6"/>
      <c r="DJL732" s="6"/>
      <c r="DJM732" s="6"/>
      <c r="DJN732" s="6"/>
      <c r="DJO732" s="6"/>
      <c r="DJP732" s="6"/>
      <c r="DJQ732" s="6"/>
      <c r="DJR732" s="6"/>
      <c r="DJS732" s="6"/>
      <c r="DJT732" s="6"/>
      <c r="DJU732" s="6"/>
      <c r="DJV732" s="6"/>
      <c r="DJW732" s="6"/>
      <c r="DJX732" s="6"/>
      <c r="DJY732" s="6"/>
      <c r="DJZ732" s="6"/>
      <c r="DKA732" s="6"/>
      <c r="DKB732" s="6"/>
      <c r="DKC732" s="6"/>
      <c r="DKD732" s="6"/>
      <c r="DKE732" s="6"/>
      <c r="DKF732" s="6"/>
      <c r="DKG732" s="6"/>
      <c r="DKH732" s="6"/>
      <c r="DKI732" s="6"/>
      <c r="DKJ732" s="6"/>
      <c r="DKK732" s="6"/>
      <c r="DKL732" s="6"/>
      <c r="DKM732" s="6"/>
      <c r="DKN732" s="6"/>
      <c r="DKO732" s="6"/>
      <c r="DKP732" s="6"/>
      <c r="DKQ732" s="6"/>
      <c r="DKR732" s="6"/>
      <c r="DKS732" s="6"/>
      <c r="DKT732" s="6"/>
      <c r="DKU732" s="6"/>
      <c r="DKV732" s="6"/>
      <c r="DKW732" s="6"/>
      <c r="DKX732" s="6"/>
      <c r="DKY732" s="6"/>
      <c r="DKZ732" s="6"/>
      <c r="DLA732" s="6"/>
      <c r="DLB732" s="6"/>
      <c r="DLC732" s="6"/>
      <c r="DLD732" s="6"/>
      <c r="DLE732" s="6"/>
      <c r="DLF732" s="6"/>
      <c r="DLG732" s="6"/>
      <c r="DLH732" s="6"/>
      <c r="DLI732" s="6"/>
      <c r="DLJ732" s="6"/>
      <c r="DLK732" s="6"/>
      <c r="DLL732" s="6"/>
      <c r="DLM732" s="6"/>
      <c r="DLN732" s="6"/>
      <c r="DLO732" s="6"/>
      <c r="DLP732" s="6"/>
      <c r="DLQ732" s="6"/>
      <c r="DLR732" s="6"/>
      <c r="DLS732" s="6"/>
      <c r="DLT732" s="6"/>
      <c r="DLU732" s="6"/>
      <c r="DLV732" s="6"/>
      <c r="DLW732" s="6"/>
      <c r="DLX732" s="6"/>
      <c r="DLY732" s="6"/>
      <c r="DLZ732" s="6"/>
      <c r="DMA732" s="6"/>
      <c r="DMB732" s="6"/>
      <c r="DMC732" s="6"/>
      <c r="DMD732" s="6"/>
      <c r="DME732" s="6"/>
      <c r="DMF732" s="6"/>
      <c r="DMG732" s="6"/>
      <c r="DMH732" s="6"/>
      <c r="DMI732" s="6"/>
      <c r="DMJ732" s="6"/>
      <c r="DMK732" s="6"/>
      <c r="DML732" s="6"/>
      <c r="DMM732" s="6"/>
      <c r="DMN732" s="6"/>
      <c r="DMO732" s="6"/>
      <c r="DMP732" s="6"/>
      <c r="DMQ732" s="6"/>
      <c r="DMR732" s="6"/>
      <c r="DMS732" s="6"/>
      <c r="DMT732" s="6"/>
      <c r="DMU732" s="6"/>
      <c r="DMV732" s="6"/>
      <c r="DMW732" s="6"/>
      <c r="DMX732" s="6"/>
      <c r="DMY732" s="6"/>
      <c r="DMZ732" s="6"/>
      <c r="DNA732" s="6"/>
      <c r="DNB732" s="6"/>
      <c r="DNC732" s="6"/>
      <c r="DND732" s="6"/>
      <c r="DNE732" s="6"/>
      <c r="DNF732" s="6"/>
      <c r="DNG732" s="6"/>
      <c r="DNH732" s="6"/>
      <c r="DNI732" s="6"/>
      <c r="DNJ732" s="6"/>
      <c r="DNK732" s="6"/>
      <c r="DNL732" s="6"/>
      <c r="DNM732" s="6"/>
      <c r="DNN732" s="6"/>
      <c r="DNO732" s="6"/>
      <c r="DNP732" s="6"/>
      <c r="DNQ732" s="6"/>
      <c r="DNR732" s="6"/>
      <c r="DNS732" s="6"/>
      <c r="DNT732" s="6"/>
      <c r="DNU732" s="6"/>
      <c r="DNV732" s="6"/>
      <c r="DNW732" s="6"/>
      <c r="DNX732" s="6"/>
      <c r="DNY732" s="6"/>
      <c r="DNZ732" s="6"/>
      <c r="DOA732" s="6"/>
      <c r="DOB732" s="6"/>
      <c r="DOC732" s="6"/>
      <c r="DOD732" s="6"/>
      <c r="DOE732" s="6"/>
      <c r="DOF732" s="6"/>
      <c r="DOG732" s="6"/>
      <c r="DOH732" s="6"/>
      <c r="DOI732" s="6"/>
      <c r="DOJ732" s="6"/>
      <c r="DOK732" s="6"/>
      <c r="DOL732" s="6"/>
      <c r="DOM732" s="6"/>
      <c r="DON732" s="6"/>
      <c r="DOO732" s="6"/>
      <c r="DOP732" s="6"/>
      <c r="DOQ732" s="6"/>
      <c r="DOR732" s="6"/>
      <c r="DOS732" s="6"/>
      <c r="DOT732" s="6"/>
      <c r="DOU732" s="6"/>
      <c r="DOV732" s="6"/>
      <c r="DOW732" s="6"/>
      <c r="DOX732" s="6"/>
      <c r="DOY732" s="6"/>
      <c r="DOZ732" s="6"/>
      <c r="DPA732" s="6"/>
      <c r="DPB732" s="6"/>
      <c r="DPC732" s="6"/>
      <c r="DPD732" s="6"/>
      <c r="DPE732" s="6"/>
      <c r="DPF732" s="6"/>
      <c r="DPG732" s="6"/>
      <c r="DPH732" s="6"/>
      <c r="DPI732" s="6"/>
      <c r="DPJ732" s="6"/>
      <c r="DPK732" s="6"/>
      <c r="DPL732" s="6"/>
      <c r="DPM732" s="6"/>
      <c r="DPN732" s="6"/>
      <c r="DPO732" s="6"/>
      <c r="DPP732" s="6"/>
      <c r="DPQ732" s="6"/>
      <c r="DPR732" s="6"/>
      <c r="DPS732" s="6"/>
      <c r="DPT732" s="6"/>
      <c r="DPU732" s="6"/>
      <c r="DPV732" s="6"/>
      <c r="DPW732" s="6"/>
      <c r="DPX732" s="6"/>
      <c r="DPY732" s="6"/>
      <c r="DPZ732" s="6"/>
      <c r="DQA732" s="6"/>
      <c r="DQB732" s="6"/>
      <c r="DQC732" s="6"/>
      <c r="DQD732" s="6"/>
      <c r="DQE732" s="6"/>
      <c r="DQF732" s="6"/>
      <c r="DQG732" s="6"/>
      <c r="DQH732" s="6"/>
      <c r="DQI732" s="6"/>
      <c r="DQJ732" s="6"/>
      <c r="DQK732" s="6"/>
      <c r="DQL732" s="6"/>
      <c r="DQM732" s="6"/>
      <c r="DQN732" s="6"/>
      <c r="DQO732" s="6"/>
      <c r="DQP732" s="6"/>
      <c r="DQQ732" s="6"/>
      <c r="DQR732" s="6"/>
      <c r="DQS732" s="6"/>
      <c r="DQT732" s="6"/>
      <c r="DQU732" s="6"/>
      <c r="DQV732" s="6"/>
      <c r="DQW732" s="6"/>
      <c r="DQX732" s="6"/>
      <c r="DQY732" s="6"/>
      <c r="DQZ732" s="6"/>
      <c r="DRA732" s="6"/>
      <c r="DRB732" s="6"/>
      <c r="DRC732" s="6"/>
      <c r="DRD732" s="6"/>
      <c r="DRE732" s="6"/>
      <c r="DRF732" s="6"/>
      <c r="DRG732" s="6"/>
      <c r="DRH732" s="6"/>
      <c r="DRI732" s="6"/>
      <c r="DRJ732" s="6"/>
      <c r="DRK732" s="6"/>
      <c r="DRL732" s="6"/>
      <c r="DRM732" s="6"/>
      <c r="DRN732" s="6"/>
      <c r="DRO732" s="6"/>
      <c r="DRP732" s="6"/>
      <c r="DRQ732" s="6"/>
      <c r="DRR732" s="6"/>
      <c r="DRS732" s="6"/>
      <c r="DRT732" s="6"/>
      <c r="DRU732" s="6"/>
      <c r="DRV732" s="6"/>
      <c r="DRW732" s="6"/>
      <c r="DRX732" s="6"/>
      <c r="DRY732" s="6"/>
      <c r="DRZ732" s="6"/>
      <c r="DSA732" s="6"/>
      <c r="DSB732" s="6"/>
      <c r="DSC732" s="6"/>
      <c r="DSD732" s="6"/>
      <c r="DSE732" s="6"/>
      <c r="DSF732" s="6"/>
      <c r="DSG732" s="6"/>
      <c r="DSH732" s="6"/>
      <c r="DSI732" s="6"/>
      <c r="DSJ732" s="6"/>
      <c r="DSK732" s="6"/>
      <c r="DSL732" s="6"/>
      <c r="DSM732" s="6"/>
      <c r="DSN732" s="6"/>
      <c r="DSO732" s="6"/>
      <c r="DSP732" s="6"/>
      <c r="DSQ732" s="6"/>
      <c r="DSR732" s="6"/>
      <c r="DSS732" s="6"/>
      <c r="DST732" s="6"/>
      <c r="DSU732" s="6"/>
      <c r="DSV732" s="6"/>
      <c r="DSW732" s="6"/>
      <c r="DSX732" s="6"/>
      <c r="DSY732" s="6"/>
      <c r="DSZ732" s="6"/>
      <c r="DTA732" s="6"/>
      <c r="DTB732" s="6"/>
      <c r="DTC732" s="6"/>
      <c r="DTD732" s="6"/>
      <c r="DTE732" s="6"/>
      <c r="DTF732" s="6"/>
      <c r="DTG732" s="6"/>
      <c r="DTH732" s="6"/>
      <c r="DTI732" s="6"/>
      <c r="DTJ732" s="6"/>
      <c r="DTK732" s="6"/>
      <c r="DTL732" s="6"/>
      <c r="DTM732" s="6"/>
      <c r="DTN732" s="6"/>
      <c r="DTO732" s="6"/>
      <c r="DTP732" s="6"/>
      <c r="DTQ732" s="6"/>
      <c r="DTR732" s="6"/>
      <c r="DTS732" s="6"/>
      <c r="DTT732" s="6"/>
      <c r="DTU732" s="6"/>
      <c r="DTV732" s="6"/>
      <c r="DTW732" s="6"/>
      <c r="DTX732" s="6"/>
      <c r="DTY732" s="6"/>
      <c r="DTZ732" s="6"/>
      <c r="DUA732" s="6"/>
      <c r="DUB732" s="6"/>
      <c r="DUC732" s="6"/>
      <c r="DUD732" s="6"/>
      <c r="DUE732" s="6"/>
      <c r="DUF732" s="6"/>
      <c r="DUG732" s="6"/>
      <c r="DUH732" s="6"/>
      <c r="DUI732" s="6"/>
      <c r="DUJ732" s="6"/>
      <c r="DUK732" s="6"/>
      <c r="DUL732" s="6"/>
      <c r="DUM732" s="6"/>
      <c r="DUN732" s="6"/>
      <c r="DUO732" s="6"/>
      <c r="DUP732" s="6"/>
      <c r="DUQ732" s="6"/>
      <c r="DUR732" s="6"/>
      <c r="DUS732" s="6"/>
      <c r="DUT732" s="6"/>
      <c r="DUU732" s="6"/>
      <c r="DUV732" s="6"/>
      <c r="DUW732" s="6"/>
      <c r="DUX732" s="6"/>
      <c r="DUY732" s="6"/>
      <c r="DUZ732" s="6"/>
      <c r="DVA732" s="6"/>
      <c r="DVB732" s="6"/>
      <c r="DVC732" s="6"/>
      <c r="DVD732" s="6"/>
      <c r="DVE732" s="6"/>
      <c r="DVF732" s="6"/>
      <c r="DVG732" s="6"/>
      <c r="DVH732" s="6"/>
      <c r="DVI732" s="6"/>
      <c r="DVJ732" s="6"/>
      <c r="DVK732" s="6"/>
      <c r="DVL732" s="6"/>
      <c r="DVM732" s="6"/>
      <c r="DVN732" s="6"/>
      <c r="DVO732" s="6"/>
      <c r="DVP732" s="6"/>
      <c r="DVQ732" s="6"/>
      <c r="DVR732" s="6"/>
      <c r="DVS732" s="6"/>
      <c r="DVT732" s="6"/>
      <c r="DVU732" s="6"/>
      <c r="DVV732" s="6"/>
      <c r="DVW732" s="6"/>
      <c r="DVX732" s="6"/>
      <c r="DVY732" s="6"/>
      <c r="DVZ732" s="6"/>
      <c r="DWA732" s="6"/>
      <c r="DWB732" s="6"/>
      <c r="DWC732" s="6"/>
      <c r="DWD732" s="6"/>
      <c r="DWE732" s="6"/>
      <c r="DWF732" s="6"/>
      <c r="DWG732" s="6"/>
      <c r="DWH732" s="6"/>
      <c r="DWI732" s="6"/>
      <c r="DWJ732" s="6"/>
      <c r="DWK732" s="6"/>
      <c r="DWL732" s="6"/>
      <c r="DWM732" s="6"/>
      <c r="DWN732" s="6"/>
      <c r="DWO732" s="6"/>
      <c r="DWP732" s="6"/>
      <c r="DWQ732" s="6"/>
      <c r="DWR732" s="6"/>
      <c r="DWS732" s="6"/>
      <c r="DWT732" s="6"/>
      <c r="DWU732" s="6"/>
      <c r="DWV732" s="6"/>
      <c r="DWW732" s="6"/>
      <c r="DWX732" s="6"/>
      <c r="DWY732" s="6"/>
      <c r="DWZ732" s="6"/>
      <c r="DXA732" s="6"/>
      <c r="DXB732" s="6"/>
      <c r="DXC732" s="6"/>
      <c r="DXD732" s="6"/>
      <c r="DXE732" s="6"/>
      <c r="DXF732" s="6"/>
      <c r="DXG732" s="6"/>
      <c r="DXH732" s="6"/>
      <c r="DXI732" s="6"/>
      <c r="DXJ732" s="6"/>
      <c r="DXK732" s="6"/>
      <c r="DXL732" s="6"/>
      <c r="DXM732" s="6"/>
      <c r="DXN732" s="6"/>
      <c r="DXO732" s="6"/>
      <c r="DXP732" s="6"/>
      <c r="DXQ732" s="6"/>
      <c r="DXR732" s="6"/>
      <c r="DXS732" s="6"/>
      <c r="DXT732" s="6"/>
      <c r="DXU732" s="6"/>
      <c r="DXV732" s="6"/>
      <c r="DXW732" s="6"/>
      <c r="DXX732" s="6"/>
      <c r="DXY732" s="6"/>
      <c r="DXZ732" s="6"/>
      <c r="DYA732" s="6"/>
      <c r="DYB732" s="6"/>
      <c r="DYC732" s="6"/>
      <c r="DYD732" s="6"/>
      <c r="DYE732" s="6"/>
      <c r="DYF732" s="6"/>
      <c r="DYG732" s="6"/>
      <c r="DYH732" s="6"/>
      <c r="DYI732" s="6"/>
      <c r="DYJ732" s="6"/>
      <c r="DYK732" s="6"/>
      <c r="DYL732" s="6"/>
      <c r="DYM732" s="6"/>
      <c r="DYN732" s="6"/>
      <c r="DYO732" s="6"/>
      <c r="DYP732" s="6"/>
      <c r="DYQ732" s="6"/>
      <c r="DYR732" s="6"/>
      <c r="DYS732" s="6"/>
      <c r="DYT732" s="6"/>
      <c r="DYU732" s="6"/>
      <c r="DYV732" s="6"/>
      <c r="DYW732" s="6"/>
      <c r="DYX732" s="6"/>
      <c r="DYY732" s="6"/>
      <c r="DYZ732" s="6"/>
      <c r="DZA732" s="6"/>
      <c r="DZB732" s="6"/>
      <c r="DZC732" s="6"/>
      <c r="DZD732" s="6"/>
      <c r="DZE732" s="6"/>
      <c r="DZF732" s="6"/>
      <c r="DZG732" s="6"/>
      <c r="DZH732" s="6"/>
      <c r="DZI732" s="6"/>
      <c r="DZJ732" s="6"/>
      <c r="DZK732" s="6"/>
      <c r="DZL732" s="6"/>
      <c r="DZM732" s="6"/>
      <c r="DZN732" s="6"/>
      <c r="DZO732" s="6"/>
      <c r="DZP732" s="6"/>
      <c r="DZQ732" s="6"/>
      <c r="DZR732" s="6"/>
      <c r="DZS732" s="6"/>
      <c r="DZT732" s="6"/>
      <c r="DZU732" s="6"/>
      <c r="DZV732" s="6"/>
      <c r="DZW732" s="6"/>
      <c r="DZX732" s="6"/>
      <c r="DZY732" s="6"/>
      <c r="DZZ732" s="6"/>
      <c r="EAA732" s="6"/>
      <c r="EAB732" s="6"/>
      <c r="EAC732" s="6"/>
      <c r="EAD732" s="6"/>
      <c r="EAE732" s="6"/>
      <c r="EAF732" s="6"/>
      <c r="EAG732" s="6"/>
      <c r="EAH732" s="6"/>
      <c r="EAI732" s="6"/>
      <c r="EAJ732" s="6"/>
      <c r="EAK732" s="6"/>
      <c r="EAL732" s="6"/>
      <c r="EAM732" s="6"/>
      <c r="EAN732" s="6"/>
      <c r="EAO732" s="6"/>
      <c r="EAP732" s="6"/>
      <c r="EAQ732" s="6"/>
      <c r="EAR732" s="6"/>
      <c r="EAS732" s="6"/>
      <c r="EAT732" s="6"/>
      <c r="EAU732" s="6"/>
      <c r="EAV732" s="6"/>
      <c r="EAW732" s="6"/>
      <c r="EAX732" s="6"/>
      <c r="EAY732" s="6"/>
      <c r="EAZ732" s="6"/>
      <c r="EBA732" s="6"/>
      <c r="EBB732" s="6"/>
      <c r="EBC732" s="6"/>
      <c r="EBD732" s="6"/>
      <c r="EBE732" s="6"/>
      <c r="EBF732" s="6"/>
      <c r="EBG732" s="6"/>
      <c r="EBH732" s="6"/>
      <c r="EBI732" s="6"/>
      <c r="EBJ732" s="6"/>
      <c r="EBK732" s="6"/>
      <c r="EBL732" s="6"/>
      <c r="EBM732" s="6"/>
      <c r="EBN732" s="6"/>
      <c r="EBO732" s="6"/>
      <c r="EBP732" s="6"/>
      <c r="EBQ732" s="6"/>
      <c r="EBR732" s="6"/>
      <c r="EBS732" s="6"/>
      <c r="EBT732" s="6"/>
      <c r="EBU732" s="6"/>
      <c r="EBV732" s="6"/>
      <c r="EBW732" s="6"/>
      <c r="EBX732" s="6"/>
      <c r="EBY732" s="6"/>
      <c r="EBZ732" s="6"/>
      <c r="ECA732" s="6"/>
      <c r="ECB732" s="6"/>
      <c r="ECC732" s="6"/>
      <c r="ECD732" s="6"/>
      <c r="ECE732" s="6"/>
      <c r="ECF732" s="6"/>
      <c r="ECG732" s="6"/>
      <c r="ECH732" s="6"/>
      <c r="ECI732" s="6"/>
      <c r="ECJ732" s="6"/>
      <c r="ECK732" s="6"/>
      <c r="ECL732" s="6"/>
      <c r="ECM732" s="6"/>
      <c r="ECN732" s="6"/>
      <c r="ECO732" s="6"/>
      <c r="ECP732" s="6"/>
      <c r="ECQ732" s="6"/>
      <c r="ECR732" s="6"/>
      <c r="ECS732" s="6"/>
      <c r="ECT732" s="6"/>
      <c r="ECU732" s="6"/>
      <c r="ECV732" s="6"/>
      <c r="ECW732" s="6"/>
      <c r="ECX732" s="6"/>
      <c r="ECY732" s="6"/>
      <c r="ECZ732" s="6"/>
      <c r="EDA732" s="6"/>
      <c r="EDB732" s="6"/>
      <c r="EDC732" s="6"/>
      <c r="EDD732" s="6"/>
      <c r="EDE732" s="6"/>
      <c r="EDF732" s="6"/>
      <c r="EDG732" s="6"/>
      <c r="EDH732" s="6"/>
      <c r="EDI732" s="6"/>
      <c r="EDJ732" s="6"/>
      <c r="EDK732" s="6"/>
      <c r="EDL732" s="6"/>
      <c r="EDM732" s="6"/>
      <c r="EDN732" s="6"/>
      <c r="EDO732" s="6"/>
      <c r="EDP732" s="6"/>
      <c r="EDQ732" s="6"/>
      <c r="EDR732" s="6"/>
      <c r="EDS732" s="6"/>
      <c r="EDT732" s="6"/>
      <c r="EDU732" s="6"/>
      <c r="EDV732" s="6"/>
      <c r="EDW732" s="6"/>
      <c r="EDX732" s="6"/>
      <c r="EDY732" s="6"/>
      <c r="EDZ732" s="6"/>
      <c r="EEA732" s="6"/>
      <c r="EEB732" s="6"/>
      <c r="EEC732" s="6"/>
      <c r="EED732" s="6"/>
      <c r="EEE732" s="6"/>
      <c r="EEF732" s="6"/>
      <c r="EEG732" s="6"/>
      <c r="EEH732" s="6"/>
      <c r="EEI732" s="6"/>
      <c r="EEJ732" s="6"/>
      <c r="EEK732" s="6"/>
      <c r="EEL732" s="6"/>
      <c r="EEM732" s="6"/>
      <c r="EEN732" s="6"/>
      <c r="EEO732" s="6"/>
      <c r="EEP732" s="6"/>
      <c r="EEQ732" s="6"/>
      <c r="EER732" s="6"/>
      <c r="EES732" s="6"/>
      <c r="EET732" s="6"/>
      <c r="EEU732" s="6"/>
      <c r="EEV732" s="6"/>
      <c r="EEW732" s="6"/>
      <c r="EEX732" s="6"/>
      <c r="EEY732" s="6"/>
      <c r="EEZ732" s="6"/>
      <c r="EFA732" s="6"/>
      <c r="EFB732" s="6"/>
      <c r="EFC732" s="6"/>
      <c r="EFD732" s="6"/>
      <c r="EFE732" s="6"/>
      <c r="EFF732" s="6"/>
      <c r="EFG732" s="6"/>
      <c r="EFH732" s="6"/>
      <c r="EFI732" s="6"/>
      <c r="EFJ732" s="6"/>
      <c r="EFK732" s="6"/>
      <c r="EFL732" s="6"/>
      <c r="EFM732" s="6"/>
      <c r="EFN732" s="6"/>
      <c r="EFO732" s="6"/>
      <c r="EFP732" s="6"/>
      <c r="EFQ732" s="6"/>
      <c r="EFR732" s="6"/>
      <c r="EFS732" s="6"/>
      <c r="EFT732" s="6"/>
      <c r="EFU732" s="6"/>
      <c r="EFV732" s="6"/>
      <c r="EFW732" s="6"/>
      <c r="EFX732" s="6"/>
      <c r="EFY732" s="6"/>
      <c r="EFZ732" s="6"/>
      <c r="EGA732" s="6"/>
      <c r="EGB732" s="6"/>
      <c r="EGC732" s="6"/>
      <c r="EGD732" s="6"/>
      <c r="EGE732" s="6"/>
      <c r="EGF732" s="6"/>
      <c r="EGG732" s="6"/>
      <c r="EGH732" s="6"/>
      <c r="EGI732" s="6"/>
      <c r="EGJ732" s="6"/>
      <c r="EGK732" s="6"/>
      <c r="EGL732" s="6"/>
      <c r="EGM732" s="6"/>
      <c r="EGN732" s="6"/>
      <c r="EGO732" s="6"/>
      <c r="EGP732" s="6"/>
      <c r="EGQ732" s="6"/>
      <c r="EGR732" s="6"/>
      <c r="EGS732" s="6"/>
      <c r="EGT732" s="6"/>
      <c r="EGU732" s="6"/>
      <c r="EGV732" s="6"/>
      <c r="EGW732" s="6"/>
      <c r="EGX732" s="6"/>
      <c r="EGY732" s="6"/>
      <c r="EGZ732" s="6"/>
      <c r="EHA732" s="6"/>
      <c r="EHB732" s="6"/>
      <c r="EHC732" s="6"/>
      <c r="EHD732" s="6"/>
      <c r="EHE732" s="6"/>
      <c r="EHF732" s="6"/>
      <c r="EHG732" s="6"/>
      <c r="EHH732" s="6"/>
      <c r="EHI732" s="6"/>
      <c r="EHJ732" s="6"/>
      <c r="EHK732" s="6"/>
      <c r="EHL732" s="6"/>
      <c r="EHM732" s="6"/>
      <c r="EHN732" s="6"/>
      <c r="EHO732" s="6"/>
      <c r="EHP732" s="6"/>
      <c r="EHQ732" s="6"/>
      <c r="EHR732" s="6"/>
      <c r="EHS732" s="6"/>
      <c r="EHT732" s="6"/>
      <c r="EHU732" s="6"/>
      <c r="EHV732" s="6"/>
      <c r="EHW732" s="6"/>
      <c r="EHX732" s="6"/>
      <c r="EHY732" s="6"/>
      <c r="EHZ732" s="6"/>
      <c r="EIA732" s="6"/>
      <c r="EIB732" s="6"/>
      <c r="EIC732" s="6"/>
      <c r="EID732" s="6"/>
      <c r="EIE732" s="6"/>
      <c r="EIF732" s="6"/>
      <c r="EIG732" s="6"/>
      <c r="EIH732" s="6"/>
      <c r="EII732" s="6"/>
      <c r="EIJ732" s="6"/>
      <c r="EIK732" s="6"/>
      <c r="EIL732" s="6"/>
      <c r="EIM732" s="6"/>
      <c r="EIN732" s="6"/>
      <c r="EIO732" s="6"/>
      <c r="EIP732" s="6"/>
      <c r="EIQ732" s="6"/>
      <c r="EIR732" s="6"/>
      <c r="EIS732" s="6"/>
      <c r="EIT732" s="6"/>
      <c r="EIU732" s="6"/>
      <c r="EIV732" s="6"/>
      <c r="EIW732" s="6"/>
      <c r="EIX732" s="6"/>
      <c r="EIY732" s="6"/>
      <c r="EIZ732" s="6"/>
      <c r="EJA732" s="6"/>
      <c r="EJB732" s="6"/>
      <c r="EJC732" s="6"/>
      <c r="EJD732" s="6"/>
      <c r="EJE732" s="6"/>
      <c r="EJF732" s="6"/>
      <c r="EJG732" s="6"/>
      <c r="EJH732" s="6"/>
      <c r="EJI732" s="6"/>
      <c r="EJJ732" s="6"/>
      <c r="EJK732" s="6"/>
      <c r="EJL732" s="6"/>
      <c r="EJM732" s="6"/>
      <c r="EJN732" s="6"/>
      <c r="EJO732" s="6"/>
      <c r="EJP732" s="6"/>
      <c r="EJQ732" s="6"/>
      <c r="EJR732" s="6"/>
      <c r="EJS732" s="6"/>
      <c r="EJT732" s="6"/>
      <c r="EJU732" s="6"/>
      <c r="EJV732" s="6"/>
      <c r="EJW732" s="6"/>
      <c r="EJX732" s="6"/>
      <c r="EJY732" s="6"/>
      <c r="EJZ732" s="6"/>
      <c r="EKA732" s="6"/>
      <c r="EKB732" s="6"/>
      <c r="EKC732" s="6"/>
      <c r="EKD732" s="6"/>
      <c r="EKE732" s="6"/>
      <c r="EKF732" s="6"/>
      <c r="EKG732" s="6"/>
      <c r="EKH732" s="6"/>
      <c r="EKI732" s="6"/>
      <c r="EKJ732" s="6"/>
      <c r="EKK732" s="6"/>
      <c r="EKL732" s="6"/>
      <c r="EKM732" s="6"/>
      <c r="EKN732" s="6"/>
      <c r="EKO732" s="6"/>
      <c r="EKP732" s="6"/>
      <c r="EKQ732" s="6"/>
      <c r="EKR732" s="6"/>
      <c r="EKS732" s="6"/>
      <c r="EKT732" s="6"/>
      <c r="EKU732" s="6"/>
      <c r="EKV732" s="6"/>
      <c r="EKW732" s="6"/>
      <c r="EKX732" s="6"/>
      <c r="EKY732" s="6"/>
      <c r="EKZ732" s="6"/>
      <c r="ELA732" s="6"/>
      <c r="ELB732" s="6"/>
      <c r="ELC732" s="6"/>
      <c r="ELD732" s="6"/>
      <c r="ELE732" s="6"/>
      <c r="ELF732" s="6"/>
      <c r="ELG732" s="6"/>
      <c r="ELH732" s="6"/>
      <c r="ELI732" s="6"/>
      <c r="ELJ732" s="6"/>
      <c r="ELK732" s="6"/>
      <c r="ELL732" s="6"/>
      <c r="ELM732" s="6"/>
      <c r="ELN732" s="6"/>
      <c r="ELO732" s="6"/>
      <c r="ELP732" s="6"/>
      <c r="ELQ732" s="6"/>
      <c r="ELR732" s="6"/>
      <c r="ELS732" s="6"/>
      <c r="ELT732" s="6"/>
      <c r="ELU732" s="6"/>
      <c r="ELV732" s="6"/>
      <c r="ELW732" s="6"/>
      <c r="ELX732" s="6"/>
      <c r="ELY732" s="6"/>
      <c r="ELZ732" s="6"/>
      <c r="EMA732" s="6"/>
      <c r="EMB732" s="6"/>
      <c r="EMC732" s="6"/>
      <c r="EMD732" s="6"/>
      <c r="EME732" s="6"/>
      <c r="EMF732" s="6"/>
      <c r="EMG732" s="6"/>
      <c r="EMH732" s="6"/>
      <c r="EMI732" s="6"/>
      <c r="EMJ732" s="6"/>
      <c r="EMK732" s="6"/>
      <c r="EML732" s="6"/>
      <c r="EMM732" s="6"/>
      <c r="EMN732" s="6"/>
      <c r="EMO732" s="6"/>
      <c r="EMP732" s="6"/>
      <c r="EMQ732" s="6"/>
      <c r="EMR732" s="6"/>
      <c r="EMS732" s="6"/>
      <c r="EMT732" s="6"/>
      <c r="EMU732" s="6"/>
      <c r="EMV732" s="6"/>
      <c r="EMW732" s="6"/>
      <c r="EMX732" s="6"/>
      <c r="EMY732" s="6"/>
      <c r="EMZ732" s="6"/>
      <c r="ENA732" s="6"/>
      <c r="ENB732" s="6"/>
      <c r="ENC732" s="6"/>
      <c r="END732" s="6"/>
      <c r="ENE732" s="6"/>
      <c r="ENF732" s="6"/>
      <c r="ENG732" s="6"/>
      <c r="ENH732" s="6"/>
      <c r="ENI732" s="6"/>
      <c r="ENJ732" s="6"/>
      <c r="ENK732" s="6"/>
      <c r="ENL732" s="6"/>
      <c r="ENM732" s="6"/>
      <c r="ENN732" s="6"/>
      <c r="ENO732" s="6"/>
      <c r="ENP732" s="6"/>
      <c r="ENQ732" s="6"/>
      <c r="ENR732" s="6"/>
      <c r="ENS732" s="6"/>
      <c r="ENT732" s="6"/>
      <c r="ENU732" s="6"/>
      <c r="ENV732" s="6"/>
      <c r="ENW732" s="6"/>
      <c r="ENX732" s="6"/>
      <c r="ENY732" s="6"/>
      <c r="ENZ732" s="6"/>
      <c r="EOA732" s="6"/>
      <c r="EOB732" s="6"/>
      <c r="EOC732" s="6"/>
      <c r="EOD732" s="6"/>
      <c r="EOE732" s="6"/>
      <c r="EOF732" s="6"/>
      <c r="EOG732" s="6"/>
      <c r="EOH732" s="6"/>
      <c r="EOI732" s="6"/>
      <c r="EOJ732" s="6"/>
      <c r="EOK732" s="6"/>
      <c r="EOL732" s="6"/>
      <c r="EOM732" s="6"/>
      <c r="EON732" s="6"/>
      <c r="EOO732" s="6"/>
      <c r="EOP732" s="6"/>
      <c r="EOQ732" s="6"/>
      <c r="EOR732" s="6"/>
      <c r="EOS732" s="6"/>
      <c r="EOT732" s="6"/>
      <c r="EOU732" s="6"/>
      <c r="EOV732" s="6"/>
      <c r="EOW732" s="6"/>
      <c r="EOX732" s="6"/>
      <c r="EOY732" s="6"/>
      <c r="EOZ732" s="6"/>
      <c r="EPA732" s="6"/>
      <c r="EPB732" s="6"/>
      <c r="EPC732" s="6"/>
      <c r="EPD732" s="6"/>
      <c r="EPE732" s="6"/>
      <c r="EPF732" s="6"/>
      <c r="EPG732" s="6"/>
      <c r="EPH732" s="6"/>
      <c r="EPI732" s="6"/>
      <c r="EPJ732" s="6"/>
      <c r="EPK732" s="6"/>
      <c r="EPL732" s="6"/>
      <c r="EPM732" s="6"/>
      <c r="EPN732" s="6"/>
      <c r="EPO732" s="6"/>
      <c r="EPP732" s="6"/>
      <c r="EPQ732" s="6"/>
      <c r="EPR732" s="6"/>
      <c r="EPS732" s="6"/>
      <c r="EPT732" s="6"/>
      <c r="EPU732" s="6"/>
      <c r="EPV732" s="6"/>
      <c r="EPW732" s="6"/>
      <c r="EPX732" s="6"/>
      <c r="EPY732" s="6"/>
      <c r="EPZ732" s="6"/>
      <c r="EQA732" s="6"/>
      <c r="EQB732" s="6"/>
      <c r="EQC732" s="6"/>
      <c r="EQD732" s="6"/>
      <c r="EQE732" s="6"/>
      <c r="EQF732" s="6"/>
      <c r="EQG732" s="6"/>
      <c r="EQH732" s="6"/>
      <c r="EQI732" s="6"/>
      <c r="EQJ732" s="6"/>
      <c r="EQK732" s="6"/>
      <c r="EQL732" s="6"/>
      <c r="EQM732" s="6"/>
      <c r="EQN732" s="6"/>
      <c r="EQO732" s="6"/>
      <c r="EQP732" s="6"/>
      <c r="EQQ732" s="6"/>
      <c r="EQR732" s="6"/>
      <c r="EQS732" s="6"/>
      <c r="EQT732" s="6"/>
      <c r="EQU732" s="6"/>
      <c r="EQV732" s="6"/>
      <c r="EQW732" s="6"/>
      <c r="EQX732" s="6"/>
      <c r="EQY732" s="6"/>
      <c r="EQZ732" s="6"/>
      <c r="ERA732" s="6"/>
      <c r="ERB732" s="6"/>
      <c r="ERC732" s="6"/>
      <c r="ERD732" s="6"/>
      <c r="ERE732" s="6"/>
      <c r="ERF732" s="6"/>
      <c r="ERG732" s="6"/>
      <c r="ERH732" s="6"/>
      <c r="ERI732" s="6"/>
      <c r="ERJ732" s="6"/>
      <c r="ERK732" s="6"/>
      <c r="ERL732" s="6"/>
      <c r="ERM732" s="6"/>
      <c r="ERN732" s="6"/>
      <c r="ERO732" s="6"/>
      <c r="ERP732" s="6"/>
      <c r="ERQ732" s="6"/>
      <c r="ERR732" s="6"/>
      <c r="ERS732" s="6"/>
      <c r="ERT732" s="6"/>
      <c r="ERU732" s="6"/>
      <c r="ERV732" s="6"/>
      <c r="ERW732" s="6"/>
      <c r="ERX732" s="6"/>
      <c r="ERY732" s="6"/>
      <c r="ERZ732" s="6"/>
      <c r="ESA732" s="6"/>
      <c r="ESB732" s="6"/>
      <c r="ESC732" s="6"/>
      <c r="ESD732" s="6"/>
      <c r="ESE732" s="6"/>
      <c r="ESF732" s="6"/>
      <c r="ESG732" s="6"/>
      <c r="ESH732" s="6"/>
      <c r="ESI732" s="6"/>
      <c r="ESJ732" s="6"/>
      <c r="ESK732" s="6"/>
      <c r="ESL732" s="6"/>
      <c r="ESM732" s="6"/>
      <c r="ESN732" s="6"/>
      <c r="ESO732" s="6"/>
      <c r="ESP732" s="6"/>
      <c r="ESQ732" s="6"/>
      <c r="ESR732" s="6"/>
      <c r="ESS732" s="6"/>
      <c r="EST732" s="6"/>
      <c r="ESU732" s="6"/>
      <c r="ESV732" s="6"/>
      <c r="ESW732" s="6"/>
      <c r="ESX732" s="6"/>
      <c r="ESY732" s="6"/>
      <c r="ESZ732" s="6"/>
      <c r="ETA732" s="6"/>
      <c r="ETB732" s="6"/>
      <c r="ETC732" s="6"/>
      <c r="ETD732" s="6"/>
      <c r="ETE732" s="6"/>
      <c r="ETF732" s="6"/>
      <c r="ETG732" s="6"/>
      <c r="ETH732" s="6"/>
      <c r="ETI732" s="6"/>
      <c r="ETJ732" s="6"/>
      <c r="ETK732" s="6"/>
      <c r="ETL732" s="6"/>
      <c r="ETM732" s="6"/>
      <c r="ETN732" s="6"/>
      <c r="ETO732" s="6"/>
      <c r="ETP732" s="6"/>
      <c r="ETQ732" s="6"/>
      <c r="ETR732" s="6"/>
      <c r="ETS732" s="6"/>
      <c r="ETT732" s="6"/>
      <c r="ETU732" s="6"/>
      <c r="ETV732" s="6"/>
      <c r="ETW732" s="6"/>
      <c r="ETX732" s="6"/>
      <c r="ETY732" s="6"/>
      <c r="ETZ732" s="6"/>
      <c r="EUA732" s="6"/>
      <c r="EUB732" s="6"/>
      <c r="EUC732" s="6"/>
      <c r="EUD732" s="6"/>
      <c r="EUE732" s="6"/>
      <c r="EUF732" s="6"/>
      <c r="EUG732" s="6"/>
      <c r="EUH732" s="6"/>
      <c r="EUI732" s="6"/>
      <c r="EUJ732" s="6"/>
      <c r="EUK732" s="6"/>
      <c r="EUL732" s="6"/>
      <c r="EUM732" s="6"/>
      <c r="EUN732" s="6"/>
      <c r="EUO732" s="6"/>
      <c r="EUP732" s="6"/>
      <c r="EUQ732" s="6"/>
      <c r="EUR732" s="6"/>
      <c r="EUS732" s="6"/>
      <c r="EUT732" s="6"/>
      <c r="EUU732" s="6"/>
      <c r="EUV732" s="6"/>
      <c r="EUW732" s="6"/>
      <c r="EUX732" s="6"/>
      <c r="EUY732" s="6"/>
      <c r="EUZ732" s="6"/>
      <c r="EVA732" s="6"/>
      <c r="EVB732" s="6"/>
      <c r="EVC732" s="6"/>
      <c r="EVD732" s="6"/>
      <c r="EVE732" s="6"/>
      <c r="EVF732" s="6"/>
      <c r="EVG732" s="6"/>
      <c r="EVH732" s="6"/>
      <c r="EVI732" s="6"/>
      <c r="EVJ732" s="6"/>
      <c r="EVK732" s="6"/>
      <c r="EVL732" s="6"/>
      <c r="EVM732" s="6"/>
      <c r="EVN732" s="6"/>
      <c r="EVO732" s="6"/>
      <c r="EVP732" s="6"/>
      <c r="EVQ732" s="6"/>
      <c r="EVR732" s="6"/>
      <c r="EVS732" s="6"/>
      <c r="EVT732" s="6"/>
      <c r="EVU732" s="6"/>
      <c r="EVV732" s="6"/>
      <c r="EVW732" s="6"/>
      <c r="EVX732" s="6"/>
      <c r="EVY732" s="6"/>
      <c r="EVZ732" s="6"/>
      <c r="EWA732" s="6"/>
      <c r="EWB732" s="6"/>
      <c r="EWC732" s="6"/>
      <c r="EWD732" s="6"/>
      <c r="EWE732" s="6"/>
      <c r="EWF732" s="6"/>
      <c r="EWG732" s="6"/>
      <c r="EWH732" s="6"/>
      <c r="EWI732" s="6"/>
      <c r="EWJ732" s="6"/>
      <c r="EWK732" s="6"/>
      <c r="EWL732" s="6"/>
      <c r="EWM732" s="6"/>
      <c r="EWN732" s="6"/>
      <c r="EWO732" s="6"/>
      <c r="EWP732" s="6"/>
      <c r="EWQ732" s="6"/>
      <c r="EWR732" s="6"/>
      <c r="EWS732" s="6"/>
      <c r="EWT732" s="6"/>
      <c r="EWU732" s="6"/>
      <c r="EWV732" s="6"/>
      <c r="EWW732" s="6"/>
      <c r="EWX732" s="6"/>
      <c r="EWY732" s="6"/>
      <c r="EWZ732" s="6"/>
      <c r="EXA732" s="6"/>
      <c r="EXB732" s="6"/>
      <c r="EXC732" s="6"/>
      <c r="EXD732" s="6"/>
      <c r="EXE732" s="6"/>
      <c r="EXF732" s="6"/>
      <c r="EXG732" s="6"/>
      <c r="EXH732" s="6"/>
      <c r="EXI732" s="6"/>
      <c r="EXJ732" s="6"/>
      <c r="EXK732" s="6"/>
      <c r="EXL732" s="6"/>
      <c r="EXM732" s="6"/>
      <c r="EXN732" s="6"/>
      <c r="EXO732" s="6"/>
      <c r="EXP732" s="6"/>
      <c r="EXQ732" s="6"/>
      <c r="EXR732" s="6"/>
      <c r="EXS732" s="6"/>
      <c r="EXT732" s="6"/>
      <c r="EXU732" s="6"/>
      <c r="EXV732" s="6"/>
      <c r="EXW732" s="6"/>
      <c r="EXX732" s="6"/>
      <c r="EXY732" s="6"/>
      <c r="EXZ732" s="6"/>
      <c r="EYA732" s="6"/>
      <c r="EYB732" s="6"/>
      <c r="EYC732" s="6"/>
      <c r="EYD732" s="6"/>
      <c r="EYE732" s="6"/>
      <c r="EYF732" s="6"/>
      <c r="EYG732" s="6"/>
      <c r="EYH732" s="6"/>
      <c r="EYI732" s="6"/>
      <c r="EYJ732" s="6"/>
      <c r="EYK732" s="6"/>
      <c r="EYL732" s="6"/>
      <c r="EYM732" s="6"/>
      <c r="EYN732" s="6"/>
      <c r="EYO732" s="6"/>
      <c r="EYP732" s="6"/>
      <c r="EYQ732" s="6"/>
      <c r="EYR732" s="6"/>
      <c r="EYS732" s="6"/>
      <c r="EYT732" s="6"/>
      <c r="EYU732" s="6"/>
      <c r="EYV732" s="6"/>
      <c r="EYW732" s="6"/>
      <c r="EYX732" s="6"/>
      <c r="EYY732" s="6"/>
      <c r="EYZ732" s="6"/>
      <c r="EZA732" s="6"/>
      <c r="EZB732" s="6"/>
      <c r="EZC732" s="6"/>
      <c r="EZD732" s="6"/>
      <c r="EZE732" s="6"/>
      <c r="EZF732" s="6"/>
      <c r="EZG732" s="6"/>
      <c r="EZH732" s="6"/>
      <c r="EZI732" s="6"/>
      <c r="EZJ732" s="6"/>
      <c r="EZK732" s="6"/>
      <c r="EZL732" s="6"/>
      <c r="EZM732" s="6"/>
      <c r="EZN732" s="6"/>
      <c r="EZO732" s="6"/>
      <c r="EZP732" s="6"/>
      <c r="EZQ732" s="6"/>
      <c r="EZR732" s="6"/>
      <c r="EZS732" s="6"/>
      <c r="EZT732" s="6"/>
      <c r="EZU732" s="6"/>
      <c r="EZV732" s="6"/>
      <c r="EZW732" s="6"/>
      <c r="EZX732" s="6"/>
      <c r="EZY732" s="6"/>
      <c r="EZZ732" s="6"/>
      <c r="FAA732" s="6"/>
      <c r="FAB732" s="6"/>
      <c r="FAC732" s="6"/>
      <c r="FAD732" s="6"/>
      <c r="FAE732" s="6"/>
      <c r="FAF732" s="6"/>
      <c r="FAG732" s="6"/>
      <c r="FAH732" s="6"/>
      <c r="FAI732" s="6"/>
      <c r="FAJ732" s="6"/>
      <c r="FAK732" s="6"/>
      <c r="FAL732" s="6"/>
      <c r="FAM732" s="6"/>
      <c r="FAN732" s="6"/>
      <c r="FAO732" s="6"/>
      <c r="FAP732" s="6"/>
      <c r="FAQ732" s="6"/>
      <c r="FAR732" s="6"/>
      <c r="FAS732" s="6"/>
      <c r="FAT732" s="6"/>
      <c r="FAU732" s="6"/>
      <c r="FAV732" s="6"/>
      <c r="FAW732" s="6"/>
      <c r="FAX732" s="6"/>
      <c r="FAY732" s="6"/>
      <c r="FAZ732" s="6"/>
      <c r="FBA732" s="6"/>
      <c r="FBB732" s="6"/>
      <c r="FBC732" s="6"/>
      <c r="FBD732" s="6"/>
      <c r="FBE732" s="6"/>
      <c r="FBF732" s="6"/>
      <c r="FBG732" s="6"/>
      <c r="FBH732" s="6"/>
      <c r="FBI732" s="6"/>
      <c r="FBJ732" s="6"/>
      <c r="FBK732" s="6"/>
      <c r="FBL732" s="6"/>
      <c r="FBM732" s="6"/>
      <c r="FBN732" s="6"/>
      <c r="FBO732" s="6"/>
      <c r="FBP732" s="6"/>
      <c r="FBQ732" s="6"/>
      <c r="FBR732" s="6"/>
      <c r="FBS732" s="6"/>
      <c r="FBT732" s="6"/>
      <c r="FBU732" s="6"/>
      <c r="FBV732" s="6"/>
      <c r="FBW732" s="6"/>
      <c r="FBX732" s="6"/>
      <c r="FBY732" s="6"/>
      <c r="FBZ732" s="6"/>
      <c r="FCA732" s="6"/>
      <c r="FCB732" s="6"/>
      <c r="FCC732" s="6"/>
      <c r="FCD732" s="6"/>
      <c r="FCE732" s="6"/>
      <c r="FCF732" s="6"/>
      <c r="FCG732" s="6"/>
      <c r="FCH732" s="6"/>
      <c r="FCI732" s="6"/>
      <c r="FCJ732" s="6"/>
      <c r="FCK732" s="6"/>
      <c r="FCL732" s="6"/>
      <c r="FCM732" s="6"/>
      <c r="FCN732" s="6"/>
      <c r="FCO732" s="6"/>
      <c r="FCP732" s="6"/>
      <c r="FCQ732" s="6"/>
      <c r="FCR732" s="6"/>
      <c r="FCS732" s="6"/>
      <c r="FCT732" s="6"/>
      <c r="FCU732" s="6"/>
      <c r="FCV732" s="6"/>
      <c r="FCW732" s="6"/>
      <c r="FCX732" s="6"/>
      <c r="FCY732" s="6"/>
      <c r="FCZ732" s="6"/>
      <c r="FDA732" s="6"/>
      <c r="FDB732" s="6"/>
      <c r="FDC732" s="6"/>
      <c r="FDD732" s="6"/>
      <c r="FDE732" s="6"/>
      <c r="FDF732" s="6"/>
      <c r="FDG732" s="6"/>
      <c r="FDH732" s="6"/>
      <c r="FDI732" s="6"/>
      <c r="FDJ732" s="6"/>
      <c r="FDK732" s="6"/>
      <c r="FDL732" s="6"/>
      <c r="FDM732" s="6"/>
      <c r="FDN732" s="6"/>
      <c r="FDO732" s="6"/>
      <c r="FDP732" s="6"/>
      <c r="FDQ732" s="6"/>
      <c r="FDR732" s="6"/>
      <c r="FDS732" s="6"/>
      <c r="FDT732" s="6"/>
      <c r="FDU732" s="6"/>
      <c r="FDV732" s="6"/>
      <c r="FDW732" s="6"/>
      <c r="FDX732" s="6"/>
      <c r="FDY732" s="6"/>
      <c r="FDZ732" s="6"/>
      <c r="FEA732" s="6"/>
      <c r="FEB732" s="6"/>
      <c r="FEC732" s="6"/>
      <c r="FED732" s="6"/>
      <c r="FEE732" s="6"/>
      <c r="FEF732" s="6"/>
      <c r="FEG732" s="6"/>
      <c r="FEH732" s="6"/>
      <c r="FEI732" s="6"/>
      <c r="FEJ732" s="6"/>
      <c r="FEK732" s="6"/>
      <c r="FEL732" s="6"/>
      <c r="FEM732" s="6"/>
      <c r="FEN732" s="6"/>
      <c r="FEO732" s="6"/>
      <c r="FEP732" s="6"/>
      <c r="FEQ732" s="6"/>
      <c r="FER732" s="6"/>
      <c r="FES732" s="6"/>
      <c r="FET732" s="6"/>
      <c r="FEU732" s="6"/>
      <c r="FEV732" s="6"/>
      <c r="FEW732" s="6"/>
      <c r="FEX732" s="6"/>
      <c r="FEY732" s="6"/>
      <c r="FEZ732" s="6"/>
      <c r="FFA732" s="6"/>
      <c r="FFB732" s="6"/>
      <c r="FFC732" s="6"/>
      <c r="FFD732" s="6"/>
      <c r="FFE732" s="6"/>
      <c r="FFF732" s="6"/>
      <c r="FFG732" s="6"/>
      <c r="FFH732" s="6"/>
      <c r="FFI732" s="6"/>
      <c r="FFJ732" s="6"/>
      <c r="FFK732" s="6"/>
      <c r="FFL732" s="6"/>
      <c r="FFM732" s="6"/>
      <c r="FFN732" s="6"/>
      <c r="FFO732" s="6"/>
      <c r="FFP732" s="6"/>
      <c r="FFQ732" s="6"/>
      <c r="FFR732" s="6"/>
      <c r="FFS732" s="6"/>
      <c r="FFT732" s="6"/>
      <c r="FFU732" s="6"/>
      <c r="FFV732" s="6"/>
      <c r="FFW732" s="6"/>
      <c r="FFX732" s="6"/>
      <c r="FFY732" s="6"/>
      <c r="FFZ732" s="6"/>
      <c r="FGA732" s="6"/>
      <c r="FGB732" s="6"/>
      <c r="FGC732" s="6"/>
      <c r="FGD732" s="6"/>
      <c r="FGE732" s="6"/>
      <c r="FGF732" s="6"/>
      <c r="FGG732" s="6"/>
      <c r="FGH732" s="6"/>
      <c r="FGI732" s="6"/>
      <c r="FGJ732" s="6"/>
      <c r="FGK732" s="6"/>
      <c r="FGL732" s="6"/>
      <c r="FGM732" s="6"/>
      <c r="FGN732" s="6"/>
      <c r="FGO732" s="6"/>
      <c r="FGP732" s="6"/>
      <c r="FGQ732" s="6"/>
      <c r="FGR732" s="6"/>
      <c r="FGS732" s="6"/>
      <c r="FGT732" s="6"/>
      <c r="FGU732" s="6"/>
      <c r="FGV732" s="6"/>
      <c r="FGW732" s="6"/>
      <c r="FGX732" s="6"/>
      <c r="FGY732" s="6"/>
      <c r="FGZ732" s="6"/>
      <c r="FHA732" s="6"/>
      <c r="FHB732" s="6"/>
      <c r="FHC732" s="6"/>
      <c r="FHD732" s="6"/>
      <c r="FHE732" s="6"/>
      <c r="FHF732" s="6"/>
      <c r="FHG732" s="6"/>
      <c r="FHH732" s="6"/>
      <c r="FHI732" s="6"/>
      <c r="FHJ732" s="6"/>
      <c r="FHK732" s="6"/>
      <c r="FHL732" s="6"/>
      <c r="FHM732" s="6"/>
      <c r="FHN732" s="6"/>
      <c r="FHO732" s="6"/>
      <c r="FHP732" s="6"/>
      <c r="FHQ732" s="6"/>
      <c r="FHR732" s="6"/>
      <c r="FHS732" s="6"/>
      <c r="FHT732" s="6"/>
      <c r="FHU732" s="6"/>
      <c r="FHV732" s="6"/>
      <c r="FHW732" s="6"/>
      <c r="FHX732" s="6"/>
      <c r="FHY732" s="6"/>
      <c r="FHZ732" s="6"/>
      <c r="FIA732" s="6"/>
      <c r="FIB732" s="6"/>
      <c r="FIC732" s="6"/>
      <c r="FID732" s="6"/>
      <c r="FIE732" s="6"/>
      <c r="FIF732" s="6"/>
      <c r="FIG732" s="6"/>
      <c r="FIH732" s="6"/>
      <c r="FII732" s="6"/>
      <c r="FIJ732" s="6"/>
      <c r="FIK732" s="6"/>
      <c r="FIL732" s="6"/>
      <c r="FIM732" s="6"/>
      <c r="FIN732" s="6"/>
      <c r="FIO732" s="6"/>
      <c r="FIP732" s="6"/>
      <c r="FIQ732" s="6"/>
      <c r="FIR732" s="6"/>
      <c r="FIS732" s="6"/>
      <c r="FIT732" s="6"/>
      <c r="FIU732" s="6"/>
      <c r="FIV732" s="6"/>
      <c r="FIW732" s="6"/>
      <c r="FIX732" s="6"/>
      <c r="FIY732" s="6"/>
      <c r="FIZ732" s="6"/>
      <c r="FJA732" s="6"/>
      <c r="FJB732" s="6"/>
      <c r="FJC732" s="6"/>
      <c r="FJD732" s="6"/>
      <c r="FJE732" s="6"/>
      <c r="FJF732" s="6"/>
      <c r="FJG732" s="6"/>
      <c r="FJH732" s="6"/>
      <c r="FJI732" s="6"/>
      <c r="FJJ732" s="6"/>
      <c r="FJK732" s="6"/>
      <c r="FJL732" s="6"/>
      <c r="FJM732" s="6"/>
      <c r="FJN732" s="6"/>
      <c r="FJO732" s="6"/>
      <c r="FJP732" s="6"/>
      <c r="FJQ732" s="6"/>
      <c r="FJR732" s="6"/>
      <c r="FJS732" s="6"/>
      <c r="FJT732" s="6"/>
      <c r="FJU732" s="6"/>
      <c r="FJV732" s="6"/>
      <c r="FJW732" s="6"/>
      <c r="FJX732" s="6"/>
      <c r="FJY732" s="6"/>
      <c r="FJZ732" s="6"/>
      <c r="FKA732" s="6"/>
      <c r="FKB732" s="6"/>
      <c r="FKC732" s="6"/>
      <c r="FKD732" s="6"/>
      <c r="FKE732" s="6"/>
      <c r="FKF732" s="6"/>
      <c r="FKG732" s="6"/>
      <c r="FKH732" s="6"/>
      <c r="FKI732" s="6"/>
      <c r="FKJ732" s="6"/>
      <c r="FKK732" s="6"/>
      <c r="FKL732" s="6"/>
      <c r="FKM732" s="6"/>
      <c r="FKN732" s="6"/>
      <c r="FKO732" s="6"/>
      <c r="FKP732" s="6"/>
      <c r="FKQ732" s="6"/>
      <c r="FKR732" s="6"/>
      <c r="FKS732" s="6"/>
      <c r="FKT732" s="6"/>
      <c r="FKU732" s="6"/>
      <c r="FKV732" s="6"/>
      <c r="FKW732" s="6"/>
      <c r="FKX732" s="6"/>
      <c r="FKY732" s="6"/>
      <c r="FKZ732" s="6"/>
      <c r="FLA732" s="6"/>
      <c r="FLB732" s="6"/>
      <c r="FLC732" s="6"/>
      <c r="FLD732" s="6"/>
      <c r="FLE732" s="6"/>
      <c r="FLF732" s="6"/>
      <c r="FLG732" s="6"/>
      <c r="FLH732" s="6"/>
      <c r="FLI732" s="6"/>
      <c r="FLJ732" s="6"/>
      <c r="FLK732" s="6"/>
      <c r="FLL732" s="6"/>
      <c r="FLM732" s="6"/>
      <c r="FLN732" s="6"/>
      <c r="FLO732" s="6"/>
      <c r="FLP732" s="6"/>
      <c r="FLQ732" s="6"/>
      <c r="FLR732" s="6"/>
      <c r="FLS732" s="6"/>
      <c r="FLT732" s="6"/>
      <c r="FLU732" s="6"/>
      <c r="FLV732" s="6"/>
      <c r="FLW732" s="6"/>
      <c r="FLX732" s="6"/>
      <c r="FLY732" s="6"/>
      <c r="FLZ732" s="6"/>
      <c r="FMA732" s="6"/>
      <c r="FMB732" s="6"/>
      <c r="FMC732" s="6"/>
      <c r="FMD732" s="6"/>
      <c r="FME732" s="6"/>
      <c r="FMF732" s="6"/>
      <c r="FMG732" s="6"/>
      <c r="FMH732" s="6"/>
      <c r="FMI732" s="6"/>
      <c r="FMJ732" s="6"/>
      <c r="FMK732" s="6"/>
      <c r="FML732" s="6"/>
      <c r="FMM732" s="6"/>
      <c r="FMN732" s="6"/>
      <c r="FMO732" s="6"/>
      <c r="FMP732" s="6"/>
      <c r="FMQ732" s="6"/>
      <c r="FMR732" s="6"/>
      <c r="FMS732" s="6"/>
      <c r="FMT732" s="6"/>
      <c r="FMU732" s="6"/>
      <c r="FMV732" s="6"/>
      <c r="FMW732" s="6"/>
      <c r="FMX732" s="6"/>
      <c r="FMY732" s="6"/>
      <c r="FMZ732" s="6"/>
      <c r="FNA732" s="6"/>
      <c r="FNB732" s="6"/>
      <c r="FNC732" s="6"/>
      <c r="FND732" s="6"/>
      <c r="FNE732" s="6"/>
      <c r="FNF732" s="6"/>
      <c r="FNG732" s="6"/>
      <c r="FNH732" s="6"/>
      <c r="FNI732" s="6"/>
      <c r="FNJ732" s="6"/>
      <c r="FNK732" s="6"/>
      <c r="FNL732" s="6"/>
      <c r="FNM732" s="6"/>
      <c r="FNN732" s="6"/>
      <c r="FNO732" s="6"/>
      <c r="FNP732" s="6"/>
      <c r="FNQ732" s="6"/>
      <c r="FNR732" s="6"/>
      <c r="FNS732" s="6"/>
      <c r="FNT732" s="6"/>
      <c r="FNU732" s="6"/>
      <c r="FNV732" s="6"/>
      <c r="FNW732" s="6"/>
      <c r="FNX732" s="6"/>
      <c r="FNY732" s="6"/>
      <c r="FNZ732" s="6"/>
      <c r="FOA732" s="6"/>
      <c r="FOB732" s="6"/>
      <c r="FOC732" s="6"/>
      <c r="FOD732" s="6"/>
      <c r="FOE732" s="6"/>
      <c r="FOF732" s="6"/>
      <c r="FOG732" s="6"/>
      <c r="FOH732" s="6"/>
      <c r="FOI732" s="6"/>
      <c r="FOJ732" s="6"/>
      <c r="FOK732" s="6"/>
      <c r="FOL732" s="6"/>
      <c r="FOM732" s="6"/>
      <c r="FON732" s="6"/>
      <c r="FOO732" s="6"/>
      <c r="FOP732" s="6"/>
      <c r="FOQ732" s="6"/>
      <c r="FOR732" s="6"/>
      <c r="FOS732" s="6"/>
      <c r="FOT732" s="6"/>
      <c r="FOU732" s="6"/>
      <c r="FOV732" s="6"/>
      <c r="FOW732" s="6"/>
      <c r="FOX732" s="6"/>
      <c r="FOY732" s="6"/>
      <c r="FOZ732" s="6"/>
      <c r="FPA732" s="6"/>
      <c r="FPB732" s="6"/>
      <c r="FPC732" s="6"/>
      <c r="FPD732" s="6"/>
      <c r="FPE732" s="6"/>
      <c r="FPF732" s="6"/>
      <c r="FPG732" s="6"/>
      <c r="FPH732" s="6"/>
      <c r="FPI732" s="6"/>
      <c r="FPJ732" s="6"/>
      <c r="FPK732" s="6"/>
      <c r="FPL732" s="6"/>
      <c r="FPM732" s="6"/>
      <c r="FPN732" s="6"/>
      <c r="FPO732" s="6"/>
      <c r="FPP732" s="6"/>
      <c r="FPQ732" s="6"/>
      <c r="FPR732" s="6"/>
      <c r="FPS732" s="6"/>
      <c r="FPT732" s="6"/>
      <c r="FPU732" s="6"/>
      <c r="FPV732" s="6"/>
      <c r="FPW732" s="6"/>
      <c r="FPX732" s="6"/>
      <c r="FPY732" s="6"/>
      <c r="FPZ732" s="6"/>
      <c r="FQA732" s="6"/>
      <c r="FQB732" s="6"/>
      <c r="FQC732" s="6"/>
      <c r="FQD732" s="6"/>
      <c r="FQE732" s="6"/>
      <c r="FQF732" s="6"/>
      <c r="FQG732" s="6"/>
      <c r="FQH732" s="6"/>
      <c r="FQI732" s="6"/>
      <c r="FQJ732" s="6"/>
      <c r="FQK732" s="6"/>
      <c r="FQL732" s="6"/>
      <c r="FQM732" s="6"/>
      <c r="FQN732" s="6"/>
      <c r="FQO732" s="6"/>
      <c r="FQP732" s="6"/>
      <c r="FQQ732" s="6"/>
      <c r="FQR732" s="6"/>
      <c r="FQS732" s="6"/>
      <c r="FQT732" s="6"/>
      <c r="FQU732" s="6"/>
      <c r="FQV732" s="6"/>
      <c r="FQW732" s="6"/>
      <c r="FQX732" s="6"/>
      <c r="FQY732" s="6"/>
      <c r="FQZ732" s="6"/>
      <c r="FRA732" s="6"/>
      <c r="FRB732" s="6"/>
      <c r="FRC732" s="6"/>
      <c r="FRD732" s="6"/>
      <c r="FRE732" s="6"/>
      <c r="FRF732" s="6"/>
      <c r="FRG732" s="6"/>
      <c r="FRH732" s="6"/>
      <c r="FRI732" s="6"/>
      <c r="FRJ732" s="6"/>
      <c r="FRK732" s="6"/>
      <c r="FRL732" s="6"/>
      <c r="FRM732" s="6"/>
      <c r="FRN732" s="6"/>
      <c r="FRO732" s="6"/>
      <c r="FRP732" s="6"/>
      <c r="FRQ732" s="6"/>
      <c r="FRR732" s="6"/>
      <c r="FRS732" s="6"/>
      <c r="FRT732" s="6"/>
      <c r="FRU732" s="6"/>
      <c r="FRV732" s="6"/>
      <c r="FRW732" s="6"/>
      <c r="FRX732" s="6"/>
      <c r="FRY732" s="6"/>
      <c r="FRZ732" s="6"/>
      <c r="FSA732" s="6"/>
      <c r="FSB732" s="6"/>
      <c r="FSC732" s="6"/>
      <c r="FSD732" s="6"/>
      <c r="FSE732" s="6"/>
      <c r="FSF732" s="6"/>
      <c r="FSG732" s="6"/>
      <c r="FSH732" s="6"/>
      <c r="FSI732" s="6"/>
      <c r="FSJ732" s="6"/>
      <c r="FSK732" s="6"/>
      <c r="FSL732" s="6"/>
      <c r="FSM732" s="6"/>
      <c r="FSN732" s="6"/>
      <c r="FSO732" s="6"/>
      <c r="FSP732" s="6"/>
      <c r="FSQ732" s="6"/>
      <c r="FSR732" s="6"/>
      <c r="FSS732" s="6"/>
      <c r="FST732" s="6"/>
      <c r="FSU732" s="6"/>
      <c r="FSV732" s="6"/>
      <c r="FSW732" s="6"/>
      <c r="FSX732" s="6"/>
      <c r="FSY732" s="6"/>
      <c r="FSZ732" s="6"/>
      <c r="FTA732" s="6"/>
      <c r="FTB732" s="6"/>
      <c r="FTC732" s="6"/>
      <c r="FTD732" s="6"/>
      <c r="FTE732" s="6"/>
      <c r="FTF732" s="6"/>
      <c r="FTG732" s="6"/>
      <c r="FTH732" s="6"/>
      <c r="FTI732" s="6"/>
      <c r="FTJ732" s="6"/>
      <c r="FTK732" s="6"/>
      <c r="FTL732" s="6"/>
      <c r="FTM732" s="6"/>
      <c r="FTN732" s="6"/>
      <c r="FTO732" s="6"/>
      <c r="FTP732" s="6"/>
      <c r="FTQ732" s="6"/>
      <c r="FTR732" s="6"/>
      <c r="FTS732" s="6"/>
      <c r="FTT732" s="6"/>
      <c r="FTU732" s="6"/>
      <c r="FTV732" s="6"/>
      <c r="FTW732" s="6"/>
      <c r="FTX732" s="6"/>
      <c r="FTY732" s="6"/>
      <c r="FTZ732" s="6"/>
      <c r="FUA732" s="6"/>
      <c r="FUB732" s="6"/>
      <c r="FUC732" s="6"/>
      <c r="FUD732" s="6"/>
      <c r="FUE732" s="6"/>
      <c r="FUF732" s="6"/>
      <c r="FUG732" s="6"/>
      <c r="FUH732" s="6"/>
      <c r="FUI732" s="6"/>
      <c r="FUJ732" s="6"/>
      <c r="FUK732" s="6"/>
      <c r="FUL732" s="6"/>
      <c r="FUM732" s="6"/>
      <c r="FUN732" s="6"/>
      <c r="FUO732" s="6"/>
      <c r="FUP732" s="6"/>
      <c r="FUQ732" s="6"/>
      <c r="FUR732" s="6"/>
      <c r="FUS732" s="6"/>
      <c r="FUT732" s="6"/>
      <c r="FUU732" s="6"/>
      <c r="FUV732" s="6"/>
      <c r="FUW732" s="6"/>
      <c r="FUX732" s="6"/>
      <c r="FUY732" s="6"/>
      <c r="FUZ732" s="6"/>
      <c r="FVA732" s="6"/>
      <c r="FVB732" s="6"/>
      <c r="FVC732" s="6"/>
      <c r="FVD732" s="6"/>
      <c r="FVE732" s="6"/>
      <c r="FVF732" s="6"/>
      <c r="FVG732" s="6"/>
      <c r="FVH732" s="6"/>
      <c r="FVI732" s="6"/>
      <c r="FVJ732" s="6"/>
      <c r="FVK732" s="6"/>
      <c r="FVL732" s="6"/>
      <c r="FVM732" s="6"/>
      <c r="FVN732" s="6"/>
      <c r="FVO732" s="6"/>
      <c r="FVP732" s="6"/>
      <c r="FVQ732" s="6"/>
      <c r="FVR732" s="6"/>
      <c r="FVS732" s="6"/>
      <c r="FVT732" s="6"/>
      <c r="FVU732" s="6"/>
      <c r="FVV732" s="6"/>
      <c r="FVW732" s="6"/>
      <c r="FVX732" s="6"/>
      <c r="FVY732" s="6"/>
      <c r="FVZ732" s="6"/>
      <c r="FWA732" s="6"/>
      <c r="FWB732" s="6"/>
      <c r="FWC732" s="6"/>
      <c r="FWD732" s="6"/>
      <c r="FWE732" s="6"/>
      <c r="FWF732" s="6"/>
      <c r="FWG732" s="6"/>
      <c r="FWH732" s="6"/>
      <c r="FWI732" s="6"/>
      <c r="FWJ732" s="6"/>
      <c r="FWK732" s="6"/>
      <c r="FWL732" s="6"/>
      <c r="FWM732" s="6"/>
      <c r="FWN732" s="6"/>
      <c r="FWO732" s="6"/>
      <c r="FWP732" s="6"/>
      <c r="FWQ732" s="6"/>
      <c r="FWR732" s="6"/>
      <c r="FWS732" s="6"/>
      <c r="FWT732" s="6"/>
      <c r="FWU732" s="6"/>
      <c r="FWV732" s="6"/>
      <c r="FWW732" s="6"/>
      <c r="FWX732" s="6"/>
      <c r="FWY732" s="6"/>
      <c r="FWZ732" s="6"/>
      <c r="FXA732" s="6"/>
      <c r="FXB732" s="6"/>
      <c r="FXC732" s="6"/>
      <c r="FXD732" s="6"/>
      <c r="FXE732" s="6"/>
      <c r="FXF732" s="6"/>
      <c r="FXG732" s="6"/>
      <c r="FXH732" s="6"/>
      <c r="FXI732" s="6"/>
      <c r="FXJ732" s="6"/>
      <c r="FXK732" s="6"/>
      <c r="FXL732" s="6"/>
      <c r="FXM732" s="6"/>
      <c r="FXN732" s="6"/>
      <c r="FXO732" s="6"/>
      <c r="FXP732" s="6"/>
      <c r="FXQ732" s="6"/>
      <c r="FXR732" s="6"/>
      <c r="FXS732" s="6"/>
      <c r="FXT732" s="6"/>
      <c r="FXU732" s="6"/>
      <c r="FXV732" s="6"/>
      <c r="FXW732" s="6"/>
      <c r="FXX732" s="6"/>
      <c r="FXY732" s="6"/>
      <c r="FXZ732" s="6"/>
      <c r="FYA732" s="6"/>
      <c r="FYB732" s="6"/>
      <c r="FYC732" s="6"/>
      <c r="FYD732" s="6"/>
      <c r="FYE732" s="6"/>
      <c r="FYF732" s="6"/>
      <c r="FYG732" s="6"/>
      <c r="FYH732" s="6"/>
      <c r="FYI732" s="6"/>
      <c r="FYJ732" s="6"/>
      <c r="FYK732" s="6"/>
      <c r="FYL732" s="6"/>
      <c r="FYM732" s="6"/>
      <c r="FYN732" s="6"/>
      <c r="FYO732" s="6"/>
      <c r="FYP732" s="6"/>
      <c r="FYQ732" s="6"/>
      <c r="FYR732" s="6"/>
      <c r="FYS732" s="6"/>
      <c r="FYT732" s="6"/>
      <c r="FYU732" s="6"/>
      <c r="FYV732" s="6"/>
      <c r="FYW732" s="6"/>
      <c r="FYX732" s="6"/>
      <c r="FYY732" s="6"/>
      <c r="FYZ732" s="6"/>
      <c r="FZA732" s="6"/>
      <c r="FZB732" s="6"/>
      <c r="FZC732" s="6"/>
      <c r="FZD732" s="6"/>
      <c r="FZE732" s="6"/>
      <c r="FZF732" s="6"/>
      <c r="FZG732" s="6"/>
      <c r="FZH732" s="6"/>
      <c r="FZI732" s="6"/>
      <c r="FZJ732" s="6"/>
      <c r="FZK732" s="6"/>
      <c r="FZL732" s="6"/>
      <c r="FZM732" s="6"/>
      <c r="FZN732" s="6"/>
      <c r="FZO732" s="6"/>
      <c r="FZP732" s="6"/>
      <c r="FZQ732" s="6"/>
      <c r="FZR732" s="6"/>
      <c r="FZS732" s="6"/>
      <c r="FZT732" s="6"/>
      <c r="FZU732" s="6"/>
      <c r="FZV732" s="6"/>
      <c r="FZW732" s="6"/>
      <c r="FZX732" s="6"/>
      <c r="FZY732" s="6"/>
      <c r="FZZ732" s="6"/>
      <c r="GAA732" s="6"/>
      <c r="GAB732" s="6"/>
      <c r="GAC732" s="6"/>
      <c r="GAD732" s="6"/>
      <c r="GAE732" s="6"/>
      <c r="GAF732" s="6"/>
      <c r="GAG732" s="6"/>
      <c r="GAH732" s="6"/>
      <c r="GAI732" s="6"/>
      <c r="GAJ732" s="6"/>
      <c r="GAK732" s="6"/>
      <c r="GAL732" s="6"/>
      <c r="GAM732" s="6"/>
      <c r="GAN732" s="6"/>
      <c r="GAO732" s="6"/>
      <c r="GAP732" s="6"/>
      <c r="GAQ732" s="6"/>
      <c r="GAR732" s="6"/>
      <c r="GAS732" s="6"/>
      <c r="GAT732" s="6"/>
      <c r="GAU732" s="6"/>
      <c r="GAV732" s="6"/>
      <c r="GAW732" s="6"/>
      <c r="GAX732" s="6"/>
      <c r="GAY732" s="6"/>
      <c r="GAZ732" s="6"/>
      <c r="GBA732" s="6"/>
      <c r="GBB732" s="6"/>
      <c r="GBC732" s="6"/>
      <c r="GBD732" s="6"/>
      <c r="GBE732" s="6"/>
      <c r="GBF732" s="6"/>
      <c r="GBG732" s="6"/>
      <c r="GBH732" s="6"/>
      <c r="GBI732" s="6"/>
      <c r="GBJ732" s="6"/>
      <c r="GBK732" s="6"/>
      <c r="GBL732" s="6"/>
      <c r="GBM732" s="6"/>
      <c r="GBN732" s="6"/>
      <c r="GBO732" s="6"/>
      <c r="GBP732" s="6"/>
      <c r="GBQ732" s="6"/>
      <c r="GBR732" s="6"/>
      <c r="GBS732" s="6"/>
      <c r="GBT732" s="6"/>
      <c r="GBU732" s="6"/>
      <c r="GBV732" s="6"/>
      <c r="GBW732" s="6"/>
      <c r="GBX732" s="6"/>
      <c r="GBY732" s="6"/>
      <c r="GBZ732" s="6"/>
      <c r="GCA732" s="6"/>
      <c r="GCB732" s="6"/>
      <c r="GCC732" s="6"/>
      <c r="GCD732" s="6"/>
      <c r="GCE732" s="6"/>
      <c r="GCF732" s="6"/>
      <c r="GCG732" s="6"/>
      <c r="GCH732" s="6"/>
      <c r="GCI732" s="6"/>
      <c r="GCJ732" s="6"/>
      <c r="GCK732" s="6"/>
      <c r="GCL732" s="6"/>
      <c r="GCM732" s="6"/>
      <c r="GCN732" s="6"/>
      <c r="GCO732" s="6"/>
      <c r="GCP732" s="6"/>
      <c r="GCQ732" s="6"/>
      <c r="GCR732" s="6"/>
      <c r="GCS732" s="6"/>
      <c r="GCT732" s="6"/>
      <c r="GCU732" s="6"/>
      <c r="GCV732" s="6"/>
      <c r="GCW732" s="6"/>
      <c r="GCX732" s="6"/>
      <c r="GCY732" s="6"/>
      <c r="GCZ732" s="6"/>
      <c r="GDA732" s="6"/>
      <c r="GDB732" s="6"/>
      <c r="GDC732" s="6"/>
      <c r="GDD732" s="6"/>
      <c r="GDE732" s="6"/>
      <c r="GDF732" s="6"/>
      <c r="GDG732" s="6"/>
      <c r="GDH732" s="6"/>
      <c r="GDI732" s="6"/>
      <c r="GDJ732" s="6"/>
      <c r="GDK732" s="6"/>
      <c r="GDL732" s="6"/>
      <c r="GDM732" s="6"/>
      <c r="GDN732" s="6"/>
      <c r="GDO732" s="6"/>
      <c r="GDP732" s="6"/>
      <c r="GDQ732" s="6"/>
      <c r="GDR732" s="6"/>
      <c r="GDS732" s="6"/>
      <c r="GDT732" s="6"/>
      <c r="GDU732" s="6"/>
      <c r="GDV732" s="6"/>
      <c r="GDW732" s="6"/>
      <c r="GDX732" s="6"/>
    </row>
    <row r="733" spans="1:4860" s="6" customFormat="1" ht="18" customHeight="1" x14ac:dyDescent="0.25">
      <c r="A733" s="34">
        <v>727</v>
      </c>
      <c r="B733" s="16" t="s">
        <v>564</v>
      </c>
      <c r="C733" s="16" t="s">
        <v>873</v>
      </c>
      <c r="D733" s="16" t="s">
        <v>323</v>
      </c>
      <c r="E733" s="16" t="s">
        <v>140</v>
      </c>
      <c r="F733" s="17" t="s">
        <v>881</v>
      </c>
      <c r="G733" s="18">
        <v>70000</v>
      </c>
      <c r="H733" s="18">
        <v>5368.48</v>
      </c>
      <c r="I733" s="19">
        <v>25</v>
      </c>
      <c r="J733" s="45">
        <v>2009</v>
      </c>
      <c r="K733" s="39">
        <f t="shared" si="117"/>
        <v>4970</v>
      </c>
      <c r="L733" s="29">
        <f t="shared" si="118"/>
        <v>770.00000000000011</v>
      </c>
      <c r="M733" s="44">
        <v>2128</v>
      </c>
      <c r="N733" s="19">
        <f t="shared" si="119"/>
        <v>4963</v>
      </c>
      <c r="O733" s="19"/>
      <c r="P733" s="19">
        <f t="shared" si="120"/>
        <v>4137</v>
      </c>
      <c r="Q733" s="19">
        <f t="shared" si="121"/>
        <v>9530.48</v>
      </c>
      <c r="R733" s="19">
        <f t="shared" si="122"/>
        <v>10703</v>
      </c>
      <c r="S733" s="19">
        <f t="shared" si="116"/>
        <v>60469.520000000004</v>
      </c>
      <c r="T733" s="30" t="s">
        <v>41</v>
      </c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  <c r="UU733"/>
      <c r="UV733"/>
      <c r="UW733"/>
      <c r="UX733"/>
      <c r="UY733"/>
      <c r="UZ733"/>
      <c r="VA733"/>
      <c r="VB733"/>
      <c r="VC733"/>
      <c r="VD733"/>
      <c r="VE733"/>
      <c r="VF733"/>
      <c r="VG733"/>
      <c r="VH733"/>
      <c r="VI733"/>
      <c r="VJ733"/>
      <c r="VK733"/>
      <c r="VL733"/>
      <c r="VM733"/>
      <c r="VN733"/>
      <c r="VO733"/>
      <c r="VP733"/>
      <c r="VQ733"/>
      <c r="VR733"/>
      <c r="VS733"/>
      <c r="VT733"/>
      <c r="VU733"/>
      <c r="VV733"/>
      <c r="VW733"/>
      <c r="VX733"/>
      <c r="VY733"/>
      <c r="VZ733"/>
      <c r="WA733"/>
      <c r="WB733"/>
      <c r="WC733"/>
      <c r="WD733"/>
      <c r="WE733"/>
      <c r="WF733"/>
      <c r="WG733"/>
      <c r="WH733"/>
      <c r="WI733"/>
      <c r="WJ733"/>
      <c r="WK733"/>
      <c r="WL733"/>
      <c r="WM733"/>
      <c r="WN733"/>
      <c r="WO733"/>
      <c r="WP733"/>
      <c r="WQ733"/>
      <c r="WR733"/>
      <c r="WS733"/>
      <c r="WT733"/>
      <c r="WU733"/>
      <c r="WV733"/>
      <c r="WW733"/>
      <c r="WX733"/>
      <c r="WY733"/>
      <c r="WZ733"/>
      <c r="XA733"/>
      <c r="XB733"/>
      <c r="XC733"/>
      <c r="XD733"/>
      <c r="XE733"/>
      <c r="XF733"/>
      <c r="XG733"/>
      <c r="XH733"/>
      <c r="XI733"/>
      <c r="XJ733"/>
      <c r="XK733"/>
      <c r="XL733"/>
      <c r="XM733"/>
      <c r="XN733"/>
      <c r="XO733"/>
      <c r="XP733"/>
      <c r="XQ733"/>
      <c r="XR733"/>
      <c r="XS733"/>
      <c r="XT733"/>
      <c r="XU733"/>
      <c r="XV733"/>
      <c r="XW733"/>
      <c r="XX733"/>
      <c r="XY733"/>
      <c r="XZ733"/>
      <c r="YA733"/>
      <c r="YB733"/>
      <c r="YC733"/>
      <c r="YD733"/>
      <c r="YE733"/>
      <c r="YF733"/>
      <c r="YG733"/>
      <c r="YH733"/>
      <c r="YI733"/>
      <c r="YJ733"/>
      <c r="YK733"/>
      <c r="YL733"/>
      <c r="YM733"/>
      <c r="YN733"/>
      <c r="YO733"/>
      <c r="YP733"/>
      <c r="YQ733"/>
      <c r="YR733"/>
      <c r="YS733"/>
      <c r="YT733"/>
      <c r="YU733"/>
      <c r="YV733"/>
      <c r="YW733"/>
      <c r="YX733"/>
      <c r="YY733"/>
      <c r="YZ733"/>
      <c r="ZA733"/>
      <c r="ZB733"/>
      <c r="ZC733"/>
      <c r="ZD733"/>
      <c r="ZE733"/>
      <c r="ZF733"/>
      <c r="ZG733"/>
      <c r="ZH733"/>
      <c r="ZI733"/>
      <c r="ZJ733"/>
      <c r="ZK733"/>
      <c r="ZL733"/>
      <c r="ZM733"/>
      <c r="ZN733"/>
      <c r="ZO733"/>
      <c r="ZP733"/>
      <c r="ZQ733"/>
      <c r="ZR733"/>
      <c r="ZS733"/>
      <c r="ZT733"/>
      <c r="ZU733"/>
      <c r="ZV733"/>
      <c r="ZW733"/>
      <c r="ZX733"/>
      <c r="ZY733"/>
      <c r="ZZ733"/>
      <c r="AAA733"/>
      <c r="AAB733"/>
      <c r="AAC733"/>
      <c r="AAD733"/>
      <c r="AAE733"/>
      <c r="AAF733"/>
      <c r="AAG733"/>
      <c r="AAH733"/>
      <c r="AAI733"/>
      <c r="AAJ733"/>
      <c r="AAK733"/>
      <c r="AAL733"/>
      <c r="AAM733"/>
      <c r="AAN733"/>
      <c r="AAO733"/>
      <c r="AAP733"/>
      <c r="AAQ733"/>
      <c r="AAR733"/>
      <c r="AAS733"/>
      <c r="AAT733"/>
      <c r="AAU733"/>
      <c r="AAV733"/>
      <c r="AAW733"/>
      <c r="AAX733"/>
      <c r="AAY733"/>
      <c r="AAZ733"/>
      <c r="ABA733"/>
      <c r="ABB733"/>
      <c r="ABC733"/>
      <c r="ABD733"/>
      <c r="ABE733"/>
      <c r="ABF733"/>
      <c r="ABG733"/>
      <c r="ABH733"/>
      <c r="ABI733"/>
      <c r="ABJ733"/>
      <c r="ABK733"/>
      <c r="ABL733"/>
      <c r="ABM733"/>
      <c r="ABN733"/>
      <c r="ABO733"/>
      <c r="ABP733"/>
      <c r="ABQ733"/>
      <c r="ABR733"/>
      <c r="ABS733"/>
      <c r="ABT733"/>
      <c r="ABU733"/>
      <c r="ABV733"/>
      <c r="ABW733"/>
      <c r="ABX733"/>
      <c r="ABY733"/>
      <c r="ABZ733"/>
      <c r="ACA733"/>
      <c r="ACB733"/>
      <c r="ACC733"/>
      <c r="ACD733"/>
      <c r="ACE733"/>
      <c r="ACF733"/>
      <c r="ACG733"/>
      <c r="ACH733"/>
      <c r="ACI733"/>
      <c r="ACJ733"/>
      <c r="ACK733"/>
      <c r="ACL733"/>
      <c r="ACM733"/>
      <c r="ACN733"/>
      <c r="ACO733"/>
      <c r="ACP733"/>
      <c r="ACQ733"/>
      <c r="ACR733"/>
      <c r="ACS733"/>
      <c r="ACT733"/>
      <c r="ACU733"/>
      <c r="ACV733"/>
      <c r="ACW733"/>
      <c r="ACX733"/>
      <c r="ACY733"/>
      <c r="ACZ733"/>
      <c r="ADA733"/>
      <c r="ADB733"/>
      <c r="ADC733"/>
      <c r="ADD733"/>
      <c r="ADE733"/>
      <c r="ADF733"/>
      <c r="ADG733"/>
      <c r="ADH733"/>
      <c r="ADI733"/>
      <c r="ADJ733"/>
      <c r="ADK733"/>
      <c r="ADL733"/>
      <c r="ADM733"/>
      <c r="ADN733"/>
      <c r="ADO733"/>
      <c r="ADP733"/>
      <c r="ADQ733"/>
      <c r="ADR733"/>
      <c r="ADS733"/>
      <c r="ADT733"/>
      <c r="ADU733"/>
      <c r="ADV733"/>
      <c r="ADW733"/>
      <c r="ADX733"/>
      <c r="ADY733"/>
      <c r="ADZ733"/>
      <c r="AEA733"/>
      <c r="AEB733"/>
      <c r="AEC733"/>
      <c r="AED733"/>
      <c r="AEE733"/>
      <c r="AEF733"/>
      <c r="AEG733"/>
      <c r="AEH733"/>
      <c r="AEI733"/>
      <c r="AEJ733"/>
      <c r="AEK733"/>
      <c r="AEL733"/>
      <c r="AEM733"/>
      <c r="AEN733"/>
      <c r="AEO733"/>
      <c r="AEP733"/>
      <c r="AEQ733"/>
      <c r="AER733"/>
      <c r="AES733"/>
      <c r="AET733"/>
      <c r="AEU733"/>
      <c r="AEV733"/>
      <c r="AEW733"/>
      <c r="AEX733"/>
      <c r="AEY733"/>
      <c r="AEZ733"/>
      <c r="AFA733"/>
      <c r="AFB733"/>
      <c r="AFC733"/>
      <c r="AFD733"/>
      <c r="AFE733"/>
      <c r="AFF733"/>
      <c r="AFG733"/>
      <c r="AFH733"/>
      <c r="AFI733"/>
      <c r="AFJ733"/>
      <c r="AFK733"/>
      <c r="AFL733"/>
      <c r="AFM733"/>
      <c r="AFN733"/>
      <c r="AFO733"/>
      <c r="AFP733"/>
      <c r="AFQ733"/>
      <c r="AFR733"/>
      <c r="AFS733"/>
      <c r="AFT733"/>
      <c r="AFU733"/>
      <c r="AFV733"/>
      <c r="AFW733"/>
      <c r="AFX733"/>
      <c r="AFY733"/>
      <c r="AFZ733"/>
      <c r="AGA733"/>
      <c r="AGB733"/>
      <c r="AGC733"/>
      <c r="AGD733"/>
      <c r="AGE733"/>
      <c r="AGF733"/>
      <c r="AGG733"/>
      <c r="AGH733"/>
      <c r="AGI733"/>
      <c r="AGJ733"/>
      <c r="AGK733"/>
      <c r="AGL733"/>
      <c r="AGM733"/>
      <c r="AGN733"/>
      <c r="AGO733"/>
      <c r="AGP733"/>
      <c r="AGQ733"/>
      <c r="AGR733"/>
      <c r="AGS733"/>
      <c r="AGT733"/>
      <c r="AGU733"/>
      <c r="AGV733"/>
      <c r="AGW733"/>
      <c r="AGX733"/>
      <c r="AGY733"/>
      <c r="AGZ733"/>
      <c r="AHA733"/>
      <c r="AHB733"/>
      <c r="AHC733"/>
      <c r="AHD733"/>
      <c r="AHE733"/>
      <c r="AHF733"/>
      <c r="AHG733"/>
      <c r="AHH733"/>
      <c r="AHI733"/>
      <c r="AHJ733"/>
      <c r="AHK733"/>
      <c r="AHL733"/>
      <c r="AHM733"/>
      <c r="AHN733"/>
      <c r="AHO733"/>
      <c r="AHP733"/>
      <c r="AHQ733"/>
      <c r="AHR733"/>
      <c r="AHS733"/>
      <c r="AHT733"/>
      <c r="AHU733"/>
      <c r="AHV733"/>
      <c r="AHW733"/>
      <c r="AHX733"/>
      <c r="AHY733"/>
      <c r="AHZ733"/>
      <c r="AIA733"/>
      <c r="AIB733"/>
      <c r="AIC733"/>
      <c r="AID733"/>
      <c r="AIE733"/>
      <c r="AIF733"/>
      <c r="AIG733"/>
      <c r="AIH733"/>
      <c r="AII733"/>
      <c r="AIJ733"/>
      <c r="AIK733"/>
      <c r="AIL733"/>
      <c r="AIM733"/>
      <c r="AIN733"/>
      <c r="AIO733"/>
      <c r="AIP733"/>
      <c r="AIQ733"/>
      <c r="AIR733"/>
      <c r="AIS733"/>
      <c r="AIT733"/>
      <c r="AIU733"/>
      <c r="AIV733"/>
      <c r="AIW733"/>
      <c r="AIX733"/>
      <c r="AIY733"/>
      <c r="AIZ733"/>
    </row>
    <row r="734" spans="1:4860" s="7" customFormat="1" ht="18" customHeight="1" x14ac:dyDescent="0.25">
      <c r="A734" s="34">
        <v>728</v>
      </c>
      <c r="B734" s="16" t="s">
        <v>894</v>
      </c>
      <c r="C734" s="16" t="s">
        <v>872</v>
      </c>
      <c r="D734" s="16" t="s">
        <v>323</v>
      </c>
      <c r="E734" s="16" t="s">
        <v>176</v>
      </c>
      <c r="F734" s="17" t="s">
        <v>876</v>
      </c>
      <c r="G734" s="18">
        <v>16000</v>
      </c>
      <c r="H734" s="16">
        <v>0</v>
      </c>
      <c r="I734" s="19">
        <v>25</v>
      </c>
      <c r="J734" s="45">
        <v>459.2</v>
      </c>
      <c r="K734" s="39">
        <f t="shared" si="117"/>
        <v>1136</v>
      </c>
      <c r="L734" s="29">
        <f t="shared" si="118"/>
        <v>176.00000000000003</v>
      </c>
      <c r="M734" s="44">
        <v>486.4</v>
      </c>
      <c r="N734" s="28">
        <f t="shared" si="119"/>
        <v>1134.4000000000001</v>
      </c>
      <c r="O734" s="19"/>
      <c r="P734" s="28">
        <f t="shared" si="120"/>
        <v>945.59999999999991</v>
      </c>
      <c r="Q734" s="19">
        <f t="shared" si="121"/>
        <v>970.59999999999991</v>
      </c>
      <c r="R734" s="28">
        <f t="shared" si="122"/>
        <v>2446.4</v>
      </c>
      <c r="S734" s="28">
        <f t="shared" si="116"/>
        <v>15029.4</v>
      </c>
      <c r="T734" s="30" t="s">
        <v>41</v>
      </c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  <c r="VD734"/>
      <c r="VE734"/>
      <c r="VF734"/>
      <c r="VG734"/>
      <c r="VH734"/>
      <c r="VI734"/>
      <c r="VJ734"/>
      <c r="VK734"/>
      <c r="VL734"/>
      <c r="VM734"/>
      <c r="VN734"/>
      <c r="VO734"/>
      <c r="VP734"/>
      <c r="VQ734"/>
      <c r="VR734"/>
      <c r="VS734"/>
      <c r="VT734"/>
      <c r="VU734"/>
      <c r="VV734"/>
      <c r="VW734"/>
      <c r="VX734"/>
      <c r="VY734"/>
      <c r="VZ734"/>
      <c r="WA734"/>
      <c r="WB734"/>
      <c r="WC734"/>
      <c r="WD734"/>
      <c r="WE734"/>
      <c r="WF734"/>
      <c r="WG734"/>
      <c r="WH734"/>
      <c r="WI734"/>
      <c r="WJ734"/>
      <c r="WK734"/>
      <c r="WL734"/>
      <c r="WM734"/>
      <c r="WN734"/>
      <c r="WO734"/>
      <c r="WP734"/>
      <c r="WQ734"/>
      <c r="WR734"/>
      <c r="WS734"/>
      <c r="WT734"/>
      <c r="WU734"/>
      <c r="WV734"/>
      <c r="WW734"/>
      <c r="WX734"/>
      <c r="WY734"/>
      <c r="WZ734"/>
      <c r="XA734"/>
      <c r="XB734"/>
      <c r="XC734"/>
      <c r="XD734"/>
      <c r="XE734"/>
      <c r="XF734"/>
      <c r="XG734"/>
      <c r="XH734"/>
      <c r="XI734"/>
      <c r="XJ734"/>
      <c r="XK734"/>
      <c r="XL734"/>
      <c r="XM734"/>
      <c r="XN734"/>
      <c r="XO734"/>
      <c r="XP734"/>
      <c r="XQ734"/>
      <c r="XR734"/>
      <c r="XS734"/>
      <c r="XT734"/>
      <c r="XU734"/>
      <c r="XV734"/>
      <c r="XW734"/>
      <c r="XX734"/>
      <c r="XY734"/>
      <c r="XZ734"/>
      <c r="YA734"/>
      <c r="YB734"/>
      <c r="YC734"/>
      <c r="YD734"/>
      <c r="YE734"/>
      <c r="YF734"/>
      <c r="YG734"/>
      <c r="YH734"/>
      <c r="YI734"/>
      <c r="YJ734"/>
      <c r="YK734"/>
      <c r="YL734"/>
      <c r="YM734"/>
      <c r="YN734"/>
      <c r="YO734"/>
      <c r="YP734"/>
      <c r="YQ734"/>
      <c r="YR734"/>
      <c r="YS734"/>
      <c r="YT734"/>
      <c r="YU734"/>
      <c r="YV734"/>
      <c r="YW734"/>
      <c r="YX734"/>
      <c r="YY734"/>
      <c r="YZ734"/>
      <c r="ZA734"/>
      <c r="ZB734"/>
      <c r="ZC734"/>
      <c r="ZD734"/>
      <c r="ZE734"/>
      <c r="ZF734"/>
      <c r="ZG734"/>
      <c r="ZH734"/>
      <c r="ZI734"/>
      <c r="ZJ734"/>
      <c r="ZK734"/>
      <c r="ZL734"/>
      <c r="ZM734"/>
      <c r="ZN734"/>
      <c r="ZO734"/>
      <c r="ZP734"/>
      <c r="ZQ734"/>
      <c r="ZR734"/>
      <c r="ZS734"/>
      <c r="ZT734"/>
      <c r="ZU734"/>
      <c r="ZV734"/>
      <c r="ZW734"/>
      <c r="ZX734"/>
      <c r="ZY734"/>
      <c r="ZZ734"/>
      <c r="AAA734"/>
      <c r="AAB734"/>
      <c r="AAC734"/>
      <c r="AAD734"/>
      <c r="AAE734"/>
      <c r="AAF734"/>
      <c r="AAG734"/>
      <c r="AAH734"/>
      <c r="AAI734"/>
      <c r="AAJ734"/>
      <c r="AAK734"/>
      <c r="AAL734"/>
      <c r="AAM734"/>
      <c r="AAN734"/>
      <c r="AAO734"/>
      <c r="AAP734"/>
      <c r="AAQ734"/>
      <c r="AAR734"/>
      <c r="AAS734"/>
      <c r="AAT734"/>
      <c r="AAU734"/>
      <c r="AAV734"/>
      <c r="AAW734"/>
      <c r="AAX734"/>
      <c r="AAY734"/>
      <c r="AAZ734"/>
      <c r="ABA734"/>
      <c r="ABB734"/>
      <c r="ABC734"/>
      <c r="ABD734"/>
      <c r="ABE734"/>
      <c r="ABF734"/>
      <c r="ABG734"/>
      <c r="ABH734"/>
      <c r="ABI734"/>
      <c r="ABJ734"/>
      <c r="ABK734"/>
      <c r="ABL734"/>
      <c r="ABM734"/>
      <c r="ABN734"/>
      <c r="ABO734"/>
      <c r="ABP734"/>
      <c r="ABQ734"/>
      <c r="ABR734"/>
      <c r="ABS734"/>
      <c r="ABT734"/>
      <c r="ABU734"/>
      <c r="ABV734"/>
      <c r="ABW734"/>
      <c r="ABX734"/>
      <c r="ABY734"/>
      <c r="ABZ734"/>
      <c r="ACA734"/>
      <c r="ACB734"/>
      <c r="ACC734"/>
      <c r="ACD734"/>
      <c r="ACE734"/>
      <c r="ACF734"/>
      <c r="ACG734"/>
      <c r="ACH734"/>
      <c r="ACI734"/>
      <c r="ACJ734"/>
      <c r="ACK734"/>
      <c r="ACL734"/>
      <c r="ACM734"/>
      <c r="ACN734"/>
      <c r="ACO734"/>
      <c r="ACP734"/>
      <c r="ACQ734"/>
      <c r="ACR734"/>
      <c r="ACS734"/>
      <c r="ACT734"/>
      <c r="ACU734"/>
      <c r="ACV734"/>
      <c r="ACW734"/>
      <c r="ACX734"/>
      <c r="ACY734"/>
      <c r="ACZ734"/>
      <c r="ADA734"/>
      <c r="ADB734"/>
      <c r="ADC734"/>
      <c r="ADD734"/>
      <c r="ADE734"/>
      <c r="ADF734"/>
      <c r="ADG734"/>
      <c r="ADH734"/>
      <c r="ADI734"/>
      <c r="ADJ734"/>
      <c r="ADK734"/>
      <c r="ADL734"/>
      <c r="ADM734"/>
      <c r="ADN734"/>
      <c r="ADO734"/>
      <c r="ADP734"/>
      <c r="ADQ734"/>
      <c r="ADR734"/>
      <c r="ADS734"/>
      <c r="ADT734"/>
      <c r="ADU734"/>
      <c r="ADV734"/>
      <c r="ADW734"/>
      <c r="ADX734"/>
      <c r="ADY734"/>
      <c r="ADZ734"/>
      <c r="AEA734"/>
      <c r="AEB734"/>
      <c r="AEC734"/>
      <c r="AED734"/>
      <c r="AEE734"/>
      <c r="AEF734"/>
      <c r="AEG734"/>
      <c r="AEH734"/>
      <c r="AEI734"/>
      <c r="AEJ734"/>
      <c r="AEK734"/>
      <c r="AEL734"/>
      <c r="AEM734"/>
      <c r="AEN734"/>
      <c r="AEO734"/>
      <c r="AEP734"/>
      <c r="AEQ734"/>
      <c r="AER734"/>
      <c r="AES734"/>
      <c r="AET734"/>
      <c r="AEU734"/>
      <c r="AEV734"/>
      <c r="AEW734"/>
      <c r="AEX734"/>
      <c r="AEY734"/>
      <c r="AEZ734"/>
      <c r="AFA734"/>
      <c r="AFB734"/>
      <c r="AFC734"/>
      <c r="AFD734"/>
      <c r="AFE734"/>
      <c r="AFF734"/>
      <c r="AFG734"/>
      <c r="AFH734"/>
      <c r="AFI734"/>
      <c r="AFJ734"/>
      <c r="AFK734"/>
      <c r="AFL734"/>
      <c r="AFM734"/>
      <c r="AFN734"/>
      <c r="AFO734"/>
      <c r="AFP734"/>
      <c r="AFQ734"/>
      <c r="AFR734"/>
      <c r="AFS734"/>
      <c r="AFT734"/>
      <c r="AFU734"/>
      <c r="AFV734"/>
      <c r="AFW734"/>
      <c r="AFX734"/>
      <c r="AFY734"/>
      <c r="AFZ734"/>
      <c r="AGA734"/>
      <c r="AGB734"/>
      <c r="AGC734"/>
      <c r="AGD734"/>
      <c r="AGE734"/>
      <c r="AGF734"/>
      <c r="AGG734"/>
      <c r="AGH734"/>
      <c r="AGI734"/>
      <c r="AGJ734"/>
      <c r="AGK734"/>
      <c r="AGL734"/>
      <c r="AGM734"/>
      <c r="AGN734"/>
      <c r="AGO734"/>
      <c r="AGP734"/>
      <c r="AGQ734"/>
      <c r="AGR734"/>
      <c r="AGS734"/>
      <c r="AGT734"/>
      <c r="AGU734"/>
      <c r="AGV734"/>
      <c r="AGW734"/>
      <c r="AGX734"/>
      <c r="AGY734"/>
      <c r="AGZ734"/>
      <c r="AHA734"/>
      <c r="AHB734"/>
      <c r="AHC734"/>
      <c r="AHD734"/>
      <c r="AHE734"/>
      <c r="AHF734"/>
      <c r="AHG734"/>
      <c r="AHH734"/>
      <c r="AHI734"/>
      <c r="AHJ734"/>
      <c r="AHK734"/>
      <c r="AHL734"/>
      <c r="AHM734"/>
      <c r="AHN734"/>
      <c r="AHO734"/>
      <c r="AHP734"/>
      <c r="AHQ734"/>
      <c r="AHR734"/>
      <c r="AHS734"/>
      <c r="AHT734"/>
      <c r="AHU734"/>
      <c r="AHV734"/>
      <c r="AHW734"/>
      <c r="AHX734"/>
      <c r="AHY734"/>
      <c r="AHZ734"/>
      <c r="AIA734"/>
      <c r="AIB734"/>
      <c r="AIC734"/>
      <c r="AID734"/>
      <c r="AIE734"/>
      <c r="AIF734"/>
      <c r="AIG734"/>
      <c r="AIH734"/>
      <c r="AII734"/>
      <c r="AIJ734"/>
      <c r="AIK734"/>
      <c r="AIL734"/>
      <c r="AIM734"/>
      <c r="AIN734"/>
      <c r="AIO734"/>
      <c r="AIP734"/>
      <c r="AIQ734"/>
      <c r="AIR734"/>
      <c r="AIS734"/>
      <c r="AIT734"/>
      <c r="AIU734"/>
      <c r="AIV734"/>
      <c r="AIW734"/>
      <c r="AIX734"/>
      <c r="AIY734"/>
      <c r="AIZ734"/>
      <c r="AJA734" s="6"/>
      <c r="AJB734" s="6"/>
      <c r="AJC734" s="6"/>
      <c r="AJD734" s="6"/>
      <c r="AJE734" s="6"/>
      <c r="AJF734" s="6"/>
      <c r="AJG734" s="6"/>
      <c r="AJH734" s="6"/>
      <c r="AJI734" s="6"/>
      <c r="AJJ734" s="6"/>
      <c r="AJK734" s="6"/>
      <c r="AJL734" s="6"/>
      <c r="AJM734" s="6"/>
      <c r="AJN734" s="6"/>
      <c r="AJO734" s="6"/>
      <c r="AJP734" s="6"/>
      <c r="AJQ734" s="6"/>
      <c r="AJR734" s="6"/>
      <c r="AJS734" s="6"/>
      <c r="AJT734" s="6"/>
      <c r="AJU734" s="6"/>
      <c r="AJV734" s="6"/>
      <c r="AJW734" s="6"/>
      <c r="AJX734" s="6"/>
      <c r="AJY734" s="6"/>
      <c r="AJZ734" s="6"/>
      <c r="AKA734" s="6"/>
      <c r="AKB734" s="6"/>
      <c r="AKC734" s="6"/>
      <c r="AKD734" s="6"/>
      <c r="AKE734" s="6"/>
      <c r="AKF734" s="6"/>
      <c r="AKG734" s="6"/>
      <c r="AKH734" s="6"/>
      <c r="AKI734" s="6"/>
      <c r="AKJ734" s="6"/>
      <c r="AKK734" s="6"/>
      <c r="AKL734" s="6"/>
      <c r="AKM734" s="6"/>
      <c r="AKN734" s="6"/>
      <c r="AKO734" s="6"/>
      <c r="AKP734" s="6"/>
      <c r="AKQ734" s="6"/>
      <c r="AKR734" s="6"/>
      <c r="AKS734" s="6"/>
      <c r="AKT734" s="6"/>
      <c r="AKU734" s="6"/>
      <c r="AKV734" s="6"/>
      <c r="AKW734" s="6"/>
      <c r="AKX734" s="6"/>
      <c r="AKY734" s="6"/>
      <c r="AKZ734" s="6"/>
      <c r="ALA734" s="6"/>
      <c r="ALB734" s="6"/>
      <c r="ALC734" s="6"/>
      <c r="ALD734" s="6"/>
      <c r="ALE734" s="6"/>
      <c r="ALF734" s="6"/>
      <c r="ALG734" s="6"/>
      <c r="ALH734" s="6"/>
      <c r="ALI734" s="6"/>
      <c r="ALJ734" s="6"/>
      <c r="ALK734" s="6"/>
      <c r="ALL734" s="6"/>
      <c r="ALM734" s="6"/>
      <c r="ALN734" s="6"/>
      <c r="ALO734" s="6"/>
      <c r="ALP734" s="6"/>
      <c r="ALQ734" s="6"/>
      <c r="ALR734" s="6"/>
      <c r="ALS734" s="6"/>
      <c r="ALT734" s="6"/>
      <c r="ALU734" s="6"/>
      <c r="ALV734" s="6"/>
      <c r="ALW734" s="6"/>
      <c r="ALX734" s="6"/>
      <c r="ALY734" s="6"/>
      <c r="ALZ734" s="6"/>
      <c r="AMA734" s="6"/>
      <c r="AMB734" s="6"/>
      <c r="AMC734" s="6"/>
      <c r="AMD734" s="6"/>
      <c r="AME734" s="6"/>
      <c r="AMF734" s="6"/>
      <c r="AMG734" s="6"/>
      <c r="AMH734" s="6"/>
      <c r="AMI734" s="6"/>
      <c r="AMJ734" s="6"/>
      <c r="AMK734" s="6"/>
      <c r="AML734" s="6"/>
      <c r="AMM734" s="6"/>
      <c r="AMN734" s="6"/>
      <c r="AMO734" s="6"/>
      <c r="AMP734" s="6"/>
      <c r="AMQ734" s="6"/>
      <c r="AMR734" s="6"/>
      <c r="AMS734" s="6"/>
      <c r="AMT734" s="6"/>
      <c r="AMU734" s="6"/>
      <c r="AMV734" s="6"/>
      <c r="AMW734" s="6"/>
      <c r="AMX734" s="6"/>
      <c r="AMY734" s="6"/>
      <c r="AMZ734" s="6"/>
      <c r="ANA734" s="6"/>
      <c r="ANB734" s="6"/>
      <c r="ANC734" s="6"/>
      <c r="AND734" s="6"/>
      <c r="ANE734" s="6"/>
      <c r="ANF734" s="6"/>
      <c r="ANG734" s="6"/>
      <c r="ANH734" s="6"/>
      <c r="ANI734" s="6"/>
      <c r="ANJ734" s="6"/>
      <c r="ANK734" s="6"/>
      <c r="ANL734" s="6"/>
      <c r="ANM734" s="6"/>
      <c r="ANN734" s="6"/>
      <c r="ANO734" s="6"/>
      <c r="ANP734" s="6"/>
      <c r="ANQ734" s="6"/>
      <c r="ANR734" s="6"/>
      <c r="ANS734" s="6"/>
      <c r="ANT734" s="6"/>
      <c r="ANU734" s="6"/>
      <c r="ANV734" s="6"/>
      <c r="ANW734" s="6"/>
      <c r="ANX734" s="6"/>
      <c r="ANY734" s="6"/>
      <c r="ANZ734" s="6"/>
      <c r="AOA734" s="6"/>
      <c r="AOB734" s="6"/>
      <c r="AOC734" s="6"/>
      <c r="AOD734" s="6"/>
      <c r="AOE734" s="6"/>
      <c r="AOF734" s="6"/>
      <c r="AOG734" s="6"/>
      <c r="AOH734" s="6"/>
      <c r="AOI734" s="6"/>
      <c r="AOJ734" s="6"/>
      <c r="AOK734" s="6"/>
      <c r="AOL734" s="6"/>
      <c r="AOM734" s="6"/>
      <c r="AON734" s="6"/>
      <c r="AOO734" s="6"/>
      <c r="AOP734" s="6"/>
      <c r="AOQ734" s="6"/>
      <c r="AOR734" s="6"/>
      <c r="AOS734" s="6"/>
      <c r="AOT734" s="6"/>
      <c r="AOU734" s="6"/>
      <c r="AOV734" s="6"/>
      <c r="AOW734" s="6"/>
      <c r="AOX734" s="6"/>
      <c r="AOY734" s="6"/>
      <c r="AOZ734" s="6"/>
      <c r="APA734" s="6"/>
      <c r="APB734" s="6"/>
      <c r="APC734" s="6"/>
      <c r="APD734" s="6"/>
      <c r="APE734" s="6"/>
      <c r="APF734" s="6"/>
      <c r="APG734" s="6"/>
      <c r="APH734" s="6"/>
      <c r="API734" s="6"/>
      <c r="APJ734" s="6"/>
      <c r="APK734" s="6"/>
      <c r="APL734" s="6"/>
      <c r="APM734" s="6"/>
      <c r="APN734" s="6"/>
      <c r="APO734" s="6"/>
      <c r="APP734" s="6"/>
      <c r="APQ734" s="6"/>
      <c r="APR734" s="6"/>
      <c r="APS734" s="6"/>
      <c r="APT734" s="6"/>
      <c r="APU734" s="6"/>
      <c r="APV734" s="6"/>
      <c r="APW734" s="6"/>
      <c r="APX734" s="6"/>
      <c r="APY734" s="6"/>
      <c r="APZ734" s="6"/>
      <c r="AQA734" s="6"/>
      <c r="AQB734" s="6"/>
      <c r="AQC734" s="6"/>
      <c r="AQD734" s="6"/>
      <c r="AQE734" s="6"/>
      <c r="AQF734" s="6"/>
      <c r="AQG734" s="6"/>
      <c r="AQH734" s="6"/>
      <c r="AQI734" s="6"/>
      <c r="AQJ734" s="6"/>
      <c r="AQK734" s="6"/>
      <c r="AQL734" s="6"/>
      <c r="AQM734" s="6"/>
      <c r="AQN734" s="6"/>
      <c r="AQO734" s="6"/>
      <c r="AQP734" s="6"/>
      <c r="AQQ734" s="6"/>
      <c r="AQR734" s="6"/>
      <c r="AQS734" s="6"/>
      <c r="AQT734" s="6"/>
      <c r="AQU734" s="6"/>
      <c r="AQV734" s="6"/>
      <c r="AQW734" s="6"/>
      <c r="AQX734" s="6"/>
      <c r="AQY734" s="6"/>
      <c r="AQZ734" s="6"/>
      <c r="ARA734" s="6"/>
      <c r="ARB734" s="6"/>
      <c r="ARC734" s="6"/>
      <c r="ARD734" s="6"/>
      <c r="ARE734" s="6"/>
      <c r="ARF734" s="6"/>
      <c r="ARG734" s="6"/>
      <c r="ARH734" s="6"/>
      <c r="ARI734" s="6"/>
      <c r="ARJ734" s="6"/>
      <c r="ARK734" s="6"/>
      <c r="ARL734" s="6"/>
      <c r="ARM734" s="6"/>
      <c r="ARN734" s="6"/>
      <c r="ARO734" s="6"/>
      <c r="ARP734" s="6"/>
      <c r="ARQ734" s="6"/>
      <c r="ARR734" s="6"/>
      <c r="ARS734" s="6"/>
      <c r="ART734" s="6"/>
      <c r="ARU734" s="6"/>
      <c r="ARV734" s="6"/>
      <c r="ARW734" s="6"/>
      <c r="ARX734" s="6"/>
      <c r="ARY734" s="6"/>
      <c r="ARZ734" s="6"/>
      <c r="ASA734" s="6"/>
      <c r="ASB734" s="6"/>
      <c r="ASC734" s="6"/>
      <c r="ASD734" s="6"/>
      <c r="ASE734" s="6"/>
      <c r="ASF734" s="6"/>
      <c r="ASG734" s="6"/>
      <c r="ASH734" s="6"/>
      <c r="ASI734" s="6"/>
      <c r="ASJ734" s="6"/>
      <c r="ASK734" s="6"/>
      <c r="ASL734" s="6"/>
      <c r="ASM734" s="6"/>
      <c r="ASN734" s="6"/>
      <c r="ASO734" s="6"/>
      <c r="ASP734" s="6"/>
      <c r="ASQ734" s="6"/>
      <c r="ASR734" s="6"/>
      <c r="ASS734" s="6"/>
      <c r="AST734" s="6"/>
      <c r="ASU734" s="6"/>
      <c r="ASV734" s="6"/>
      <c r="ASW734" s="6"/>
      <c r="ASX734" s="6"/>
      <c r="ASY734" s="6"/>
      <c r="ASZ734" s="6"/>
      <c r="ATA734" s="6"/>
      <c r="ATB734" s="6"/>
      <c r="ATC734" s="6"/>
      <c r="ATD734" s="6"/>
      <c r="ATE734" s="6"/>
      <c r="ATF734" s="6"/>
      <c r="ATG734" s="6"/>
      <c r="ATH734" s="6"/>
      <c r="ATI734" s="6"/>
      <c r="ATJ734" s="6"/>
      <c r="ATK734" s="6"/>
      <c r="ATL734" s="6"/>
      <c r="ATM734" s="6"/>
      <c r="ATN734" s="6"/>
      <c r="ATO734" s="6"/>
      <c r="ATP734" s="6"/>
      <c r="ATQ734" s="6"/>
      <c r="ATR734" s="6"/>
      <c r="ATS734" s="6"/>
      <c r="ATT734" s="6"/>
      <c r="ATU734" s="6"/>
      <c r="ATV734" s="6"/>
      <c r="ATW734" s="6"/>
      <c r="ATX734" s="6"/>
      <c r="ATY734" s="6"/>
      <c r="ATZ734" s="6"/>
      <c r="AUA734" s="6"/>
      <c r="AUB734" s="6"/>
      <c r="AUC734" s="6"/>
      <c r="AUD734" s="6"/>
      <c r="AUE734" s="6"/>
      <c r="AUF734" s="6"/>
      <c r="AUG734" s="6"/>
      <c r="AUH734" s="6"/>
      <c r="AUI734" s="6"/>
      <c r="AUJ734" s="6"/>
      <c r="AUK734" s="6"/>
      <c r="AUL734" s="6"/>
      <c r="AUM734" s="6"/>
      <c r="AUN734" s="6"/>
      <c r="AUO734" s="6"/>
      <c r="AUP734" s="6"/>
      <c r="AUQ734" s="6"/>
      <c r="AUR734" s="6"/>
      <c r="AUS734" s="6"/>
      <c r="AUT734" s="6"/>
      <c r="AUU734" s="6"/>
      <c r="AUV734" s="6"/>
      <c r="AUW734" s="6"/>
      <c r="AUX734" s="6"/>
      <c r="AUY734" s="6"/>
      <c r="AUZ734" s="6"/>
      <c r="AVA734" s="6"/>
      <c r="AVB734" s="6"/>
      <c r="AVC734" s="6"/>
      <c r="AVD734" s="6"/>
      <c r="AVE734" s="6"/>
      <c r="AVF734" s="6"/>
      <c r="AVG734" s="6"/>
      <c r="AVH734" s="6"/>
      <c r="AVI734" s="6"/>
      <c r="AVJ734" s="6"/>
      <c r="AVK734" s="6"/>
      <c r="AVL734" s="6"/>
      <c r="AVM734" s="6"/>
      <c r="AVN734" s="6"/>
      <c r="AVO734" s="6"/>
      <c r="AVP734" s="6"/>
      <c r="AVQ734" s="6"/>
      <c r="AVR734" s="6"/>
      <c r="AVS734" s="6"/>
      <c r="AVT734" s="6"/>
      <c r="AVU734" s="6"/>
      <c r="AVV734" s="6"/>
      <c r="AVW734" s="6"/>
      <c r="AVX734" s="6"/>
      <c r="AVY734" s="6"/>
      <c r="AVZ734" s="6"/>
      <c r="AWA734" s="6"/>
      <c r="AWB734" s="6"/>
      <c r="AWC734" s="6"/>
      <c r="AWD734" s="6"/>
      <c r="AWE734" s="6"/>
      <c r="AWF734" s="6"/>
      <c r="AWG734" s="6"/>
      <c r="AWH734" s="6"/>
      <c r="AWI734" s="6"/>
      <c r="AWJ734" s="6"/>
      <c r="AWK734" s="6"/>
      <c r="AWL734" s="6"/>
      <c r="AWM734" s="6"/>
      <c r="AWN734" s="6"/>
      <c r="AWO734" s="6"/>
      <c r="AWP734" s="6"/>
      <c r="AWQ734" s="6"/>
      <c r="AWR734" s="6"/>
      <c r="AWS734" s="6"/>
      <c r="AWT734" s="6"/>
      <c r="AWU734" s="6"/>
      <c r="AWV734" s="6"/>
      <c r="AWW734" s="6"/>
      <c r="AWX734" s="6"/>
      <c r="AWY734" s="6"/>
      <c r="AWZ734" s="6"/>
      <c r="AXA734" s="6"/>
      <c r="AXB734" s="6"/>
      <c r="AXC734" s="6"/>
      <c r="AXD734" s="6"/>
      <c r="AXE734" s="6"/>
      <c r="AXF734" s="6"/>
      <c r="AXG734" s="6"/>
      <c r="AXH734" s="6"/>
      <c r="AXI734" s="6"/>
      <c r="AXJ734" s="6"/>
      <c r="AXK734" s="6"/>
      <c r="AXL734" s="6"/>
      <c r="AXM734" s="6"/>
      <c r="AXN734" s="6"/>
      <c r="AXO734" s="6"/>
      <c r="AXP734" s="6"/>
      <c r="AXQ734" s="6"/>
      <c r="AXR734" s="6"/>
      <c r="AXS734" s="6"/>
      <c r="AXT734" s="6"/>
      <c r="AXU734" s="6"/>
      <c r="AXV734" s="6"/>
      <c r="AXW734" s="6"/>
      <c r="AXX734" s="6"/>
      <c r="AXY734" s="6"/>
      <c r="AXZ734" s="6"/>
      <c r="AYA734" s="6"/>
      <c r="AYB734" s="6"/>
      <c r="AYC734" s="6"/>
      <c r="AYD734" s="6"/>
      <c r="AYE734" s="6"/>
      <c r="AYF734" s="6"/>
      <c r="AYG734" s="6"/>
      <c r="AYH734" s="6"/>
      <c r="AYI734" s="6"/>
      <c r="AYJ734" s="6"/>
      <c r="AYK734" s="6"/>
      <c r="AYL734" s="6"/>
      <c r="AYM734" s="6"/>
      <c r="AYN734" s="6"/>
      <c r="AYO734" s="6"/>
      <c r="AYP734" s="6"/>
      <c r="AYQ734" s="6"/>
      <c r="AYR734" s="6"/>
      <c r="AYS734" s="6"/>
      <c r="AYT734" s="6"/>
      <c r="AYU734" s="6"/>
      <c r="AYV734" s="6"/>
      <c r="AYW734" s="6"/>
      <c r="AYX734" s="6"/>
      <c r="AYY734" s="6"/>
      <c r="AYZ734" s="6"/>
      <c r="AZA734" s="6"/>
      <c r="AZB734" s="6"/>
      <c r="AZC734" s="6"/>
      <c r="AZD734" s="6"/>
      <c r="AZE734" s="6"/>
      <c r="AZF734" s="6"/>
      <c r="AZG734" s="6"/>
      <c r="AZH734" s="6"/>
      <c r="AZI734" s="6"/>
      <c r="AZJ734" s="6"/>
      <c r="AZK734" s="6"/>
      <c r="AZL734" s="6"/>
      <c r="AZM734" s="6"/>
      <c r="AZN734" s="6"/>
      <c r="AZO734" s="6"/>
      <c r="AZP734" s="6"/>
      <c r="AZQ734" s="6"/>
      <c r="AZR734" s="6"/>
      <c r="AZS734" s="6"/>
      <c r="AZT734" s="6"/>
      <c r="AZU734" s="6"/>
      <c r="AZV734" s="6"/>
      <c r="AZW734" s="6"/>
      <c r="AZX734" s="6"/>
      <c r="AZY734" s="6"/>
      <c r="AZZ734" s="6"/>
      <c r="BAA734" s="6"/>
      <c r="BAB734" s="6"/>
      <c r="BAC734" s="6"/>
      <c r="BAD734" s="6"/>
      <c r="BAE734" s="6"/>
      <c r="BAF734" s="6"/>
      <c r="BAG734" s="6"/>
      <c r="BAH734" s="6"/>
      <c r="BAI734" s="6"/>
      <c r="BAJ734" s="6"/>
      <c r="BAK734" s="6"/>
      <c r="BAL734" s="6"/>
      <c r="BAM734" s="6"/>
      <c r="BAN734" s="6"/>
      <c r="BAO734" s="6"/>
      <c r="BAP734" s="6"/>
      <c r="BAQ734" s="6"/>
      <c r="BAR734" s="6"/>
      <c r="BAS734" s="6"/>
      <c r="BAT734" s="6"/>
      <c r="BAU734" s="6"/>
      <c r="BAV734" s="6"/>
      <c r="BAW734" s="6"/>
      <c r="BAX734" s="6"/>
      <c r="BAY734" s="6"/>
      <c r="BAZ734" s="6"/>
      <c r="BBA734" s="6"/>
      <c r="BBB734" s="6"/>
      <c r="BBC734" s="6"/>
      <c r="BBD734" s="6"/>
      <c r="BBE734" s="6"/>
      <c r="BBF734" s="6"/>
      <c r="BBG734" s="6"/>
      <c r="BBH734" s="6"/>
      <c r="BBI734" s="6"/>
      <c r="BBJ734" s="6"/>
      <c r="BBK734" s="6"/>
      <c r="BBL734" s="6"/>
      <c r="BBM734" s="6"/>
      <c r="BBN734" s="6"/>
      <c r="BBO734" s="6"/>
      <c r="BBP734" s="6"/>
      <c r="BBQ734" s="6"/>
      <c r="BBR734" s="6"/>
      <c r="BBS734" s="6"/>
      <c r="BBT734" s="6"/>
      <c r="BBU734" s="6"/>
      <c r="BBV734" s="6"/>
      <c r="BBW734" s="6"/>
      <c r="BBX734" s="6"/>
      <c r="BBY734" s="6"/>
      <c r="BBZ734" s="6"/>
      <c r="BCA734" s="6"/>
      <c r="BCB734" s="6"/>
      <c r="BCC734" s="6"/>
      <c r="BCD734" s="6"/>
      <c r="BCE734" s="6"/>
      <c r="BCF734" s="6"/>
      <c r="BCG734" s="6"/>
      <c r="BCH734" s="6"/>
      <c r="BCI734" s="6"/>
      <c r="BCJ734" s="6"/>
      <c r="BCK734" s="6"/>
      <c r="BCL734" s="6"/>
      <c r="BCM734" s="6"/>
      <c r="BCN734" s="6"/>
      <c r="BCO734" s="6"/>
      <c r="BCP734" s="6"/>
      <c r="BCQ734" s="6"/>
      <c r="BCR734" s="6"/>
      <c r="BCS734" s="6"/>
      <c r="BCT734" s="6"/>
      <c r="BCU734" s="6"/>
      <c r="BCV734" s="6"/>
      <c r="BCW734" s="6"/>
      <c r="BCX734" s="6"/>
      <c r="BCY734" s="6"/>
      <c r="BCZ734" s="6"/>
      <c r="BDA734" s="6"/>
      <c r="BDB734" s="6"/>
      <c r="BDC734" s="6"/>
      <c r="BDD734" s="6"/>
      <c r="BDE734" s="6"/>
      <c r="BDF734" s="6"/>
      <c r="BDG734" s="6"/>
      <c r="BDH734" s="6"/>
      <c r="BDI734" s="6"/>
      <c r="BDJ734" s="6"/>
      <c r="BDK734" s="6"/>
      <c r="BDL734" s="6"/>
      <c r="BDM734" s="6"/>
      <c r="BDN734" s="6"/>
      <c r="BDO734" s="6"/>
      <c r="BDP734" s="6"/>
      <c r="BDQ734" s="6"/>
      <c r="BDR734" s="6"/>
      <c r="BDS734" s="6"/>
      <c r="BDT734" s="6"/>
      <c r="BDU734" s="6"/>
      <c r="BDV734" s="6"/>
      <c r="BDW734" s="6"/>
      <c r="BDX734" s="6"/>
      <c r="BDY734" s="6"/>
      <c r="BDZ734" s="6"/>
      <c r="BEA734" s="6"/>
      <c r="BEB734" s="6"/>
      <c r="BEC734" s="6"/>
      <c r="BED734" s="6"/>
      <c r="BEE734" s="6"/>
      <c r="BEF734" s="6"/>
      <c r="BEG734" s="6"/>
      <c r="BEH734" s="6"/>
      <c r="BEI734" s="6"/>
      <c r="BEJ734" s="6"/>
      <c r="BEK734" s="6"/>
      <c r="BEL734" s="6"/>
      <c r="BEM734" s="6"/>
      <c r="BEN734" s="6"/>
      <c r="BEO734" s="6"/>
      <c r="BEP734" s="6"/>
      <c r="BEQ734" s="6"/>
      <c r="BER734" s="6"/>
      <c r="BES734" s="6"/>
      <c r="BET734" s="6"/>
      <c r="BEU734" s="6"/>
      <c r="BEV734" s="6"/>
      <c r="BEW734" s="6"/>
      <c r="BEX734" s="6"/>
      <c r="BEY734" s="6"/>
      <c r="BEZ734" s="6"/>
      <c r="BFA734" s="6"/>
      <c r="BFB734" s="6"/>
      <c r="BFC734" s="6"/>
      <c r="BFD734" s="6"/>
      <c r="BFE734" s="6"/>
      <c r="BFF734" s="6"/>
      <c r="BFG734" s="6"/>
      <c r="BFH734" s="6"/>
      <c r="BFI734" s="6"/>
      <c r="BFJ734" s="6"/>
      <c r="BFK734" s="6"/>
      <c r="BFL734" s="6"/>
      <c r="BFM734" s="6"/>
      <c r="BFN734" s="6"/>
      <c r="BFO734" s="6"/>
      <c r="BFP734" s="6"/>
      <c r="BFQ734" s="6"/>
      <c r="BFR734" s="6"/>
      <c r="BFS734" s="6"/>
      <c r="BFT734" s="6"/>
      <c r="BFU734" s="6"/>
      <c r="BFV734" s="6"/>
      <c r="BFW734" s="6"/>
      <c r="BFX734" s="6"/>
      <c r="BFY734" s="6"/>
      <c r="BFZ734" s="6"/>
      <c r="BGA734" s="6"/>
      <c r="BGB734" s="6"/>
      <c r="BGC734" s="6"/>
      <c r="BGD734" s="6"/>
      <c r="BGE734" s="6"/>
      <c r="BGF734" s="6"/>
      <c r="BGG734" s="6"/>
      <c r="BGH734" s="6"/>
      <c r="BGI734" s="6"/>
      <c r="BGJ734" s="6"/>
      <c r="BGK734" s="6"/>
      <c r="BGL734" s="6"/>
      <c r="BGM734" s="6"/>
      <c r="BGN734" s="6"/>
      <c r="BGO734" s="6"/>
      <c r="BGP734" s="6"/>
      <c r="BGQ734" s="6"/>
      <c r="BGR734" s="6"/>
      <c r="BGS734" s="6"/>
      <c r="BGT734" s="6"/>
      <c r="BGU734" s="6"/>
      <c r="BGV734" s="6"/>
      <c r="BGW734" s="6"/>
      <c r="BGX734" s="6"/>
      <c r="BGY734" s="6"/>
      <c r="BGZ734" s="6"/>
      <c r="BHA734" s="6"/>
      <c r="BHB734" s="6"/>
      <c r="BHC734" s="6"/>
      <c r="BHD734" s="6"/>
      <c r="BHE734" s="6"/>
      <c r="BHF734" s="6"/>
      <c r="BHG734" s="6"/>
      <c r="BHH734" s="6"/>
      <c r="BHI734" s="6"/>
      <c r="BHJ734" s="6"/>
      <c r="BHK734" s="6"/>
      <c r="BHL734" s="6"/>
      <c r="BHM734" s="6"/>
      <c r="BHN734" s="6"/>
      <c r="BHO734" s="6"/>
      <c r="BHP734" s="6"/>
      <c r="BHQ734" s="6"/>
      <c r="BHR734" s="6"/>
      <c r="BHS734" s="6"/>
      <c r="BHT734" s="6"/>
      <c r="BHU734" s="6"/>
      <c r="BHV734" s="6"/>
      <c r="BHW734" s="6"/>
      <c r="BHX734" s="6"/>
      <c r="BHY734" s="6"/>
      <c r="BHZ734" s="6"/>
      <c r="BIA734" s="6"/>
      <c r="BIB734" s="6"/>
      <c r="BIC734" s="6"/>
      <c r="BID734" s="6"/>
      <c r="BIE734" s="6"/>
      <c r="BIF734" s="6"/>
      <c r="BIG734" s="6"/>
      <c r="BIH734" s="6"/>
      <c r="BII734" s="6"/>
      <c r="BIJ734" s="6"/>
      <c r="BIK734" s="6"/>
      <c r="BIL734" s="6"/>
      <c r="BIM734" s="6"/>
      <c r="BIN734" s="6"/>
      <c r="BIO734" s="6"/>
      <c r="BIP734" s="6"/>
      <c r="BIQ734" s="6"/>
      <c r="BIR734" s="6"/>
      <c r="BIS734" s="6"/>
      <c r="BIT734" s="6"/>
      <c r="BIU734" s="6"/>
      <c r="BIV734" s="6"/>
      <c r="BIW734" s="6"/>
      <c r="BIX734" s="6"/>
      <c r="BIY734" s="6"/>
      <c r="BIZ734" s="6"/>
      <c r="BJA734" s="6"/>
      <c r="BJB734" s="6"/>
      <c r="BJC734" s="6"/>
      <c r="BJD734" s="6"/>
      <c r="BJE734" s="6"/>
      <c r="BJF734" s="6"/>
      <c r="BJG734" s="6"/>
      <c r="BJH734" s="6"/>
      <c r="BJI734" s="6"/>
      <c r="BJJ734" s="6"/>
      <c r="BJK734" s="6"/>
      <c r="BJL734" s="6"/>
      <c r="BJM734" s="6"/>
      <c r="BJN734" s="6"/>
      <c r="BJO734" s="6"/>
      <c r="BJP734" s="6"/>
      <c r="BJQ734" s="6"/>
      <c r="BJR734" s="6"/>
      <c r="BJS734" s="6"/>
      <c r="BJT734" s="6"/>
      <c r="BJU734" s="6"/>
      <c r="BJV734" s="6"/>
      <c r="BJW734" s="6"/>
      <c r="BJX734" s="6"/>
      <c r="BJY734" s="6"/>
      <c r="BJZ734" s="6"/>
      <c r="BKA734" s="6"/>
      <c r="BKB734" s="6"/>
      <c r="BKC734" s="6"/>
      <c r="BKD734" s="6"/>
      <c r="BKE734" s="6"/>
      <c r="BKF734" s="6"/>
      <c r="BKG734" s="6"/>
      <c r="BKH734" s="6"/>
      <c r="BKI734" s="6"/>
      <c r="BKJ734" s="6"/>
      <c r="BKK734" s="6"/>
      <c r="BKL734" s="6"/>
      <c r="BKM734" s="6"/>
      <c r="BKN734" s="6"/>
      <c r="BKO734" s="6"/>
      <c r="BKP734" s="6"/>
      <c r="BKQ734" s="6"/>
      <c r="BKR734" s="6"/>
      <c r="BKS734" s="6"/>
      <c r="BKT734" s="6"/>
      <c r="BKU734" s="6"/>
      <c r="BKV734" s="6"/>
      <c r="BKW734" s="6"/>
      <c r="BKX734" s="6"/>
      <c r="BKY734" s="6"/>
      <c r="BKZ734" s="6"/>
      <c r="BLA734" s="6"/>
      <c r="BLB734" s="6"/>
      <c r="BLC734" s="6"/>
      <c r="BLD734" s="6"/>
      <c r="BLE734" s="6"/>
      <c r="BLF734" s="6"/>
      <c r="BLG734" s="6"/>
      <c r="BLH734" s="6"/>
      <c r="BLI734" s="6"/>
      <c r="BLJ734" s="6"/>
      <c r="BLK734" s="6"/>
      <c r="BLL734" s="6"/>
      <c r="BLM734" s="6"/>
      <c r="BLN734" s="6"/>
      <c r="BLO734" s="6"/>
      <c r="BLP734" s="6"/>
      <c r="BLQ734" s="6"/>
      <c r="BLR734" s="6"/>
      <c r="BLS734" s="6"/>
      <c r="BLT734" s="6"/>
      <c r="BLU734" s="6"/>
      <c r="BLV734" s="6"/>
      <c r="BLW734" s="6"/>
      <c r="BLX734" s="6"/>
      <c r="BLY734" s="6"/>
      <c r="BLZ734" s="6"/>
      <c r="BMA734" s="6"/>
      <c r="BMB734" s="6"/>
      <c r="BMC734" s="6"/>
      <c r="BMD734" s="6"/>
      <c r="BME734" s="6"/>
      <c r="BMF734" s="6"/>
      <c r="BMG734" s="6"/>
      <c r="BMH734" s="6"/>
      <c r="BMI734" s="6"/>
      <c r="BMJ734" s="6"/>
      <c r="BMK734" s="6"/>
      <c r="BML734" s="6"/>
      <c r="BMM734" s="6"/>
      <c r="BMN734" s="6"/>
      <c r="BMO734" s="6"/>
      <c r="BMP734" s="6"/>
      <c r="BMQ734" s="6"/>
      <c r="BMR734" s="6"/>
      <c r="BMS734" s="6"/>
      <c r="BMT734" s="6"/>
      <c r="BMU734" s="6"/>
      <c r="BMV734" s="6"/>
      <c r="BMW734" s="6"/>
      <c r="BMX734" s="6"/>
      <c r="BMY734" s="6"/>
      <c r="BMZ734" s="6"/>
      <c r="BNA734" s="6"/>
      <c r="BNB734" s="6"/>
      <c r="BNC734" s="6"/>
      <c r="BND734" s="6"/>
      <c r="BNE734" s="6"/>
      <c r="BNF734" s="6"/>
      <c r="BNG734" s="6"/>
      <c r="BNH734" s="6"/>
      <c r="BNI734" s="6"/>
      <c r="BNJ734" s="6"/>
      <c r="BNK734" s="6"/>
      <c r="BNL734" s="6"/>
      <c r="BNM734" s="6"/>
      <c r="BNN734" s="6"/>
      <c r="BNO734" s="6"/>
      <c r="BNP734" s="6"/>
      <c r="BNQ734" s="6"/>
      <c r="BNR734" s="6"/>
      <c r="BNS734" s="6"/>
      <c r="BNT734" s="6"/>
      <c r="BNU734" s="6"/>
      <c r="BNV734" s="6"/>
      <c r="BNW734" s="6"/>
      <c r="BNX734" s="6"/>
      <c r="BNY734" s="6"/>
      <c r="BNZ734" s="6"/>
      <c r="BOA734" s="6"/>
      <c r="BOB734" s="6"/>
      <c r="BOC734" s="6"/>
      <c r="BOD734" s="6"/>
      <c r="BOE734" s="6"/>
      <c r="BOF734" s="6"/>
      <c r="BOG734" s="6"/>
      <c r="BOH734" s="6"/>
      <c r="BOI734" s="6"/>
      <c r="BOJ734" s="6"/>
      <c r="BOK734" s="6"/>
      <c r="BOL734" s="6"/>
      <c r="BOM734" s="6"/>
      <c r="BON734" s="6"/>
      <c r="BOO734" s="6"/>
      <c r="BOP734" s="6"/>
      <c r="BOQ734" s="6"/>
      <c r="BOR734" s="6"/>
      <c r="BOS734" s="6"/>
      <c r="BOT734" s="6"/>
      <c r="BOU734" s="6"/>
      <c r="BOV734" s="6"/>
      <c r="BOW734" s="6"/>
      <c r="BOX734" s="6"/>
      <c r="BOY734" s="6"/>
      <c r="BOZ734" s="6"/>
      <c r="BPA734" s="6"/>
      <c r="BPB734" s="6"/>
      <c r="BPC734" s="6"/>
      <c r="BPD734" s="6"/>
      <c r="BPE734" s="6"/>
      <c r="BPF734" s="6"/>
      <c r="BPG734" s="6"/>
      <c r="BPH734" s="6"/>
      <c r="BPI734" s="6"/>
      <c r="BPJ734" s="6"/>
      <c r="BPK734" s="6"/>
      <c r="BPL734" s="6"/>
      <c r="BPM734" s="6"/>
      <c r="BPN734" s="6"/>
      <c r="BPO734" s="6"/>
      <c r="BPP734" s="6"/>
      <c r="BPQ734" s="6"/>
      <c r="BPR734" s="6"/>
      <c r="BPS734" s="6"/>
      <c r="BPT734" s="6"/>
      <c r="BPU734" s="6"/>
      <c r="BPV734" s="6"/>
      <c r="BPW734" s="6"/>
      <c r="BPX734" s="6"/>
      <c r="BPY734" s="6"/>
      <c r="BPZ734" s="6"/>
      <c r="BQA734" s="6"/>
      <c r="BQB734" s="6"/>
      <c r="BQC734" s="6"/>
      <c r="BQD734" s="6"/>
      <c r="BQE734" s="6"/>
      <c r="BQF734" s="6"/>
      <c r="BQG734" s="6"/>
      <c r="BQH734" s="6"/>
      <c r="BQI734" s="6"/>
      <c r="BQJ734" s="6"/>
      <c r="BQK734" s="6"/>
      <c r="BQL734" s="6"/>
      <c r="BQM734" s="6"/>
      <c r="BQN734" s="6"/>
      <c r="BQO734" s="6"/>
      <c r="BQP734" s="6"/>
      <c r="BQQ734" s="6"/>
      <c r="BQR734" s="6"/>
      <c r="BQS734" s="6"/>
      <c r="BQT734" s="6"/>
      <c r="BQU734" s="6"/>
      <c r="BQV734" s="6"/>
      <c r="BQW734" s="6"/>
      <c r="BQX734" s="6"/>
      <c r="BQY734" s="6"/>
      <c r="BQZ734" s="6"/>
      <c r="BRA734" s="6"/>
      <c r="BRB734" s="6"/>
      <c r="BRC734" s="6"/>
      <c r="BRD734" s="6"/>
      <c r="BRE734" s="6"/>
      <c r="BRF734" s="6"/>
      <c r="BRG734" s="6"/>
      <c r="BRH734" s="6"/>
      <c r="BRI734" s="6"/>
      <c r="BRJ734" s="6"/>
      <c r="BRK734" s="6"/>
      <c r="BRL734" s="6"/>
      <c r="BRM734" s="6"/>
      <c r="BRN734" s="6"/>
      <c r="BRO734" s="6"/>
      <c r="BRP734" s="6"/>
      <c r="BRQ734" s="6"/>
      <c r="BRR734" s="6"/>
      <c r="BRS734" s="6"/>
      <c r="BRT734" s="6"/>
      <c r="BRU734" s="6"/>
      <c r="BRV734" s="6"/>
      <c r="BRW734" s="6"/>
      <c r="BRX734" s="6"/>
      <c r="BRY734" s="6"/>
      <c r="BRZ734" s="6"/>
      <c r="BSA734" s="6"/>
      <c r="BSB734" s="6"/>
      <c r="BSC734" s="6"/>
      <c r="BSD734" s="6"/>
      <c r="BSE734" s="6"/>
      <c r="BSF734" s="6"/>
      <c r="BSG734" s="6"/>
      <c r="BSH734" s="6"/>
      <c r="BSI734" s="6"/>
      <c r="BSJ734" s="6"/>
      <c r="BSK734" s="6"/>
      <c r="BSL734" s="6"/>
      <c r="BSM734" s="6"/>
      <c r="BSN734" s="6"/>
      <c r="BSO734" s="6"/>
      <c r="BSP734" s="6"/>
      <c r="BSQ734" s="6"/>
      <c r="BSR734" s="6"/>
      <c r="BSS734" s="6"/>
      <c r="BST734" s="6"/>
      <c r="BSU734" s="6"/>
      <c r="BSV734" s="6"/>
      <c r="BSW734" s="6"/>
      <c r="BSX734" s="6"/>
      <c r="BSY734" s="6"/>
      <c r="BSZ734" s="6"/>
      <c r="BTA734" s="6"/>
      <c r="BTB734" s="6"/>
      <c r="BTC734" s="6"/>
      <c r="BTD734" s="6"/>
      <c r="BTE734" s="6"/>
      <c r="BTF734" s="6"/>
      <c r="BTG734" s="6"/>
      <c r="BTH734" s="6"/>
      <c r="BTI734" s="6"/>
      <c r="BTJ734" s="6"/>
      <c r="BTK734" s="6"/>
      <c r="BTL734" s="6"/>
      <c r="BTM734" s="6"/>
      <c r="BTN734" s="6"/>
      <c r="BTO734" s="6"/>
      <c r="BTP734" s="6"/>
      <c r="BTQ734" s="6"/>
      <c r="BTR734" s="6"/>
      <c r="BTS734" s="6"/>
      <c r="BTT734" s="6"/>
      <c r="BTU734" s="6"/>
      <c r="BTV734" s="6"/>
      <c r="BTW734" s="6"/>
      <c r="BTX734" s="6"/>
      <c r="BTY734" s="6"/>
      <c r="BTZ734" s="6"/>
      <c r="BUA734" s="6"/>
      <c r="BUB734" s="6"/>
      <c r="BUC734" s="6"/>
      <c r="BUD734" s="6"/>
      <c r="BUE734" s="6"/>
      <c r="BUF734" s="6"/>
      <c r="BUG734" s="6"/>
      <c r="BUH734" s="6"/>
      <c r="BUI734" s="6"/>
      <c r="BUJ734" s="6"/>
      <c r="BUK734" s="6"/>
      <c r="BUL734" s="6"/>
      <c r="BUM734" s="6"/>
      <c r="BUN734" s="6"/>
      <c r="BUO734" s="6"/>
      <c r="BUP734" s="6"/>
      <c r="BUQ734" s="6"/>
      <c r="BUR734" s="6"/>
      <c r="BUS734" s="6"/>
      <c r="BUT734" s="6"/>
      <c r="BUU734" s="6"/>
      <c r="BUV734" s="6"/>
      <c r="BUW734" s="6"/>
      <c r="BUX734" s="6"/>
      <c r="BUY734" s="6"/>
      <c r="BUZ734" s="6"/>
      <c r="BVA734" s="6"/>
      <c r="BVB734" s="6"/>
      <c r="BVC734" s="6"/>
      <c r="BVD734" s="6"/>
      <c r="BVE734" s="6"/>
      <c r="BVF734" s="6"/>
      <c r="BVG734" s="6"/>
      <c r="BVH734" s="6"/>
      <c r="BVI734" s="6"/>
      <c r="BVJ734" s="6"/>
      <c r="BVK734" s="6"/>
      <c r="BVL734" s="6"/>
      <c r="BVM734" s="6"/>
      <c r="BVN734" s="6"/>
      <c r="BVO734" s="6"/>
      <c r="BVP734" s="6"/>
      <c r="BVQ734" s="6"/>
      <c r="BVR734" s="6"/>
      <c r="BVS734" s="6"/>
      <c r="BVT734" s="6"/>
      <c r="BVU734" s="6"/>
      <c r="BVV734" s="6"/>
      <c r="BVW734" s="6"/>
      <c r="BVX734" s="6"/>
      <c r="BVY734" s="6"/>
      <c r="BVZ734" s="6"/>
      <c r="BWA734" s="6"/>
      <c r="BWB734" s="6"/>
      <c r="BWC734" s="6"/>
      <c r="BWD734" s="6"/>
      <c r="BWE734" s="6"/>
      <c r="BWF734" s="6"/>
      <c r="BWG734" s="6"/>
      <c r="BWH734" s="6"/>
      <c r="BWI734" s="6"/>
      <c r="BWJ734" s="6"/>
      <c r="BWK734" s="6"/>
      <c r="BWL734" s="6"/>
      <c r="BWM734" s="6"/>
      <c r="BWN734" s="6"/>
      <c r="BWO734" s="6"/>
      <c r="BWP734" s="6"/>
      <c r="BWQ734" s="6"/>
      <c r="BWR734" s="6"/>
      <c r="BWS734" s="6"/>
      <c r="BWT734" s="6"/>
      <c r="BWU734" s="6"/>
      <c r="BWV734" s="6"/>
      <c r="BWW734" s="6"/>
      <c r="BWX734" s="6"/>
      <c r="BWY734" s="6"/>
      <c r="BWZ734" s="6"/>
      <c r="BXA734" s="6"/>
      <c r="BXB734" s="6"/>
      <c r="BXC734" s="6"/>
      <c r="BXD734" s="6"/>
      <c r="BXE734" s="6"/>
      <c r="BXF734" s="6"/>
      <c r="BXG734" s="6"/>
      <c r="BXH734" s="6"/>
      <c r="BXI734" s="6"/>
      <c r="BXJ734" s="6"/>
      <c r="BXK734" s="6"/>
      <c r="BXL734" s="6"/>
      <c r="BXM734" s="6"/>
      <c r="BXN734" s="6"/>
      <c r="BXO734" s="6"/>
      <c r="BXP734" s="6"/>
      <c r="BXQ734" s="6"/>
      <c r="BXR734" s="6"/>
      <c r="BXS734" s="6"/>
      <c r="BXT734" s="6"/>
      <c r="BXU734" s="6"/>
      <c r="BXV734" s="6"/>
      <c r="BXW734" s="6"/>
      <c r="BXX734" s="6"/>
      <c r="BXY734" s="6"/>
      <c r="BXZ734" s="6"/>
      <c r="BYA734" s="6"/>
      <c r="BYB734" s="6"/>
      <c r="BYC734" s="6"/>
      <c r="BYD734" s="6"/>
      <c r="BYE734" s="6"/>
      <c r="BYF734" s="6"/>
      <c r="BYG734" s="6"/>
      <c r="BYH734" s="6"/>
      <c r="BYI734" s="6"/>
      <c r="BYJ734" s="6"/>
      <c r="BYK734" s="6"/>
      <c r="BYL734" s="6"/>
      <c r="BYM734" s="6"/>
      <c r="BYN734" s="6"/>
      <c r="BYO734" s="6"/>
      <c r="BYP734" s="6"/>
      <c r="BYQ734" s="6"/>
      <c r="BYR734" s="6"/>
      <c r="BYS734" s="6"/>
      <c r="BYT734" s="6"/>
      <c r="BYU734" s="6"/>
      <c r="BYV734" s="6"/>
      <c r="BYW734" s="6"/>
      <c r="BYX734" s="6"/>
      <c r="BYY734" s="6"/>
      <c r="BYZ734" s="6"/>
      <c r="BZA734" s="6"/>
      <c r="BZB734" s="6"/>
      <c r="BZC734" s="6"/>
      <c r="BZD734" s="6"/>
      <c r="BZE734" s="6"/>
      <c r="BZF734" s="6"/>
      <c r="BZG734" s="6"/>
      <c r="BZH734" s="6"/>
      <c r="BZI734" s="6"/>
      <c r="BZJ734" s="6"/>
      <c r="BZK734" s="6"/>
      <c r="BZL734" s="6"/>
      <c r="BZM734" s="6"/>
      <c r="BZN734" s="6"/>
      <c r="BZO734" s="6"/>
      <c r="BZP734" s="6"/>
      <c r="BZQ734" s="6"/>
      <c r="BZR734" s="6"/>
      <c r="BZS734" s="6"/>
      <c r="BZT734" s="6"/>
      <c r="BZU734" s="6"/>
      <c r="BZV734" s="6"/>
      <c r="BZW734" s="6"/>
      <c r="BZX734" s="6"/>
      <c r="BZY734" s="6"/>
      <c r="BZZ734" s="6"/>
      <c r="CAA734" s="6"/>
      <c r="CAB734" s="6"/>
      <c r="CAC734" s="6"/>
      <c r="CAD734" s="6"/>
      <c r="CAE734" s="6"/>
      <c r="CAF734" s="6"/>
      <c r="CAG734" s="6"/>
      <c r="CAH734" s="6"/>
      <c r="CAI734" s="6"/>
      <c r="CAJ734" s="6"/>
      <c r="CAK734" s="6"/>
      <c r="CAL734" s="6"/>
      <c r="CAM734" s="6"/>
      <c r="CAN734" s="6"/>
      <c r="CAO734" s="6"/>
      <c r="CAP734" s="6"/>
      <c r="CAQ734" s="6"/>
      <c r="CAR734" s="6"/>
      <c r="CAS734" s="6"/>
      <c r="CAT734" s="6"/>
      <c r="CAU734" s="6"/>
      <c r="CAV734" s="6"/>
      <c r="CAW734" s="6"/>
      <c r="CAX734" s="6"/>
      <c r="CAY734" s="6"/>
      <c r="CAZ734" s="6"/>
      <c r="CBA734" s="6"/>
      <c r="CBB734" s="6"/>
      <c r="CBC734" s="6"/>
      <c r="CBD734" s="6"/>
      <c r="CBE734" s="6"/>
      <c r="CBF734" s="6"/>
      <c r="CBG734" s="6"/>
      <c r="CBH734" s="6"/>
      <c r="CBI734" s="6"/>
      <c r="CBJ734" s="6"/>
      <c r="CBK734" s="6"/>
      <c r="CBL734" s="6"/>
      <c r="CBM734" s="6"/>
      <c r="CBN734" s="6"/>
      <c r="CBO734" s="6"/>
      <c r="CBP734" s="6"/>
      <c r="CBQ734" s="6"/>
      <c r="CBR734" s="6"/>
      <c r="CBS734" s="6"/>
      <c r="CBT734" s="6"/>
      <c r="CBU734" s="6"/>
      <c r="CBV734" s="6"/>
      <c r="CBW734" s="6"/>
      <c r="CBX734" s="6"/>
      <c r="CBY734" s="6"/>
      <c r="CBZ734" s="6"/>
      <c r="CCA734" s="6"/>
      <c r="CCB734" s="6"/>
      <c r="CCC734" s="6"/>
      <c r="CCD734" s="6"/>
      <c r="CCE734" s="6"/>
      <c r="CCF734" s="6"/>
      <c r="CCG734" s="6"/>
      <c r="CCH734" s="6"/>
      <c r="CCI734" s="6"/>
      <c r="CCJ734" s="6"/>
      <c r="CCK734" s="6"/>
      <c r="CCL734" s="6"/>
      <c r="CCM734" s="6"/>
      <c r="CCN734" s="6"/>
      <c r="CCO734" s="6"/>
      <c r="CCP734" s="6"/>
      <c r="CCQ734" s="6"/>
      <c r="CCR734" s="6"/>
      <c r="CCS734" s="6"/>
      <c r="CCT734" s="6"/>
      <c r="CCU734" s="6"/>
      <c r="CCV734" s="6"/>
      <c r="CCW734" s="6"/>
      <c r="CCX734" s="6"/>
      <c r="CCY734" s="6"/>
      <c r="CCZ734" s="6"/>
      <c r="CDA734" s="6"/>
      <c r="CDB734" s="6"/>
      <c r="CDC734" s="6"/>
      <c r="CDD734" s="6"/>
      <c r="CDE734" s="6"/>
      <c r="CDF734" s="6"/>
      <c r="CDG734" s="6"/>
      <c r="CDH734" s="6"/>
      <c r="CDI734" s="6"/>
      <c r="CDJ734" s="6"/>
      <c r="CDK734" s="6"/>
      <c r="CDL734" s="6"/>
      <c r="CDM734" s="6"/>
      <c r="CDN734" s="6"/>
      <c r="CDO734" s="6"/>
      <c r="CDP734" s="6"/>
      <c r="CDQ734" s="6"/>
      <c r="CDR734" s="6"/>
      <c r="CDS734" s="6"/>
      <c r="CDT734" s="6"/>
      <c r="CDU734" s="6"/>
      <c r="CDV734" s="6"/>
      <c r="CDW734" s="6"/>
      <c r="CDX734" s="6"/>
      <c r="CDY734" s="6"/>
      <c r="CDZ734" s="6"/>
      <c r="CEA734" s="6"/>
      <c r="CEB734" s="6"/>
      <c r="CEC734" s="6"/>
      <c r="CED734" s="6"/>
      <c r="CEE734" s="6"/>
      <c r="CEF734" s="6"/>
      <c r="CEG734" s="6"/>
      <c r="CEH734" s="6"/>
      <c r="CEI734" s="6"/>
      <c r="CEJ734" s="6"/>
      <c r="CEK734" s="6"/>
      <c r="CEL734" s="6"/>
      <c r="CEM734" s="6"/>
      <c r="CEN734" s="6"/>
      <c r="CEO734" s="6"/>
      <c r="CEP734" s="6"/>
      <c r="CEQ734" s="6"/>
      <c r="CER734" s="6"/>
      <c r="CES734" s="6"/>
      <c r="CET734" s="6"/>
      <c r="CEU734" s="6"/>
      <c r="CEV734" s="6"/>
      <c r="CEW734" s="6"/>
      <c r="CEX734" s="6"/>
      <c r="CEY734" s="6"/>
      <c r="CEZ734" s="6"/>
      <c r="CFA734" s="6"/>
      <c r="CFB734" s="6"/>
      <c r="CFC734" s="6"/>
      <c r="CFD734" s="6"/>
      <c r="CFE734" s="6"/>
      <c r="CFF734" s="6"/>
      <c r="CFG734" s="6"/>
      <c r="CFH734" s="6"/>
      <c r="CFI734" s="6"/>
      <c r="CFJ734" s="6"/>
      <c r="CFK734" s="6"/>
      <c r="CFL734" s="6"/>
      <c r="CFM734" s="6"/>
      <c r="CFN734" s="6"/>
      <c r="CFO734" s="6"/>
      <c r="CFP734" s="6"/>
      <c r="CFQ734" s="6"/>
      <c r="CFR734" s="6"/>
      <c r="CFS734" s="6"/>
      <c r="CFT734" s="6"/>
      <c r="CFU734" s="6"/>
      <c r="CFV734" s="6"/>
      <c r="CFW734" s="6"/>
      <c r="CFX734" s="6"/>
      <c r="CFY734" s="6"/>
      <c r="CFZ734" s="6"/>
      <c r="CGA734" s="6"/>
      <c r="CGB734" s="6"/>
      <c r="CGC734" s="6"/>
      <c r="CGD734" s="6"/>
      <c r="CGE734" s="6"/>
      <c r="CGF734" s="6"/>
      <c r="CGG734" s="6"/>
      <c r="CGH734" s="6"/>
      <c r="CGI734" s="6"/>
      <c r="CGJ734" s="6"/>
      <c r="CGK734" s="6"/>
      <c r="CGL734" s="6"/>
      <c r="CGM734" s="6"/>
      <c r="CGN734" s="6"/>
      <c r="CGO734" s="6"/>
      <c r="CGP734" s="6"/>
      <c r="CGQ734" s="6"/>
      <c r="CGR734" s="6"/>
      <c r="CGS734" s="6"/>
      <c r="CGT734" s="6"/>
      <c r="CGU734" s="6"/>
      <c r="CGV734" s="6"/>
      <c r="CGW734" s="6"/>
      <c r="CGX734" s="6"/>
      <c r="CGY734" s="6"/>
      <c r="CGZ734" s="6"/>
      <c r="CHA734" s="6"/>
      <c r="CHB734" s="6"/>
      <c r="CHC734" s="6"/>
      <c r="CHD734" s="6"/>
      <c r="CHE734" s="6"/>
      <c r="CHF734" s="6"/>
      <c r="CHG734" s="6"/>
      <c r="CHH734" s="6"/>
      <c r="CHI734" s="6"/>
      <c r="CHJ734" s="6"/>
      <c r="CHK734" s="6"/>
      <c r="CHL734" s="6"/>
      <c r="CHM734" s="6"/>
      <c r="CHN734" s="6"/>
      <c r="CHO734" s="6"/>
      <c r="CHP734" s="6"/>
      <c r="CHQ734" s="6"/>
      <c r="CHR734" s="6"/>
      <c r="CHS734" s="6"/>
      <c r="CHT734" s="6"/>
      <c r="CHU734" s="6"/>
      <c r="CHV734" s="6"/>
      <c r="CHW734" s="6"/>
      <c r="CHX734" s="6"/>
      <c r="CHY734" s="6"/>
      <c r="CHZ734" s="6"/>
      <c r="CIA734" s="6"/>
      <c r="CIB734" s="6"/>
      <c r="CIC734" s="6"/>
      <c r="CID734" s="6"/>
      <c r="CIE734" s="6"/>
      <c r="CIF734" s="6"/>
      <c r="CIG734" s="6"/>
      <c r="CIH734" s="6"/>
      <c r="CII734" s="6"/>
      <c r="CIJ734" s="6"/>
      <c r="CIK734" s="6"/>
      <c r="CIL734" s="6"/>
      <c r="CIM734" s="6"/>
      <c r="CIN734" s="6"/>
      <c r="CIO734" s="6"/>
      <c r="CIP734" s="6"/>
      <c r="CIQ734" s="6"/>
      <c r="CIR734" s="6"/>
      <c r="CIS734" s="6"/>
      <c r="CIT734" s="6"/>
      <c r="CIU734" s="6"/>
      <c r="CIV734" s="6"/>
      <c r="CIW734" s="6"/>
      <c r="CIX734" s="6"/>
      <c r="CIY734" s="6"/>
      <c r="CIZ734" s="6"/>
      <c r="CJA734" s="6"/>
      <c r="CJB734" s="6"/>
      <c r="CJC734" s="6"/>
      <c r="CJD734" s="6"/>
      <c r="CJE734" s="6"/>
      <c r="CJF734" s="6"/>
      <c r="CJG734" s="6"/>
      <c r="CJH734" s="6"/>
      <c r="CJI734" s="6"/>
      <c r="CJJ734" s="6"/>
      <c r="CJK734" s="6"/>
      <c r="CJL734" s="6"/>
      <c r="CJM734" s="6"/>
      <c r="CJN734" s="6"/>
      <c r="CJO734" s="6"/>
      <c r="CJP734" s="6"/>
      <c r="CJQ734" s="6"/>
      <c r="CJR734" s="6"/>
      <c r="CJS734" s="6"/>
      <c r="CJT734" s="6"/>
      <c r="CJU734" s="6"/>
      <c r="CJV734" s="6"/>
      <c r="CJW734" s="6"/>
      <c r="CJX734" s="6"/>
      <c r="CJY734" s="6"/>
      <c r="CJZ734" s="6"/>
      <c r="CKA734" s="6"/>
      <c r="CKB734" s="6"/>
      <c r="CKC734" s="6"/>
      <c r="CKD734" s="6"/>
      <c r="CKE734" s="6"/>
      <c r="CKF734" s="6"/>
      <c r="CKG734" s="6"/>
      <c r="CKH734" s="6"/>
      <c r="CKI734" s="6"/>
      <c r="CKJ734" s="6"/>
      <c r="CKK734" s="6"/>
      <c r="CKL734" s="6"/>
      <c r="CKM734" s="6"/>
      <c r="CKN734" s="6"/>
      <c r="CKO734" s="6"/>
      <c r="CKP734" s="6"/>
      <c r="CKQ734" s="6"/>
      <c r="CKR734" s="6"/>
      <c r="CKS734" s="6"/>
      <c r="CKT734" s="6"/>
      <c r="CKU734" s="6"/>
      <c r="CKV734" s="6"/>
      <c r="CKW734" s="6"/>
      <c r="CKX734" s="6"/>
      <c r="CKY734" s="6"/>
      <c r="CKZ734" s="6"/>
      <c r="CLA734" s="6"/>
      <c r="CLB734" s="6"/>
      <c r="CLC734" s="6"/>
      <c r="CLD734" s="6"/>
      <c r="CLE734" s="6"/>
      <c r="CLF734" s="6"/>
      <c r="CLG734" s="6"/>
      <c r="CLH734" s="6"/>
      <c r="CLI734" s="6"/>
      <c r="CLJ734" s="6"/>
      <c r="CLK734" s="6"/>
      <c r="CLL734" s="6"/>
      <c r="CLM734" s="6"/>
      <c r="CLN734" s="6"/>
      <c r="CLO734" s="6"/>
      <c r="CLP734" s="6"/>
      <c r="CLQ734" s="6"/>
      <c r="CLR734" s="6"/>
      <c r="CLS734" s="6"/>
      <c r="CLT734" s="6"/>
      <c r="CLU734" s="6"/>
      <c r="CLV734" s="6"/>
      <c r="CLW734" s="6"/>
      <c r="CLX734" s="6"/>
      <c r="CLY734" s="6"/>
      <c r="CLZ734" s="6"/>
      <c r="CMA734" s="6"/>
      <c r="CMB734" s="6"/>
      <c r="CMC734" s="6"/>
      <c r="CMD734" s="6"/>
      <c r="CME734" s="6"/>
      <c r="CMF734" s="6"/>
      <c r="CMG734" s="6"/>
      <c r="CMH734" s="6"/>
      <c r="CMI734" s="6"/>
      <c r="CMJ734" s="6"/>
      <c r="CMK734" s="6"/>
      <c r="CML734" s="6"/>
      <c r="CMM734" s="6"/>
      <c r="CMN734" s="6"/>
      <c r="CMO734" s="6"/>
      <c r="CMP734" s="6"/>
      <c r="CMQ734" s="6"/>
      <c r="CMR734" s="6"/>
      <c r="CMS734" s="6"/>
      <c r="CMT734" s="6"/>
      <c r="CMU734" s="6"/>
      <c r="CMV734" s="6"/>
      <c r="CMW734" s="6"/>
      <c r="CMX734" s="6"/>
      <c r="CMY734" s="6"/>
      <c r="CMZ734" s="6"/>
      <c r="CNA734" s="6"/>
      <c r="CNB734" s="6"/>
      <c r="CNC734" s="6"/>
      <c r="CND734" s="6"/>
      <c r="CNE734" s="6"/>
      <c r="CNF734" s="6"/>
      <c r="CNG734" s="6"/>
      <c r="CNH734" s="6"/>
      <c r="CNI734" s="6"/>
      <c r="CNJ734" s="6"/>
      <c r="CNK734" s="6"/>
      <c r="CNL734" s="6"/>
      <c r="CNM734" s="6"/>
      <c r="CNN734" s="6"/>
      <c r="CNO734" s="6"/>
      <c r="CNP734" s="6"/>
      <c r="CNQ734" s="6"/>
      <c r="CNR734" s="6"/>
      <c r="CNS734" s="6"/>
      <c r="CNT734" s="6"/>
      <c r="CNU734" s="6"/>
      <c r="CNV734" s="6"/>
      <c r="CNW734" s="6"/>
      <c r="CNX734" s="6"/>
      <c r="CNY734" s="6"/>
      <c r="CNZ734" s="6"/>
      <c r="COA734" s="6"/>
      <c r="COB734" s="6"/>
      <c r="COC734" s="6"/>
      <c r="COD734" s="6"/>
      <c r="COE734" s="6"/>
      <c r="COF734" s="6"/>
      <c r="COG734" s="6"/>
      <c r="COH734" s="6"/>
      <c r="COI734" s="6"/>
      <c r="COJ734" s="6"/>
      <c r="COK734" s="6"/>
      <c r="COL734" s="6"/>
      <c r="COM734" s="6"/>
      <c r="CON734" s="6"/>
      <c r="COO734" s="6"/>
      <c r="COP734" s="6"/>
      <c r="COQ734" s="6"/>
      <c r="COR734" s="6"/>
      <c r="COS734" s="6"/>
      <c r="COT734" s="6"/>
      <c r="COU734" s="6"/>
      <c r="COV734" s="6"/>
      <c r="COW734" s="6"/>
      <c r="COX734" s="6"/>
      <c r="COY734" s="6"/>
      <c r="COZ734" s="6"/>
      <c r="CPA734" s="6"/>
      <c r="CPB734" s="6"/>
      <c r="CPC734" s="6"/>
      <c r="CPD734" s="6"/>
      <c r="CPE734" s="6"/>
      <c r="CPF734" s="6"/>
      <c r="CPG734" s="6"/>
      <c r="CPH734" s="6"/>
      <c r="CPI734" s="6"/>
      <c r="CPJ734" s="6"/>
      <c r="CPK734" s="6"/>
      <c r="CPL734" s="6"/>
      <c r="CPM734" s="6"/>
      <c r="CPN734" s="6"/>
      <c r="CPO734" s="6"/>
      <c r="CPP734" s="6"/>
      <c r="CPQ734" s="6"/>
      <c r="CPR734" s="6"/>
      <c r="CPS734" s="6"/>
      <c r="CPT734" s="6"/>
      <c r="CPU734" s="6"/>
      <c r="CPV734" s="6"/>
      <c r="CPW734" s="6"/>
      <c r="CPX734" s="6"/>
      <c r="CPY734" s="6"/>
      <c r="CPZ734" s="6"/>
      <c r="CQA734" s="6"/>
      <c r="CQB734" s="6"/>
      <c r="CQC734" s="6"/>
      <c r="CQD734" s="6"/>
      <c r="CQE734" s="6"/>
      <c r="CQF734" s="6"/>
      <c r="CQG734" s="6"/>
      <c r="CQH734" s="6"/>
      <c r="CQI734" s="6"/>
      <c r="CQJ734" s="6"/>
      <c r="CQK734" s="6"/>
      <c r="CQL734" s="6"/>
      <c r="CQM734" s="6"/>
      <c r="CQN734" s="6"/>
      <c r="CQO734" s="6"/>
      <c r="CQP734" s="6"/>
      <c r="CQQ734" s="6"/>
      <c r="CQR734" s="6"/>
      <c r="CQS734" s="6"/>
      <c r="CQT734" s="6"/>
      <c r="CQU734" s="6"/>
      <c r="CQV734" s="6"/>
      <c r="CQW734" s="6"/>
      <c r="CQX734" s="6"/>
      <c r="CQY734" s="6"/>
      <c r="CQZ734" s="6"/>
      <c r="CRA734" s="6"/>
      <c r="CRB734" s="6"/>
      <c r="CRC734" s="6"/>
      <c r="CRD734" s="6"/>
      <c r="CRE734" s="6"/>
      <c r="CRF734" s="6"/>
      <c r="CRG734" s="6"/>
      <c r="CRH734" s="6"/>
      <c r="CRI734" s="6"/>
      <c r="CRJ734" s="6"/>
      <c r="CRK734" s="6"/>
      <c r="CRL734" s="6"/>
      <c r="CRM734" s="6"/>
      <c r="CRN734" s="6"/>
      <c r="CRO734" s="6"/>
      <c r="CRP734" s="6"/>
      <c r="CRQ734" s="6"/>
      <c r="CRR734" s="6"/>
      <c r="CRS734" s="6"/>
      <c r="CRT734" s="6"/>
      <c r="CRU734" s="6"/>
      <c r="CRV734" s="6"/>
      <c r="CRW734" s="6"/>
      <c r="CRX734" s="6"/>
      <c r="CRY734" s="6"/>
      <c r="CRZ734" s="6"/>
      <c r="CSA734" s="6"/>
      <c r="CSB734" s="6"/>
      <c r="CSC734" s="6"/>
      <c r="CSD734" s="6"/>
      <c r="CSE734" s="6"/>
      <c r="CSF734" s="6"/>
      <c r="CSG734" s="6"/>
      <c r="CSH734" s="6"/>
      <c r="CSI734" s="6"/>
      <c r="CSJ734" s="6"/>
      <c r="CSK734" s="6"/>
      <c r="CSL734" s="6"/>
      <c r="CSM734" s="6"/>
      <c r="CSN734" s="6"/>
      <c r="CSO734" s="6"/>
      <c r="CSP734" s="6"/>
      <c r="CSQ734" s="6"/>
      <c r="CSR734" s="6"/>
      <c r="CSS734" s="6"/>
      <c r="CST734" s="6"/>
      <c r="CSU734" s="6"/>
      <c r="CSV734" s="6"/>
      <c r="CSW734" s="6"/>
      <c r="CSX734" s="6"/>
      <c r="CSY734" s="6"/>
      <c r="CSZ734" s="6"/>
      <c r="CTA734" s="6"/>
      <c r="CTB734" s="6"/>
      <c r="CTC734" s="6"/>
      <c r="CTD734" s="6"/>
      <c r="CTE734" s="6"/>
      <c r="CTF734" s="6"/>
      <c r="CTG734" s="6"/>
      <c r="CTH734" s="6"/>
      <c r="CTI734" s="6"/>
      <c r="CTJ734" s="6"/>
      <c r="CTK734" s="6"/>
      <c r="CTL734" s="6"/>
      <c r="CTM734" s="6"/>
      <c r="CTN734" s="6"/>
      <c r="CTO734" s="6"/>
      <c r="CTP734" s="6"/>
      <c r="CTQ734" s="6"/>
      <c r="CTR734" s="6"/>
      <c r="CTS734" s="6"/>
      <c r="CTT734" s="6"/>
      <c r="CTU734" s="6"/>
      <c r="CTV734" s="6"/>
      <c r="CTW734" s="6"/>
      <c r="CTX734" s="6"/>
      <c r="CTY734" s="6"/>
      <c r="CTZ734" s="6"/>
      <c r="CUA734" s="6"/>
      <c r="CUB734" s="6"/>
      <c r="CUC734" s="6"/>
      <c r="CUD734" s="6"/>
      <c r="CUE734" s="6"/>
      <c r="CUF734" s="6"/>
      <c r="CUG734" s="6"/>
      <c r="CUH734" s="6"/>
      <c r="CUI734" s="6"/>
      <c r="CUJ734" s="6"/>
      <c r="CUK734" s="6"/>
      <c r="CUL734" s="6"/>
      <c r="CUM734" s="6"/>
      <c r="CUN734" s="6"/>
      <c r="CUO734" s="6"/>
      <c r="CUP734" s="6"/>
      <c r="CUQ734" s="6"/>
      <c r="CUR734" s="6"/>
      <c r="CUS734" s="6"/>
      <c r="CUT734" s="6"/>
      <c r="CUU734" s="6"/>
      <c r="CUV734" s="6"/>
      <c r="CUW734" s="6"/>
      <c r="CUX734" s="6"/>
      <c r="CUY734" s="6"/>
      <c r="CUZ734" s="6"/>
      <c r="CVA734" s="6"/>
      <c r="CVB734" s="6"/>
      <c r="CVC734" s="6"/>
      <c r="CVD734" s="6"/>
      <c r="CVE734" s="6"/>
      <c r="CVF734" s="6"/>
      <c r="CVG734" s="6"/>
      <c r="CVH734" s="6"/>
      <c r="CVI734" s="6"/>
      <c r="CVJ734" s="6"/>
      <c r="CVK734" s="6"/>
      <c r="CVL734" s="6"/>
      <c r="CVM734" s="6"/>
      <c r="CVN734" s="6"/>
      <c r="CVO734" s="6"/>
      <c r="CVP734" s="6"/>
      <c r="CVQ734" s="6"/>
      <c r="CVR734" s="6"/>
      <c r="CVS734" s="6"/>
      <c r="CVT734" s="6"/>
      <c r="CVU734" s="6"/>
      <c r="CVV734" s="6"/>
      <c r="CVW734" s="6"/>
      <c r="CVX734" s="6"/>
      <c r="CVY734" s="6"/>
      <c r="CVZ734" s="6"/>
      <c r="CWA734" s="6"/>
      <c r="CWB734" s="6"/>
      <c r="CWC734" s="6"/>
      <c r="CWD734" s="6"/>
      <c r="CWE734" s="6"/>
      <c r="CWF734" s="6"/>
      <c r="CWG734" s="6"/>
      <c r="CWH734" s="6"/>
      <c r="CWI734" s="6"/>
      <c r="CWJ734" s="6"/>
      <c r="CWK734" s="6"/>
      <c r="CWL734" s="6"/>
      <c r="CWM734" s="6"/>
      <c r="CWN734" s="6"/>
      <c r="CWO734" s="6"/>
      <c r="CWP734" s="6"/>
      <c r="CWQ734" s="6"/>
      <c r="CWR734" s="6"/>
      <c r="CWS734" s="6"/>
      <c r="CWT734" s="6"/>
      <c r="CWU734" s="6"/>
      <c r="CWV734" s="6"/>
      <c r="CWW734" s="6"/>
      <c r="CWX734" s="6"/>
      <c r="CWY734" s="6"/>
      <c r="CWZ734" s="6"/>
      <c r="CXA734" s="6"/>
      <c r="CXB734" s="6"/>
      <c r="CXC734" s="6"/>
      <c r="CXD734" s="6"/>
      <c r="CXE734" s="6"/>
      <c r="CXF734" s="6"/>
      <c r="CXG734" s="6"/>
      <c r="CXH734" s="6"/>
      <c r="CXI734" s="6"/>
      <c r="CXJ734" s="6"/>
      <c r="CXK734" s="6"/>
      <c r="CXL734" s="6"/>
      <c r="CXM734" s="6"/>
      <c r="CXN734" s="6"/>
      <c r="CXO734" s="6"/>
      <c r="CXP734" s="6"/>
      <c r="CXQ734" s="6"/>
      <c r="CXR734" s="6"/>
      <c r="CXS734" s="6"/>
      <c r="CXT734" s="6"/>
      <c r="CXU734" s="6"/>
      <c r="CXV734" s="6"/>
      <c r="CXW734" s="6"/>
      <c r="CXX734" s="6"/>
      <c r="CXY734" s="6"/>
      <c r="CXZ734" s="6"/>
      <c r="CYA734" s="6"/>
      <c r="CYB734" s="6"/>
      <c r="CYC734" s="6"/>
      <c r="CYD734" s="6"/>
      <c r="CYE734" s="6"/>
      <c r="CYF734" s="6"/>
      <c r="CYG734" s="6"/>
      <c r="CYH734" s="6"/>
      <c r="CYI734" s="6"/>
      <c r="CYJ734" s="6"/>
      <c r="CYK734" s="6"/>
      <c r="CYL734" s="6"/>
      <c r="CYM734" s="6"/>
      <c r="CYN734" s="6"/>
      <c r="CYO734" s="6"/>
      <c r="CYP734" s="6"/>
      <c r="CYQ734" s="6"/>
      <c r="CYR734" s="6"/>
      <c r="CYS734" s="6"/>
      <c r="CYT734" s="6"/>
      <c r="CYU734" s="6"/>
      <c r="CYV734" s="6"/>
      <c r="CYW734" s="6"/>
      <c r="CYX734" s="6"/>
      <c r="CYY734" s="6"/>
      <c r="CYZ734" s="6"/>
      <c r="CZA734" s="6"/>
      <c r="CZB734" s="6"/>
      <c r="CZC734" s="6"/>
      <c r="CZD734" s="6"/>
      <c r="CZE734" s="6"/>
      <c r="CZF734" s="6"/>
      <c r="CZG734" s="6"/>
      <c r="CZH734" s="6"/>
      <c r="CZI734" s="6"/>
      <c r="CZJ734" s="6"/>
      <c r="CZK734" s="6"/>
      <c r="CZL734" s="6"/>
      <c r="CZM734" s="6"/>
      <c r="CZN734" s="6"/>
      <c r="CZO734" s="6"/>
      <c r="CZP734" s="6"/>
      <c r="CZQ734" s="6"/>
      <c r="CZR734" s="6"/>
      <c r="CZS734" s="6"/>
      <c r="CZT734" s="6"/>
      <c r="CZU734" s="6"/>
      <c r="CZV734" s="6"/>
      <c r="CZW734" s="6"/>
      <c r="CZX734" s="6"/>
      <c r="CZY734" s="6"/>
      <c r="CZZ734" s="6"/>
      <c r="DAA734" s="6"/>
      <c r="DAB734" s="6"/>
      <c r="DAC734" s="6"/>
      <c r="DAD734" s="6"/>
      <c r="DAE734" s="6"/>
      <c r="DAF734" s="6"/>
      <c r="DAG734" s="6"/>
      <c r="DAH734" s="6"/>
      <c r="DAI734" s="6"/>
      <c r="DAJ734" s="6"/>
      <c r="DAK734" s="6"/>
      <c r="DAL734" s="6"/>
      <c r="DAM734" s="6"/>
      <c r="DAN734" s="6"/>
      <c r="DAO734" s="6"/>
      <c r="DAP734" s="6"/>
      <c r="DAQ734" s="6"/>
      <c r="DAR734" s="6"/>
      <c r="DAS734" s="6"/>
      <c r="DAT734" s="6"/>
      <c r="DAU734" s="6"/>
      <c r="DAV734" s="6"/>
      <c r="DAW734" s="6"/>
      <c r="DAX734" s="6"/>
      <c r="DAY734" s="6"/>
      <c r="DAZ734" s="6"/>
      <c r="DBA734" s="6"/>
      <c r="DBB734" s="6"/>
      <c r="DBC734" s="6"/>
      <c r="DBD734" s="6"/>
      <c r="DBE734" s="6"/>
      <c r="DBF734" s="6"/>
      <c r="DBG734" s="6"/>
      <c r="DBH734" s="6"/>
      <c r="DBI734" s="6"/>
      <c r="DBJ734" s="6"/>
      <c r="DBK734" s="6"/>
      <c r="DBL734" s="6"/>
      <c r="DBM734" s="6"/>
      <c r="DBN734" s="6"/>
      <c r="DBO734" s="6"/>
      <c r="DBP734" s="6"/>
      <c r="DBQ734" s="6"/>
      <c r="DBR734" s="6"/>
      <c r="DBS734" s="6"/>
      <c r="DBT734" s="6"/>
      <c r="DBU734" s="6"/>
      <c r="DBV734" s="6"/>
      <c r="DBW734" s="6"/>
      <c r="DBX734" s="6"/>
      <c r="DBY734" s="6"/>
      <c r="DBZ734" s="6"/>
      <c r="DCA734" s="6"/>
      <c r="DCB734" s="6"/>
      <c r="DCC734" s="6"/>
      <c r="DCD734" s="6"/>
      <c r="DCE734" s="6"/>
      <c r="DCF734" s="6"/>
      <c r="DCG734" s="6"/>
      <c r="DCH734" s="6"/>
      <c r="DCI734" s="6"/>
      <c r="DCJ734" s="6"/>
      <c r="DCK734" s="6"/>
      <c r="DCL734" s="6"/>
      <c r="DCM734" s="6"/>
      <c r="DCN734" s="6"/>
      <c r="DCO734" s="6"/>
      <c r="DCP734" s="6"/>
      <c r="DCQ734" s="6"/>
      <c r="DCR734" s="6"/>
      <c r="DCS734" s="6"/>
      <c r="DCT734" s="6"/>
      <c r="DCU734" s="6"/>
      <c r="DCV734" s="6"/>
      <c r="DCW734" s="6"/>
      <c r="DCX734" s="6"/>
      <c r="DCY734" s="6"/>
      <c r="DCZ734" s="6"/>
      <c r="DDA734" s="6"/>
      <c r="DDB734" s="6"/>
      <c r="DDC734" s="6"/>
      <c r="DDD734" s="6"/>
      <c r="DDE734" s="6"/>
      <c r="DDF734" s="6"/>
      <c r="DDG734" s="6"/>
      <c r="DDH734" s="6"/>
      <c r="DDI734" s="6"/>
      <c r="DDJ734" s="6"/>
      <c r="DDK734" s="6"/>
      <c r="DDL734" s="6"/>
      <c r="DDM734" s="6"/>
      <c r="DDN734" s="6"/>
      <c r="DDO734" s="6"/>
      <c r="DDP734" s="6"/>
      <c r="DDQ734" s="6"/>
      <c r="DDR734" s="6"/>
      <c r="DDS734" s="6"/>
      <c r="DDT734" s="6"/>
      <c r="DDU734" s="6"/>
      <c r="DDV734" s="6"/>
      <c r="DDW734" s="6"/>
      <c r="DDX734" s="6"/>
      <c r="DDY734" s="6"/>
      <c r="DDZ734" s="6"/>
      <c r="DEA734" s="6"/>
      <c r="DEB734" s="6"/>
      <c r="DEC734" s="6"/>
      <c r="DED734" s="6"/>
      <c r="DEE734" s="6"/>
      <c r="DEF734" s="6"/>
      <c r="DEG734" s="6"/>
      <c r="DEH734" s="6"/>
      <c r="DEI734" s="6"/>
      <c r="DEJ734" s="6"/>
      <c r="DEK734" s="6"/>
      <c r="DEL734" s="6"/>
      <c r="DEM734" s="6"/>
      <c r="DEN734" s="6"/>
      <c r="DEO734" s="6"/>
      <c r="DEP734" s="6"/>
      <c r="DEQ734" s="6"/>
      <c r="DER734" s="6"/>
      <c r="DES734" s="6"/>
      <c r="DET734" s="6"/>
      <c r="DEU734" s="6"/>
      <c r="DEV734" s="6"/>
      <c r="DEW734" s="6"/>
      <c r="DEX734" s="6"/>
      <c r="DEY734" s="6"/>
      <c r="DEZ734" s="6"/>
      <c r="DFA734" s="6"/>
      <c r="DFB734" s="6"/>
      <c r="DFC734" s="6"/>
      <c r="DFD734" s="6"/>
      <c r="DFE734" s="6"/>
      <c r="DFF734" s="6"/>
      <c r="DFG734" s="6"/>
      <c r="DFH734" s="6"/>
      <c r="DFI734" s="6"/>
      <c r="DFJ734" s="6"/>
      <c r="DFK734" s="6"/>
      <c r="DFL734" s="6"/>
      <c r="DFM734" s="6"/>
      <c r="DFN734" s="6"/>
      <c r="DFO734" s="6"/>
      <c r="DFP734" s="6"/>
      <c r="DFQ734" s="6"/>
      <c r="DFR734" s="6"/>
      <c r="DFS734" s="6"/>
      <c r="DFT734" s="6"/>
      <c r="DFU734" s="6"/>
      <c r="DFV734" s="6"/>
      <c r="DFW734" s="6"/>
      <c r="DFX734" s="6"/>
      <c r="DFY734" s="6"/>
      <c r="DFZ734" s="6"/>
      <c r="DGA734" s="6"/>
      <c r="DGB734" s="6"/>
      <c r="DGC734" s="6"/>
      <c r="DGD734" s="6"/>
      <c r="DGE734" s="6"/>
      <c r="DGF734" s="6"/>
      <c r="DGG734" s="6"/>
      <c r="DGH734" s="6"/>
      <c r="DGI734" s="6"/>
      <c r="DGJ734" s="6"/>
      <c r="DGK734" s="6"/>
      <c r="DGL734" s="6"/>
      <c r="DGM734" s="6"/>
      <c r="DGN734" s="6"/>
      <c r="DGO734" s="6"/>
      <c r="DGP734" s="6"/>
      <c r="DGQ734" s="6"/>
      <c r="DGR734" s="6"/>
      <c r="DGS734" s="6"/>
      <c r="DGT734" s="6"/>
      <c r="DGU734" s="6"/>
      <c r="DGV734" s="6"/>
      <c r="DGW734" s="6"/>
      <c r="DGX734" s="6"/>
      <c r="DGY734" s="6"/>
      <c r="DGZ734" s="6"/>
      <c r="DHA734" s="6"/>
      <c r="DHB734" s="6"/>
      <c r="DHC734" s="6"/>
      <c r="DHD734" s="6"/>
      <c r="DHE734" s="6"/>
      <c r="DHF734" s="6"/>
      <c r="DHG734" s="6"/>
      <c r="DHH734" s="6"/>
      <c r="DHI734" s="6"/>
      <c r="DHJ734" s="6"/>
      <c r="DHK734" s="6"/>
      <c r="DHL734" s="6"/>
      <c r="DHM734" s="6"/>
      <c r="DHN734" s="6"/>
      <c r="DHO734" s="6"/>
      <c r="DHP734" s="6"/>
      <c r="DHQ734" s="6"/>
      <c r="DHR734" s="6"/>
      <c r="DHS734" s="6"/>
      <c r="DHT734" s="6"/>
      <c r="DHU734" s="6"/>
      <c r="DHV734" s="6"/>
      <c r="DHW734" s="6"/>
      <c r="DHX734" s="6"/>
      <c r="DHY734" s="6"/>
      <c r="DHZ734" s="6"/>
      <c r="DIA734" s="6"/>
      <c r="DIB734" s="6"/>
      <c r="DIC734" s="6"/>
      <c r="DID734" s="6"/>
      <c r="DIE734" s="6"/>
      <c r="DIF734" s="6"/>
      <c r="DIG734" s="6"/>
      <c r="DIH734" s="6"/>
      <c r="DII734" s="6"/>
      <c r="DIJ734" s="6"/>
      <c r="DIK734" s="6"/>
      <c r="DIL734" s="6"/>
      <c r="DIM734" s="6"/>
      <c r="DIN734" s="6"/>
      <c r="DIO734" s="6"/>
      <c r="DIP734" s="6"/>
      <c r="DIQ734" s="6"/>
      <c r="DIR734" s="6"/>
      <c r="DIS734" s="6"/>
      <c r="DIT734" s="6"/>
      <c r="DIU734" s="6"/>
      <c r="DIV734" s="6"/>
      <c r="DIW734" s="6"/>
      <c r="DIX734" s="6"/>
      <c r="DIY734" s="6"/>
      <c r="DIZ734" s="6"/>
      <c r="DJA734" s="6"/>
      <c r="DJB734" s="6"/>
      <c r="DJC734" s="6"/>
      <c r="DJD734" s="6"/>
      <c r="DJE734" s="6"/>
      <c r="DJF734" s="6"/>
      <c r="DJG734" s="6"/>
      <c r="DJH734" s="6"/>
      <c r="DJI734" s="6"/>
      <c r="DJJ734" s="6"/>
      <c r="DJK734" s="6"/>
      <c r="DJL734" s="6"/>
      <c r="DJM734" s="6"/>
      <c r="DJN734" s="6"/>
      <c r="DJO734" s="6"/>
      <c r="DJP734" s="6"/>
      <c r="DJQ734" s="6"/>
      <c r="DJR734" s="6"/>
      <c r="DJS734" s="6"/>
      <c r="DJT734" s="6"/>
      <c r="DJU734" s="6"/>
      <c r="DJV734" s="6"/>
      <c r="DJW734" s="6"/>
      <c r="DJX734" s="6"/>
      <c r="DJY734" s="6"/>
      <c r="DJZ734" s="6"/>
      <c r="DKA734" s="6"/>
      <c r="DKB734" s="6"/>
      <c r="DKC734" s="6"/>
      <c r="DKD734" s="6"/>
      <c r="DKE734" s="6"/>
      <c r="DKF734" s="6"/>
      <c r="DKG734" s="6"/>
      <c r="DKH734" s="6"/>
      <c r="DKI734" s="6"/>
      <c r="DKJ734" s="6"/>
      <c r="DKK734" s="6"/>
      <c r="DKL734" s="6"/>
      <c r="DKM734" s="6"/>
      <c r="DKN734" s="6"/>
      <c r="DKO734" s="6"/>
      <c r="DKP734" s="6"/>
      <c r="DKQ734" s="6"/>
      <c r="DKR734" s="6"/>
      <c r="DKS734" s="6"/>
      <c r="DKT734" s="6"/>
      <c r="DKU734" s="6"/>
      <c r="DKV734" s="6"/>
      <c r="DKW734" s="6"/>
      <c r="DKX734" s="6"/>
      <c r="DKY734" s="6"/>
      <c r="DKZ734" s="6"/>
      <c r="DLA734" s="6"/>
      <c r="DLB734" s="6"/>
      <c r="DLC734" s="6"/>
      <c r="DLD734" s="6"/>
      <c r="DLE734" s="6"/>
      <c r="DLF734" s="6"/>
      <c r="DLG734" s="6"/>
      <c r="DLH734" s="6"/>
      <c r="DLI734" s="6"/>
      <c r="DLJ734" s="6"/>
      <c r="DLK734" s="6"/>
      <c r="DLL734" s="6"/>
      <c r="DLM734" s="6"/>
      <c r="DLN734" s="6"/>
      <c r="DLO734" s="6"/>
      <c r="DLP734" s="6"/>
      <c r="DLQ734" s="6"/>
      <c r="DLR734" s="6"/>
      <c r="DLS734" s="6"/>
      <c r="DLT734" s="6"/>
      <c r="DLU734" s="6"/>
      <c r="DLV734" s="6"/>
      <c r="DLW734" s="6"/>
      <c r="DLX734" s="6"/>
      <c r="DLY734" s="6"/>
      <c r="DLZ734" s="6"/>
      <c r="DMA734" s="6"/>
      <c r="DMB734" s="6"/>
      <c r="DMC734" s="6"/>
      <c r="DMD734" s="6"/>
      <c r="DME734" s="6"/>
      <c r="DMF734" s="6"/>
      <c r="DMG734" s="6"/>
      <c r="DMH734" s="6"/>
      <c r="DMI734" s="6"/>
      <c r="DMJ734" s="6"/>
      <c r="DMK734" s="6"/>
      <c r="DML734" s="6"/>
      <c r="DMM734" s="6"/>
      <c r="DMN734" s="6"/>
      <c r="DMO734" s="6"/>
      <c r="DMP734" s="6"/>
      <c r="DMQ734" s="6"/>
      <c r="DMR734" s="6"/>
      <c r="DMS734" s="6"/>
      <c r="DMT734" s="6"/>
      <c r="DMU734" s="6"/>
      <c r="DMV734" s="6"/>
      <c r="DMW734" s="6"/>
      <c r="DMX734" s="6"/>
      <c r="DMY734" s="6"/>
      <c r="DMZ734" s="6"/>
      <c r="DNA734" s="6"/>
      <c r="DNB734" s="6"/>
      <c r="DNC734" s="6"/>
      <c r="DND734" s="6"/>
      <c r="DNE734" s="6"/>
      <c r="DNF734" s="6"/>
      <c r="DNG734" s="6"/>
      <c r="DNH734" s="6"/>
      <c r="DNI734" s="6"/>
      <c r="DNJ734" s="6"/>
      <c r="DNK734" s="6"/>
      <c r="DNL734" s="6"/>
      <c r="DNM734" s="6"/>
      <c r="DNN734" s="6"/>
      <c r="DNO734" s="6"/>
      <c r="DNP734" s="6"/>
      <c r="DNQ734" s="6"/>
      <c r="DNR734" s="6"/>
      <c r="DNS734" s="6"/>
      <c r="DNT734" s="6"/>
      <c r="DNU734" s="6"/>
      <c r="DNV734" s="6"/>
      <c r="DNW734" s="6"/>
      <c r="DNX734" s="6"/>
      <c r="DNY734" s="6"/>
      <c r="DNZ734" s="6"/>
      <c r="DOA734" s="6"/>
      <c r="DOB734" s="6"/>
      <c r="DOC734" s="6"/>
      <c r="DOD734" s="6"/>
      <c r="DOE734" s="6"/>
      <c r="DOF734" s="6"/>
      <c r="DOG734" s="6"/>
      <c r="DOH734" s="6"/>
      <c r="DOI734" s="6"/>
      <c r="DOJ734" s="6"/>
      <c r="DOK734" s="6"/>
      <c r="DOL734" s="6"/>
      <c r="DOM734" s="6"/>
      <c r="DON734" s="6"/>
      <c r="DOO734" s="6"/>
      <c r="DOP734" s="6"/>
      <c r="DOQ734" s="6"/>
      <c r="DOR734" s="6"/>
      <c r="DOS734" s="6"/>
      <c r="DOT734" s="6"/>
      <c r="DOU734" s="6"/>
      <c r="DOV734" s="6"/>
      <c r="DOW734" s="6"/>
      <c r="DOX734" s="6"/>
      <c r="DOY734" s="6"/>
      <c r="DOZ734" s="6"/>
      <c r="DPA734" s="6"/>
      <c r="DPB734" s="6"/>
      <c r="DPC734" s="6"/>
      <c r="DPD734" s="6"/>
      <c r="DPE734" s="6"/>
      <c r="DPF734" s="6"/>
      <c r="DPG734" s="6"/>
      <c r="DPH734" s="6"/>
      <c r="DPI734" s="6"/>
      <c r="DPJ734" s="6"/>
      <c r="DPK734" s="6"/>
      <c r="DPL734" s="6"/>
      <c r="DPM734" s="6"/>
      <c r="DPN734" s="6"/>
      <c r="DPO734" s="6"/>
      <c r="DPP734" s="6"/>
      <c r="DPQ734" s="6"/>
      <c r="DPR734" s="6"/>
      <c r="DPS734" s="6"/>
      <c r="DPT734" s="6"/>
      <c r="DPU734" s="6"/>
      <c r="DPV734" s="6"/>
      <c r="DPW734" s="6"/>
      <c r="DPX734" s="6"/>
      <c r="DPY734" s="6"/>
      <c r="DPZ734" s="6"/>
      <c r="DQA734" s="6"/>
      <c r="DQB734" s="6"/>
      <c r="DQC734" s="6"/>
      <c r="DQD734" s="6"/>
      <c r="DQE734" s="6"/>
      <c r="DQF734" s="6"/>
      <c r="DQG734" s="6"/>
      <c r="DQH734" s="6"/>
      <c r="DQI734" s="6"/>
      <c r="DQJ734" s="6"/>
      <c r="DQK734" s="6"/>
      <c r="DQL734" s="6"/>
      <c r="DQM734" s="6"/>
      <c r="DQN734" s="6"/>
      <c r="DQO734" s="6"/>
      <c r="DQP734" s="6"/>
      <c r="DQQ734" s="6"/>
      <c r="DQR734" s="6"/>
      <c r="DQS734" s="6"/>
      <c r="DQT734" s="6"/>
      <c r="DQU734" s="6"/>
      <c r="DQV734" s="6"/>
      <c r="DQW734" s="6"/>
      <c r="DQX734" s="6"/>
      <c r="DQY734" s="6"/>
      <c r="DQZ734" s="6"/>
      <c r="DRA734" s="6"/>
      <c r="DRB734" s="6"/>
      <c r="DRC734" s="6"/>
      <c r="DRD734" s="6"/>
      <c r="DRE734" s="6"/>
      <c r="DRF734" s="6"/>
      <c r="DRG734" s="6"/>
      <c r="DRH734" s="6"/>
      <c r="DRI734" s="6"/>
      <c r="DRJ734" s="6"/>
      <c r="DRK734" s="6"/>
      <c r="DRL734" s="6"/>
      <c r="DRM734" s="6"/>
      <c r="DRN734" s="6"/>
      <c r="DRO734" s="6"/>
      <c r="DRP734" s="6"/>
      <c r="DRQ734" s="6"/>
      <c r="DRR734" s="6"/>
      <c r="DRS734" s="6"/>
      <c r="DRT734" s="6"/>
      <c r="DRU734" s="6"/>
      <c r="DRV734" s="6"/>
      <c r="DRW734" s="6"/>
      <c r="DRX734" s="6"/>
      <c r="DRY734" s="6"/>
      <c r="DRZ734" s="6"/>
      <c r="DSA734" s="6"/>
      <c r="DSB734" s="6"/>
      <c r="DSC734" s="6"/>
      <c r="DSD734" s="6"/>
      <c r="DSE734" s="6"/>
      <c r="DSF734" s="6"/>
      <c r="DSG734" s="6"/>
      <c r="DSH734" s="6"/>
      <c r="DSI734" s="6"/>
      <c r="DSJ734" s="6"/>
      <c r="DSK734" s="6"/>
      <c r="DSL734" s="6"/>
      <c r="DSM734" s="6"/>
      <c r="DSN734" s="6"/>
      <c r="DSO734" s="6"/>
      <c r="DSP734" s="6"/>
      <c r="DSQ734" s="6"/>
      <c r="DSR734" s="6"/>
      <c r="DSS734" s="6"/>
      <c r="DST734" s="6"/>
      <c r="DSU734" s="6"/>
      <c r="DSV734" s="6"/>
      <c r="DSW734" s="6"/>
      <c r="DSX734" s="6"/>
      <c r="DSY734" s="6"/>
      <c r="DSZ734" s="6"/>
      <c r="DTA734" s="6"/>
      <c r="DTB734" s="6"/>
      <c r="DTC734" s="6"/>
      <c r="DTD734" s="6"/>
      <c r="DTE734" s="6"/>
      <c r="DTF734" s="6"/>
      <c r="DTG734" s="6"/>
      <c r="DTH734" s="6"/>
      <c r="DTI734" s="6"/>
      <c r="DTJ734" s="6"/>
      <c r="DTK734" s="6"/>
      <c r="DTL734" s="6"/>
      <c r="DTM734" s="6"/>
      <c r="DTN734" s="6"/>
      <c r="DTO734" s="6"/>
      <c r="DTP734" s="6"/>
      <c r="DTQ734" s="6"/>
      <c r="DTR734" s="6"/>
      <c r="DTS734" s="6"/>
      <c r="DTT734" s="6"/>
      <c r="DTU734" s="6"/>
      <c r="DTV734" s="6"/>
      <c r="DTW734" s="6"/>
      <c r="DTX734" s="6"/>
      <c r="DTY734" s="6"/>
      <c r="DTZ734" s="6"/>
      <c r="DUA734" s="6"/>
      <c r="DUB734" s="6"/>
      <c r="DUC734" s="6"/>
      <c r="DUD734" s="6"/>
      <c r="DUE734" s="6"/>
      <c r="DUF734" s="6"/>
      <c r="DUG734" s="6"/>
      <c r="DUH734" s="6"/>
      <c r="DUI734" s="6"/>
      <c r="DUJ734" s="6"/>
      <c r="DUK734" s="6"/>
      <c r="DUL734" s="6"/>
      <c r="DUM734" s="6"/>
      <c r="DUN734" s="6"/>
      <c r="DUO734" s="6"/>
      <c r="DUP734" s="6"/>
      <c r="DUQ734" s="6"/>
      <c r="DUR734" s="6"/>
      <c r="DUS734" s="6"/>
      <c r="DUT734" s="6"/>
      <c r="DUU734" s="6"/>
      <c r="DUV734" s="6"/>
      <c r="DUW734" s="6"/>
      <c r="DUX734" s="6"/>
      <c r="DUY734" s="6"/>
      <c r="DUZ734" s="6"/>
      <c r="DVA734" s="6"/>
      <c r="DVB734" s="6"/>
      <c r="DVC734" s="6"/>
      <c r="DVD734" s="6"/>
      <c r="DVE734" s="6"/>
      <c r="DVF734" s="6"/>
      <c r="DVG734" s="6"/>
      <c r="DVH734" s="6"/>
      <c r="DVI734" s="6"/>
      <c r="DVJ734" s="6"/>
      <c r="DVK734" s="6"/>
      <c r="DVL734" s="6"/>
      <c r="DVM734" s="6"/>
      <c r="DVN734" s="6"/>
      <c r="DVO734" s="6"/>
      <c r="DVP734" s="6"/>
      <c r="DVQ734" s="6"/>
      <c r="DVR734" s="6"/>
      <c r="DVS734" s="6"/>
      <c r="DVT734" s="6"/>
      <c r="DVU734" s="6"/>
      <c r="DVV734" s="6"/>
      <c r="DVW734" s="6"/>
      <c r="DVX734" s="6"/>
      <c r="DVY734" s="6"/>
      <c r="DVZ734" s="6"/>
      <c r="DWA734" s="6"/>
      <c r="DWB734" s="6"/>
      <c r="DWC734" s="6"/>
      <c r="DWD734" s="6"/>
      <c r="DWE734" s="6"/>
      <c r="DWF734" s="6"/>
      <c r="DWG734" s="6"/>
      <c r="DWH734" s="6"/>
      <c r="DWI734" s="6"/>
      <c r="DWJ734" s="6"/>
      <c r="DWK734" s="6"/>
      <c r="DWL734" s="6"/>
      <c r="DWM734" s="6"/>
      <c r="DWN734" s="6"/>
      <c r="DWO734" s="6"/>
      <c r="DWP734" s="6"/>
      <c r="DWQ734" s="6"/>
      <c r="DWR734" s="6"/>
      <c r="DWS734" s="6"/>
      <c r="DWT734" s="6"/>
      <c r="DWU734" s="6"/>
      <c r="DWV734" s="6"/>
      <c r="DWW734" s="6"/>
      <c r="DWX734" s="6"/>
      <c r="DWY734" s="6"/>
      <c r="DWZ734" s="6"/>
      <c r="DXA734" s="6"/>
      <c r="DXB734" s="6"/>
      <c r="DXC734" s="6"/>
      <c r="DXD734" s="6"/>
      <c r="DXE734" s="6"/>
      <c r="DXF734" s="6"/>
      <c r="DXG734" s="6"/>
      <c r="DXH734" s="6"/>
      <c r="DXI734" s="6"/>
      <c r="DXJ734" s="6"/>
      <c r="DXK734" s="6"/>
      <c r="DXL734" s="6"/>
      <c r="DXM734" s="6"/>
      <c r="DXN734" s="6"/>
      <c r="DXO734" s="6"/>
      <c r="DXP734" s="6"/>
      <c r="DXQ734" s="6"/>
      <c r="DXR734" s="6"/>
      <c r="DXS734" s="6"/>
      <c r="DXT734" s="6"/>
      <c r="DXU734" s="6"/>
      <c r="DXV734" s="6"/>
      <c r="DXW734" s="6"/>
      <c r="DXX734" s="6"/>
      <c r="DXY734" s="6"/>
      <c r="DXZ734" s="6"/>
      <c r="DYA734" s="6"/>
      <c r="DYB734" s="6"/>
      <c r="DYC734" s="6"/>
      <c r="DYD734" s="6"/>
      <c r="DYE734" s="6"/>
      <c r="DYF734" s="6"/>
      <c r="DYG734" s="6"/>
      <c r="DYH734" s="6"/>
      <c r="DYI734" s="6"/>
      <c r="DYJ734" s="6"/>
      <c r="DYK734" s="6"/>
      <c r="DYL734" s="6"/>
      <c r="DYM734" s="6"/>
      <c r="DYN734" s="6"/>
      <c r="DYO734" s="6"/>
      <c r="DYP734" s="6"/>
      <c r="DYQ734" s="6"/>
      <c r="DYR734" s="6"/>
      <c r="DYS734" s="6"/>
      <c r="DYT734" s="6"/>
      <c r="DYU734" s="6"/>
      <c r="DYV734" s="6"/>
      <c r="DYW734" s="6"/>
      <c r="DYX734" s="6"/>
      <c r="DYY734" s="6"/>
      <c r="DYZ734" s="6"/>
      <c r="DZA734" s="6"/>
      <c r="DZB734" s="6"/>
      <c r="DZC734" s="6"/>
      <c r="DZD734" s="6"/>
      <c r="DZE734" s="6"/>
      <c r="DZF734" s="6"/>
      <c r="DZG734" s="6"/>
      <c r="DZH734" s="6"/>
      <c r="DZI734" s="6"/>
      <c r="DZJ734" s="6"/>
      <c r="DZK734" s="6"/>
      <c r="DZL734" s="6"/>
      <c r="DZM734" s="6"/>
      <c r="DZN734" s="6"/>
      <c r="DZO734" s="6"/>
      <c r="DZP734" s="6"/>
      <c r="DZQ734" s="6"/>
      <c r="DZR734" s="6"/>
      <c r="DZS734" s="6"/>
      <c r="DZT734" s="6"/>
      <c r="DZU734" s="6"/>
      <c r="DZV734" s="6"/>
      <c r="DZW734" s="6"/>
      <c r="DZX734" s="6"/>
      <c r="DZY734" s="6"/>
      <c r="DZZ734" s="6"/>
      <c r="EAA734" s="6"/>
      <c r="EAB734" s="6"/>
      <c r="EAC734" s="6"/>
      <c r="EAD734" s="6"/>
      <c r="EAE734" s="6"/>
      <c r="EAF734" s="6"/>
      <c r="EAG734" s="6"/>
      <c r="EAH734" s="6"/>
      <c r="EAI734" s="6"/>
      <c r="EAJ734" s="6"/>
      <c r="EAK734" s="6"/>
      <c r="EAL734" s="6"/>
      <c r="EAM734" s="6"/>
      <c r="EAN734" s="6"/>
      <c r="EAO734" s="6"/>
      <c r="EAP734" s="6"/>
      <c r="EAQ734" s="6"/>
      <c r="EAR734" s="6"/>
      <c r="EAS734" s="6"/>
      <c r="EAT734" s="6"/>
      <c r="EAU734" s="6"/>
      <c r="EAV734" s="6"/>
      <c r="EAW734" s="6"/>
      <c r="EAX734" s="6"/>
      <c r="EAY734" s="6"/>
      <c r="EAZ734" s="6"/>
      <c r="EBA734" s="6"/>
      <c r="EBB734" s="6"/>
      <c r="EBC734" s="6"/>
      <c r="EBD734" s="6"/>
      <c r="EBE734" s="6"/>
      <c r="EBF734" s="6"/>
      <c r="EBG734" s="6"/>
      <c r="EBH734" s="6"/>
      <c r="EBI734" s="6"/>
      <c r="EBJ734" s="6"/>
      <c r="EBK734" s="6"/>
      <c r="EBL734" s="6"/>
      <c r="EBM734" s="6"/>
      <c r="EBN734" s="6"/>
      <c r="EBO734" s="6"/>
      <c r="EBP734" s="6"/>
      <c r="EBQ734" s="6"/>
      <c r="EBR734" s="6"/>
      <c r="EBS734" s="6"/>
      <c r="EBT734" s="6"/>
      <c r="EBU734" s="6"/>
      <c r="EBV734" s="6"/>
      <c r="EBW734" s="6"/>
      <c r="EBX734" s="6"/>
      <c r="EBY734" s="6"/>
      <c r="EBZ734" s="6"/>
      <c r="ECA734" s="6"/>
      <c r="ECB734" s="6"/>
      <c r="ECC734" s="6"/>
      <c r="ECD734" s="6"/>
      <c r="ECE734" s="6"/>
      <c r="ECF734" s="6"/>
      <c r="ECG734" s="6"/>
      <c r="ECH734" s="6"/>
      <c r="ECI734" s="6"/>
      <c r="ECJ734" s="6"/>
      <c r="ECK734" s="6"/>
      <c r="ECL734" s="6"/>
      <c r="ECM734" s="6"/>
      <c r="ECN734" s="6"/>
      <c r="ECO734" s="6"/>
      <c r="ECP734" s="6"/>
      <c r="ECQ734" s="6"/>
      <c r="ECR734" s="6"/>
      <c r="ECS734" s="6"/>
      <c r="ECT734" s="6"/>
      <c r="ECU734" s="6"/>
      <c r="ECV734" s="6"/>
      <c r="ECW734" s="6"/>
      <c r="ECX734" s="6"/>
      <c r="ECY734" s="6"/>
      <c r="ECZ734" s="6"/>
      <c r="EDA734" s="6"/>
      <c r="EDB734" s="6"/>
      <c r="EDC734" s="6"/>
      <c r="EDD734" s="6"/>
      <c r="EDE734" s="6"/>
      <c r="EDF734" s="6"/>
      <c r="EDG734" s="6"/>
      <c r="EDH734" s="6"/>
      <c r="EDI734" s="6"/>
      <c r="EDJ734" s="6"/>
      <c r="EDK734" s="6"/>
      <c r="EDL734" s="6"/>
      <c r="EDM734" s="6"/>
      <c r="EDN734" s="6"/>
      <c r="EDO734" s="6"/>
      <c r="EDP734" s="6"/>
      <c r="EDQ734" s="6"/>
      <c r="EDR734" s="6"/>
      <c r="EDS734" s="6"/>
      <c r="EDT734" s="6"/>
      <c r="EDU734" s="6"/>
      <c r="EDV734" s="6"/>
      <c r="EDW734" s="6"/>
      <c r="EDX734" s="6"/>
      <c r="EDY734" s="6"/>
      <c r="EDZ734" s="6"/>
      <c r="EEA734" s="6"/>
      <c r="EEB734" s="6"/>
      <c r="EEC734" s="6"/>
      <c r="EED734" s="6"/>
      <c r="EEE734" s="6"/>
      <c r="EEF734" s="6"/>
      <c r="EEG734" s="6"/>
      <c r="EEH734" s="6"/>
      <c r="EEI734" s="6"/>
      <c r="EEJ734" s="6"/>
      <c r="EEK734" s="6"/>
      <c r="EEL734" s="6"/>
      <c r="EEM734" s="6"/>
      <c r="EEN734" s="6"/>
      <c r="EEO734" s="6"/>
      <c r="EEP734" s="6"/>
      <c r="EEQ734" s="6"/>
      <c r="EER734" s="6"/>
      <c r="EES734" s="6"/>
      <c r="EET734" s="6"/>
      <c r="EEU734" s="6"/>
      <c r="EEV734" s="6"/>
      <c r="EEW734" s="6"/>
      <c r="EEX734" s="6"/>
      <c r="EEY734" s="6"/>
      <c r="EEZ734" s="6"/>
      <c r="EFA734" s="6"/>
      <c r="EFB734" s="6"/>
      <c r="EFC734" s="6"/>
      <c r="EFD734" s="6"/>
      <c r="EFE734" s="6"/>
      <c r="EFF734" s="6"/>
      <c r="EFG734" s="6"/>
      <c r="EFH734" s="6"/>
      <c r="EFI734" s="6"/>
      <c r="EFJ734" s="6"/>
      <c r="EFK734" s="6"/>
      <c r="EFL734" s="6"/>
      <c r="EFM734" s="6"/>
      <c r="EFN734" s="6"/>
      <c r="EFO734" s="6"/>
      <c r="EFP734" s="6"/>
      <c r="EFQ734" s="6"/>
      <c r="EFR734" s="6"/>
      <c r="EFS734" s="6"/>
      <c r="EFT734" s="6"/>
      <c r="EFU734" s="6"/>
      <c r="EFV734" s="6"/>
      <c r="EFW734" s="6"/>
      <c r="EFX734" s="6"/>
      <c r="EFY734" s="6"/>
      <c r="EFZ734" s="6"/>
      <c r="EGA734" s="6"/>
      <c r="EGB734" s="6"/>
      <c r="EGC734" s="6"/>
      <c r="EGD734" s="6"/>
      <c r="EGE734" s="6"/>
      <c r="EGF734" s="6"/>
      <c r="EGG734" s="6"/>
      <c r="EGH734" s="6"/>
      <c r="EGI734" s="6"/>
      <c r="EGJ734" s="6"/>
      <c r="EGK734" s="6"/>
      <c r="EGL734" s="6"/>
      <c r="EGM734" s="6"/>
      <c r="EGN734" s="6"/>
      <c r="EGO734" s="6"/>
      <c r="EGP734" s="6"/>
      <c r="EGQ734" s="6"/>
      <c r="EGR734" s="6"/>
      <c r="EGS734" s="6"/>
      <c r="EGT734" s="6"/>
      <c r="EGU734" s="6"/>
      <c r="EGV734" s="6"/>
      <c r="EGW734" s="6"/>
      <c r="EGX734" s="6"/>
      <c r="EGY734" s="6"/>
      <c r="EGZ734" s="6"/>
      <c r="EHA734" s="6"/>
      <c r="EHB734" s="6"/>
      <c r="EHC734" s="6"/>
      <c r="EHD734" s="6"/>
      <c r="EHE734" s="6"/>
      <c r="EHF734" s="6"/>
      <c r="EHG734" s="6"/>
      <c r="EHH734" s="6"/>
      <c r="EHI734" s="6"/>
      <c r="EHJ734" s="6"/>
      <c r="EHK734" s="6"/>
      <c r="EHL734" s="6"/>
      <c r="EHM734" s="6"/>
      <c r="EHN734" s="6"/>
      <c r="EHO734" s="6"/>
      <c r="EHP734" s="6"/>
      <c r="EHQ734" s="6"/>
      <c r="EHR734" s="6"/>
      <c r="EHS734" s="6"/>
      <c r="EHT734" s="6"/>
      <c r="EHU734" s="6"/>
      <c r="EHV734" s="6"/>
      <c r="EHW734" s="6"/>
      <c r="EHX734" s="6"/>
      <c r="EHY734" s="6"/>
      <c r="EHZ734" s="6"/>
      <c r="EIA734" s="6"/>
      <c r="EIB734" s="6"/>
      <c r="EIC734" s="6"/>
      <c r="EID734" s="6"/>
      <c r="EIE734" s="6"/>
      <c r="EIF734" s="6"/>
      <c r="EIG734" s="6"/>
      <c r="EIH734" s="6"/>
      <c r="EII734" s="6"/>
      <c r="EIJ734" s="6"/>
      <c r="EIK734" s="6"/>
      <c r="EIL734" s="6"/>
      <c r="EIM734" s="6"/>
      <c r="EIN734" s="6"/>
      <c r="EIO734" s="6"/>
      <c r="EIP734" s="6"/>
      <c r="EIQ734" s="6"/>
      <c r="EIR734" s="6"/>
      <c r="EIS734" s="6"/>
      <c r="EIT734" s="6"/>
      <c r="EIU734" s="6"/>
      <c r="EIV734" s="6"/>
      <c r="EIW734" s="6"/>
      <c r="EIX734" s="6"/>
      <c r="EIY734" s="6"/>
      <c r="EIZ734" s="6"/>
      <c r="EJA734" s="6"/>
      <c r="EJB734" s="6"/>
      <c r="EJC734" s="6"/>
      <c r="EJD734" s="6"/>
      <c r="EJE734" s="6"/>
      <c r="EJF734" s="6"/>
      <c r="EJG734" s="6"/>
      <c r="EJH734" s="6"/>
      <c r="EJI734" s="6"/>
      <c r="EJJ734" s="6"/>
      <c r="EJK734" s="6"/>
      <c r="EJL734" s="6"/>
      <c r="EJM734" s="6"/>
      <c r="EJN734" s="6"/>
      <c r="EJO734" s="6"/>
      <c r="EJP734" s="6"/>
      <c r="EJQ734" s="6"/>
      <c r="EJR734" s="6"/>
      <c r="EJS734" s="6"/>
      <c r="EJT734" s="6"/>
      <c r="EJU734" s="6"/>
      <c r="EJV734" s="6"/>
      <c r="EJW734" s="6"/>
      <c r="EJX734" s="6"/>
      <c r="EJY734" s="6"/>
      <c r="EJZ734" s="6"/>
      <c r="EKA734" s="6"/>
      <c r="EKB734" s="6"/>
      <c r="EKC734" s="6"/>
      <c r="EKD734" s="6"/>
      <c r="EKE734" s="6"/>
      <c r="EKF734" s="6"/>
      <c r="EKG734" s="6"/>
      <c r="EKH734" s="6"/>
      <c r="EKI734" s="6"/>
      <c r="EKJ734" s="6"/>
      <c r="EKK734" s="6"/>
      <c r="EKL734" s="6"/>
      <c r="EKM734" s="6"/>
      <c r="EKN734" s="6"/>
      <c r="EKO734" s="6"/>
      <c r="EKP734" s="6"/>
      <c r="EKQ734" s="6"/>
      <c r="EKR734" s="6"/>
      <c r="EKS734" s="6"/>
      <c r="EKT734" s="6"/>
      <c r="EKU734" s="6"/>
      <c r="EKV734" s="6"/>
      <c r="EKW734" s="6"/>
      <c r="EKX734" s="6"/>
      <c r="EKY734" s="6"/>
      <c r="EKZ734" s="6"/>
      <c r="ELA734" s="6"/>
      <c r="ELB734" s="6"/>
      <c r="ELC734" s="6"/>
      <c r="ELD734" s="6"/>
      <c r="ELE734" s="6"/>
      <c r="ELF734" s="6"/>
      <c r="ELG734" s="6"/>
      <c r="ELH734" s="6"/>
      <c r="ELI734" s="6"/>
      <c r="ELJ734" s="6"/>
      <c r="ELK734" s="6"/>
      <c r="ELL734" s="6"/>
      <c r="ELM734" s="6"/>
      <c r="ELN734" s="6"/>
      <c r="ELO734" s="6"/>
      <c r="ELP734" s="6"/>
      <c r="ELQ734" s="6"/>
      <c r="ELR734" s="6"/>
      <c r="ELS734" s="6"/>
      <c r="ELT734" s="6"/>
      <c r="ELU734" s="6"/>
      <c r="ELV734" s="6"/>
      <c r="ELW734" s="6"/>
      <c r="ELX734" s="6"/>
      <c r="ELY734" s="6"/>
      <c r="ELZ734" s="6"/>
      <c r="EMA734" s="6"/>
      <c r="EMB734" s="6"/>
      <c r="EMC734" s="6"/>
      <c r="EMD734" s="6"/>
      <c r="EME734" s="6"/>
      <c r="EMF734" s="6"/>
      <c r="EMG734" s="6"/>
      <c r="EMH734" s="6"/>
      <c r="EMI734" s="6"/>
      <c r="EMJ734" s="6"/>
      <c r="EMK734" s="6"/>
      <c r="EML734" s="6"/>
      <c r="EMM734" s="6"/>
      <c r="EMN734" s="6"/>
      <c r="EMO734" s="6"/>
      <c r="EMP734" s="6"/>
      <c r="EMQ734" s="6"/>
      <c r="EMR734" s="6"/>
      <c r="EMS734" s="6"/>
      <c r="EMT734" s="6"/>
      <c r="EMU734" s="6"/>
      <c r="EMV734" s="6"/>
      <c r="EMW734" s="6"/>
      <c r="EMX734" s="6"/>
      <c r="EMY734" s="6"/>
      <c r="EMZ734" s="6"/>
      <c r="ENA734" s="6"/>
      <c r="ENB734" s="6"/>
      <c r="ENC734" s="6"/>
      <c r="END734" s="6"/>
      <c r="ENE734" s="6"/>
      <c r="ENF734" s="6"/>
      <c r="ENG734" s="6"/>
      <c r="ENH734" s="6"/>
      <c r="ENI734" s="6"/>
      <c r="ENJ734" s="6"/>
      <c r="ENK734" s="6"/>
      <c r="ENL734" s="6"/>
      <c r="ENM734" s="6"/>
      <c r="ENN734" s="6"/>
      <c r="ENO734" s="6"/>
      <c r="ENP734" s="6"/>
      <c r="ENQ734" s="6"/>
      <c r="ENR734" s="6"/>
      <c r="ENS734" s="6"/>
      <c r="ENT734" s="6"/>
      <c r="ENU734" s="6"/>
      <c r="ENV734" s="6"/>
      <c r="ENW734" s="6"/>
      <c r="ENX734" s="6"/>
      <c r="ENY734" s="6"/>
      <c r="ENZ734" s="6"/>
      <c r="EOA734" s="6"/>
      <c r="EOB734" s="6"/>
      <c r="EOC734" s="6"/>
      <c r="EOD734" s="6"/>
      <c r="EOE734" s="6"/>
      <c r="EOF734" s="6"/>
      <c r="EOG734" s="6"/>
      <c r="EOH734" s="6"/>
      <c r="EOI734" s="6"/>
      <c r="EOJ734" s="6"/>
      <c r="EOK734" s="6"/>
      <c r="EOL734" s="6"/>
      <c r="EOM734" s="6"/>
      <c r="EON734" s="6"/>
      <c r="EOO734" s="6"/>
      <c r="EOP734" s="6"/>
      <c r="EOQ734" s="6"/>
      <c r="EOR734" s="6"/>
      <c r="EOS734" s="6"/>
      <c r="EOT734" s="6"/>
      <c r="EOU734" s="6"/>
      <c r="EOV734" s="6"/>
      <c r="EOW734" s="6"/>
      <c r="EOX734" s="6"/>
      <c r="EOY734" s="6"/>
      <c r="EOZ734" s="6"/>
      <c r="EPA734" s="6"/>
      <c r="EPB734" s="6"/>
      <c r="EPC734" s="6"/>
      <c r="EPD734" s="6"/>
      <c r="EPE734" s="6"/>
      <c r="EPF734" s="6"/>
      <c r="EPG734" s="6"/>
      <c r="EPH734" s="6"/>
      <c r="EPI734" s="6"/>
      <c r="EPJ734" s="6"/>
      <c r="EPK734" s="6"/>
      <c r="EPL734" s="6"/>
      <c r="EPM734" s="6"/>
      <c r="EPN734" s="6"/>
      <c r="EPO734" s="6"/>
      <c r="EPP734" s="6"/>
      <c r="EPQ734" s="6"/>
      <c r="EPR734" s="6"/>
      <c r="EPS734" s="6"/>
      <c r="EPT734" s="6"/>
      <c r="EPU734" s="6"/>
      <c r="EPV734" s="6"/>
      <c r="EPW734" s="6"/>
      <c r="EPX734" s="6"/>
      <c r="EPY734" s="6"/>
      <c r="EPZ734" s="6"/>
      <c r="EQA734" s="6"/>
      <c r="EQB734" s="6"/>
      <c r="EQC734" s="6"/>
      <c r="EQD734" s="6"/>
      <c r="EQE734" s="6"/>
      <c r="EQF734" s="6"/>
      <c r="EQG734" s="6"/>
      <c r="EQH734" s="6"/>
      <c r="EQI734" s="6"/>
      <c r="EQJ734" s="6"/>
      <c r="EQK734" s="6"/>
      <c r="EQL734" s="6"/>
      <c r="EQM734" s="6"/>
      <c r="EQN734" s="6"/>
      <c r="EQO734" s="6"/>
      <c r="EQP734" s="6"/>
      <c r="EQQ734" s="6"/>
      <c r="EQR734" s="6"/>
      <c r="EQS734" s="6"/>
      <c r="EQT734" s="6"/>
      <c r="EQU734" s="6"/>
      <c r="EQV734" s="6"/>
      <c r="EQW734" s="6"/>
      <c r="EQX734" s="6"/>
      <c r="EQY734" s="6"/>
      <c r="EQZ734" s="6"/>
      <c r="ERA734" s="6"/>
      <c r="ERB734" s="6"/>
      <c r="ERC734" s="6"/>
      <c r="ERD734" s="6"/>
      <c r="ERE734" s="6"/>
      <c r="ERF734" s="6"/>
      <c r="ERG734" s="6"/>
      <c r="ERH734" s="6"/>
      <c r="ERI734" s="6"/>
      <c r="ERJ734" s="6"/>
      <c r="ERK734" s="6"/>
      <c r="ERL734" s="6"/>
      <c r="ERM734" s="6"/>
      <c r="ERN734" s="6"/>
      <c r="ERO734" s="6"/>
      <c r="ERP734" s="6"/>
      <c r="ERQ734" s="6"/>
      <c r="ERR734" s="6"/>
      <c r="ERS734" s="6"/>
      <c r="ERT734" s="6"/>
      <c r="ERU734" s="6"/>
      <c r="ERV734" s="6"/>
      <c r="ERW734" s="6"/>
      <c r="ERX734" s="6"/>
      <c r="ERY734" s="6"/>
      <c r="ERZ734" s="6"/>
      <c r="ESA734" s="6"/>
      <c r="ESB734" s="6"/>
      <c r="ESC734" s="6"/>
      <c r="ESD734" s="6"/>
      <c r="ESE734" s="6"/>
      <c r="ESF734" s="6"/>
      <c r="ESG734" s="6"/>
      <c r="ESH734" s="6"/>
      <c r="ESI734" s="6"/>
      <c r="ESJ734" s="6"/>
      <c r="ESK734" s="6"/>
      <c r="ESL734" s="6"/>
      <c r="ESM734" s="6"/>
      <c r="ESN734" s="6"/>
      <c r="ESO734" s="6"/>
      <c r="ESP734" s="6"/>
      <c r="ESQ734" s="6"/>
      <c r="ESR734" s="6"/>
      <c r="ESS734" s="6"/>
      <c r="EST734" s="6"/>
      <c r="ESU734" s="6"/>
      <c r="ESV734" s="6"/>
      <c r="ESW734" s="6"/>
      <c r="ESX734" s="6"/>
      <c r="ESY734" s="6"/>
      <c r="ESZ734" s="6"/>
      <c r="ETA734" s="6"/>
      <c r="ETB734" s="6"/>
      <c r="ETC734" s="6"/>
      <c r="ETD734" s="6"/>
      <c r="ETE734" s="6"/>
      <c r="ETF734" s="6"/>
      <c r="ETG734" s="6"/>
      <c r="ETH734" s="6"/>
      <c r="ETI734" s="6"/>
      <c r="ETJ734" s="6"/>
      <c r="ETK734" s="6"/>
      <c r="ETL734" s="6"/>
      <c r="ETM734" s="6"/>
      <c r="ETN734" s="6"/>
      <c r="ETO734" s="6"/>
      <c r="ETP734" s="6"/>
      <c r="ETQ734" s="6"/>
      <c r="ETR734" s="6"/>
      <c r="ETS734" s="6"/>
      <c r="ETT734" s="6"/>
      <c r="ETU734" s="6"/>
      <c r="ETV734" s="6"/>
      <c r="ETW734" s="6"/>
      <c r="ETX734" s="6"/>
      <c r="ETY734" s="6"/>
      <c r="ETZ734" s="6"/>
      <c r="EUA734" s="6"/>
      <c r="EUB734" s="6"/>
      <c r="EUC734" s="6"/>
      <c r="EUD734" s="6"/>
      <c r="EUE734" s="6"/>
      <c r="EUF734" s="6"/>
      <c r="EUG734" s="6"/>
      <c r="EUH734" s="6"/>
      <c r="EUI734" s="6"/>
      <c r="EUJ734" s="6"/>
      <c r="EUK734" s="6"/>
      <c r="EUL734" s="6"/>
      <c r="EUM734" s="6"/>
      <c r="EUN734" s="6"/>
      <c r="EUO734" s="6"/>
      <c r="EUP734" s="6"/>
      <c r="EUQ734" s="6"/>
      <c r="EUR734" s="6"/>
      <c r="EUS734" s="6"/>
      <c r="EUT734" s="6"/>
      <c r="EUU734" s="6"/>
      <c r="EUV734" s="6"/>
      <c r="EUW734" s="6"/>
      <c r="EUX734" s="6"/>
      <c r="EUY734" s="6"/>
      <c r="EUZ734" s="6"/>
      <c r="EVA734" s="6"/>
      <c r="EVB734" s="6"/>
      <c r="EVC734" s="6"/>
      <c r="EVD734" s="6"/>
      <c r="EVE734" s="6"/>
      <c r="EVF734" s="6"/>
      <c r="EVG734" s="6"/>
      <c r="EVH734" s="6"/>
      <c r="EVI734" s="6"/>
      <c r="EVJ734" s="6"/>
      <c r="EVK734" s="6"/>
      <c r="EVL734" s="6"/>
      <c r="EVM734" s="6"/>
      <c r="EVN734" s="6"/>
      <c r="EVO734" s="6"/>
      <c r="EVP734" s="6"/>
      <c r="EVQ734" s="6"/>
      <c r="EVR734" s="6"/>
      <c r="EVS734" s="6"/>
      <c r="EVT734" s="6"/>
      <c r="EVU734" s="6"/>
      <c r="EVV734" s="6"/>
      <c r="EVW734" s="6"/>
      <c r="EVX734" s="6"/>
      <c r="EVY734" s="6"/>
      <c r="EVZ734" s="6"/>
      <c r="EWA734" s="6"/>
      <c r="EWB734" s="6"/>
      <c r="EWC734" s="6"/>
      <c r="EWD734" s="6"/>
      <c r="EWE734" s="6"/>
      <c r="EWF734" s="6"/>
      <c r="EWG734" s="6"/>
      <c r="EWH734" s="6"/>
      <c r="EWI734" s="6"/>
      <c r="EWJ734" s="6"/>
      <c r="EWK734" s="6"/>
      <c r="EWL734" s="6"/>
      <c r="EWM734" s="6"/>
      <c r="EWN734" s="6"/>
      <c r="EWO734" s="6"/>
      <c r="EWP734" s="6"/>
      <c r="EWQ734" s="6"/>
      <c r="EWR734" s="6"/>
      <c r="EWS734" s="6"/>
      <c r="EWT734" s="6"/>
      <c r="EWU734" s="6"/>
      <c r="EWV734" s="6"/>
      <c r="EWW734" s="6"/>
      <c r="EWX734" s="6"/>
      <c r="EWY734" s="6"/>
      <c r="EWZ734" s="6"/>
      <c r="EXA734" s="6"/>
      <c r="EXB734" s="6"/>
      <c r="EXC734" s="6"/>
      <c r="EXD734" s="6"/>
      <c r="EXE734" s="6"/>
      <c r="EXF734" s="6"/>
      <c r="EXG734" s="6"/>
      <c r="EXH734" s="6"/>
      <c r="EXI734" s="6"/>
      <c r="EXJ734" s="6"/>
      <c r="EXK734" s="6"/>
      <c r="EXL734" s="6"/>
      <c r="EXM734" s="6"/>
      <c r="EXN734" s="6"/>
      <c r="EXO734" s="6"/>
      <c r="EXP734" s="6"/>
      <c r="EXQ734" s="6"/>
      <c r="EXR734" s="6"/>
      <c r="EXS734" s="6"/>
      <c r="EXT734" s="6"/>
      <c r="EXU734" s="6"/>
      <c r="EXV734" s="6"/>
      <c r="EXW734" s="6"/>
      <c r="EXX734" s="6"/>
      <c r="EXY734" s="6"/>
      <c r="EXZ734" s="6"/>
      <c r="EYA734" s="6"/>
      <c r="EYB734" s="6"/>
      <c r="EYC734" s="6"/>
      <c r="EYD734" s="6"/>
      <c r="EYE734" s="6"/>
      <c r="EYF734" s="6"/>
      <c r="EYG734" s="6"/>
      <c r="EYH734" s="6"/>
      <c r="EYI734" s="6"/>
      <c r="EYJ734" s="6"/>
      <c r="EYK734" s="6"/>
      <c r="EYL734" s="6"/>
      <c r="EYM734" s="6"/>
      <c r="EYN734" s="6"/>
      <c r="EYO734" s="6"/>
      <c r="EYP734" s="6"/>
      <c r="EYQ734" s="6"/>
      <c r="EYR734" s="6"/>
      <c r="EYS734" s="6"/>
      <c r="EYT734" s="6"/>
      <c r="EYU734" s="6"/>
      <c r="EYV734" s="6"/>
      <c r="EYW734" s="6"/>
      <c r="EYX734" s="6"/>
      <c r="EYY734" s="6"/>
      <c r="EYZ734" s="6"/>
      <c r="EZA734" s="6"/>
      <c r="EZB734" s="6"/>
      <c r="EZC734" s="6"/>
      <c r="EZD734" s="6"/>
      <c r="EZE734" s="6"/>
      <c r="EZF734" s="6"/>
      <c r="EZG734" s="6"/>
      <c r="EZH734" s="6"/>
      <c r="EZI734" s="6"/>
      <c r="EZJ734" s="6"/>
      <c r="EZK734" s="6"/>
      <c r="EZL734" s="6"/>
      <c r="EZM734" s="6"/>
      <c r="EZN734" s="6"/>
      <c r="EZO734" s="6"/>
      <c r="EZP734" s="6"/>
      <c r="EZQ734" s="6"/>
      <c r="EZR734" s="6"/>
      <c r="EZS734" s="6"/>
      <c r="EZT734" s="6"/>
      <c r="EZU734" s="6"/>
      <c r="EZV734" s="6"/>
      <c r="EZW734" s="6"/>
      <c r="EZX734" s="6"/>
      <c r="EZY734" s="6"/>
      <c r="EZZ734" s="6"/>
      <c r="FAA734" s="6"/>
      <c r="FAB734" s="6"/>
      <c r="FAC734" s="6"/>
      <c r="FAD734" s="6"/>
      <c r="FAE734" s="6"/>
      <c r="FAF734" s="6"/>
      <c r="FAG734" s="6"/>
      <c r="FAH734" s="6"/>
      <c r="FAI734" s="6"/>
      <c r="FAJ734" s="6"/>
      <c r="FAK734" s="6"/>
      <c r="FAL734" s="6"/>
      <c r="FAM734" s="6"/>
      <c r="FAN734" s="6"/>
      <c r="FAO734" s="6"/>
      <c r="FAP734" s="6"/>
      <c r="FAQ734" s="6"/>
      <c r="FAR734" s="6"/>
      <c r="FAS734" s="6"/>
      <c r="FAT734" s="6"/>
      <c r="FAU734" s="6"/>
      <c r="FAV734" s="6"/>
      <c r="FAW734" s="6"/>
      <c r="FAX734" s="6"/>
      <c r="FAY734" s="6"/>
      <c r="FAZ734" s="6"/>
      <c r="FBA734" s="6"/>
      <c r="FBB734" s="6"/>
      <c r="FBC734" s="6"/>
      <c r="FBD734" s="6"/>
      <c r="FBE734" s="6"/>
      <c r="FBF734" s="6"/>
      <c r="FBG734" s="6"/>
      <c r="FBH734" s="6"/>
      <c r="FBI734" s="6"/>
      <c r="FBJ734" s="6"/>
      <c r="FBK734" s="6"/>
      <c r="FBL734" s="6"/>
      <c r="FBM734" s="6"/>
      <c r="FBN734" s="6"/>
      <c r="FBO734" s="6"/>
      <c r="FBP734" s="6"/>
      <c r="FBQ734" s="6"/>
      <c r="FBR734" s="6"/>
      <c r="FBS734" s="6"/>
      <c r="FBT734" s="6"/>
      <c r="FBU734" s="6"/>
      <c r="FBV734" s="6"/>
      <c r="FBW734" s="6"/>
      <c r="FBX734" s="6"/>
      <c r="FBY734" s="6"/>
      <c r="FBZ734" s="6"/>
      <c r="FCA734" s="6"/>
      <c r="FCB734" s="6"/>
      <c r="FCC734" s="6"/>
      <c r="FCD734" s="6"/>
      <c r="FCE734" s="6"/>
      <c r="FCF734" s="6"/>
      <c r="FCG734" s="6"/>
      <c r="FCH734" s="6"/>
      <c r="FCI734" s="6"/>
      <c r="FCJ734" s="6"/>
      <c r="FCK734" s="6"/>
      <c r="FCL734" s="6"/>
      <c r="FCM734" s="6"/>
      <c r="FCN734" s="6"/>
      <c r="FCO734" s="6"/>
      <c r="FCP734" s="6"/>
      <c r="FCQ734" s="6"/>
      <c r="FCR734" s="6"/>
      <c r="FCS734" s="6"/>
      <c r="FCT734" s="6"/>
      <c r="FCU734" s="6"/>
      <c r="FCV734" s="6"/>
      <c r="FCW734" s="6"/>
      <c r="FCX734" s="6"/>
      <c r="FCY734" s="6"/>
      <c r="FCZ734" s="6"/>
      <c r="FDA734" s="6"/>
      <c r="FDB734" s="6"/>
      <c r="FDC734" s="6"/>
      <c r="FDD734" s="6"/>
      <c r="FDE734" s="6"/>
      <c r="FDF734" s="6"/>
      <c r="FDG734" s="6"/>
      <c r="FDH734" s="6"/>
      <c r="FDI734" s="6"/>
      <c r="FDJ734" s="6"/>
      <c r="FDK734" s="6"/>
      <c r="FDL734" s="6"/>
      <c r="FDM734" s="6"/>
      <c r="FDN734" s="6"/>
      <c r="FDO734" s="6"/>
      <c r="FDP734" s="6"/>
      <c r="FDQ734" s="6"/>
      <c r="FDR734" s="6"/>
      <c r="FDS734" s="6"/>
      <c r="FDT734" s="6"/>
      <c r="FDU734" s="6"/>
      <c r="FDV734" s="6"/>
      <c r="FDW734" s="6"/>
      <c r="FDX734" s="6"/>
      <c r="FDY734" s="6"/>
      <c r="FDZ734" s="6"/>
      <c r="FEA734" s="6"/>
      <c r="FEB734" s="6"/>
      <c r="FEC734" s="6"/>
      <c r="FED734" s="6"/>
      <c r="FEE734" s="6"/>
      <c r="FEF734" s="6"/>
      <c r="FEG734" s="6"/>
      <c r="FEH734" s="6"/>
      <c r="FEI734" s="6"/>
      <c r="FEJ734" s="6"/>
      <c r="FEK734" s="6"/>
      <c r="FEL734" s="6"/>
      <c r="FEM734" s="6"/>
      <c r="FEN734" s="6"/>
      <c r="FEO734" s="6"/>
      <c r="FEP734" s="6"/>
      <c r="FEQ734" s="6"/>
      <c r="FER734" s="6"/>
      <c r="FES734" s="6"/>
      <c r="FET734" s="6"/>
      <c r="FEU734" s="6"/>
      <c r="FEV734" s="6"/>
      <c r="FEW734" s="6"/>
      <c r="FEX734" s="6"/>
      <c r="FEY734" s="6"/>
      <c r="FEZ734" s="6"/>
      <c r="FFA734" s="6"/>
      <c r="FFB734" s="6"/>
      <c r="FFC734" s="6"/>
      <c r="FFD734" s="6"/>
      <c r="FFE734" s="6"/>
      <c r="FFF734" s="6"/>
      <c r="FFG734" s="6"/>
      <c r="FFH734" s="6"/>
      <c r="FFI734" s="6"/>
      <c r="FFJ734" s="6"/>
      <c r="FFK734" s="6"/>
      <c r="FFL734" s="6"/>
      <c r="FFM734" s="6"/>
      <c r="FFN734" s="6"/>
      <c r="FFO734" s="6"/>
      <c r="FFP734" s="6"/>
      <c r="FFQ734" s="6"/>
      <c r="FFR734" s="6"/>
      <c r="FFS734" s="6"/>
      <c r="FFT734" s="6"/>
      <c r="FFU734" s="6"/>
      <c r="FFV734" s="6"/>
      <c r="FFW734" s="6"/>
      <c r="FFX734" s="6"/>
      <c r="FFY734" s="6"/>
      <c r="FFZ734" s="6"/>
      <c r="FGA734" s="6"/>
      <c r="FGB734" s="6"/>
      <c r="FGC734" s="6"/>
      <c r="FGD734" s="6"/>
      <c r="FGE734" s="6"/>
      <c r="FGF734" s="6"/>
      <c r="FGG734" s="6"/>
      <c r="FGH734" s="6"/>
      <c r="FGI734" s="6"/>
      <c r="FGJ734" s="6"/>
      <c r="FGK734" s="6"/>
      <c r="FGL734" s="6"/>
      <c r="FGM734" s="6"/>
      <c r="FGN734" s="6"/>
      <c r="FGO734" s="6"/>
      <c r="FGP734" s="6"/>
      <c r="FGQ734" s="6"/>
      <c r="FGR734" s="6"/>
      <c r="FGS734" s="6"/>
      <c r="FGT734" s="6"/>
      <c r="FGU734" s="6"/>
      <c r="FGV734" s="6"/>
      <c r="FGW734" s="6"/>
      <c r="FGX734" s="6"/>
      <c r="FGY734" s="6"/>
      <c r="FGZ734" s="6"/>
      <c r="FHA734" s="6"/>
      <c r="FHB734" s="6"/>
      <c r="FHC734" s="6"/>
      <c r="FHD734" s="6"/>
      <c r="FHE734" s="6"/>
      <c r="FHF734" s="6"/>
      <c r="FHG734" s="6"/>
      <c r="FHH734" s="6"/>
      <c r="FHI734" s="6"/>
      <c r="FHJ734" s="6"/>
      <c r="FHK734" s="6"/>
      <c r="FHL734" s="6"/>
      <c r="FHM734" s="6"/>
      <c r="FHN734" s="6"/>
      <c r="FHO734" s="6"/>
      <c r="FHP734" s="6"/>
      <c r="FHQ734" s="6"/>
      <c r="FHR734" s="6"/>
      <c r="FHS734" s="6"/>
      <c r="FHT734" s="6"/>
      <c r="FHU734" s="6"/>
      <c r="FHV734" s="6"/>
      <c r="FHW734" s="6"/>
      <c r="FHX734" s="6"/>
      <c r="FHY734" s="6"/>
      <c r="FHZ734" s="6"/>
      <c r="FIA734" s="6"/>
      <c r="FIB734" s="6"/>
      <c r="FIC734" s="6"/>
      <c r="FID734" s="6"/>
      <c r="FIE734" s="6"/>
      <c r="FIF734" s="6"/>
      <c r="FIG734" s="6"/>
      <c r="FIH734" s="6"/>
      <c r="FII734" s="6"/>
      <c r="FIJ734" s="6"/>
      <c r="FIK734" s="6"/>
      <c r="FIL734" s="6"/>
      <c r="FIM734" s="6"/>
      <c r="FIN734" s="6"/>
      <c r="FIO734" s="6"/>
      <c r="FIP734" s="6"/>
      <c r="FIQ734" s="6"/>
      <c r="FIR734" s="6"/>
      <c r="FIS734" s="6"/>
      <c r="FIT734" s="6"/>
      <c r="FIU734" s="6"/>
      <c r="FIV734" s="6"/>
      <c r="FIW734" s="6"/>
      <c r="FIX734" s="6"/>
      <c r="FIY734" s="6"/>
      <c r="FIZ734" s="6"/>
      <c r="FJA734" s="6"/>
      <c r="FJB734" s="6"/>
      <c r="FJC734" s="6"/>
      <c r="FJD734" s="6"/>
      <c r="FJE734" s="6"/>
      <c r="FJF734" s="6"/>
      <c r="FJG734" s="6"/>
      <c r="FJH734" s="6"/>
      <c r="FJI734" s="6"/>
      <c r="FJJ734" s="6"/>
      <c r="FJK734" s="6"/>
      <c r="FJL734" s="6"/>
      <c r="FJM734" s="6"/>
      <c r="FJN734" s="6"/>
      <c r="FJO734" s="6"/>
      <c r="FJP734" s="6"/>
      <c r="FJQ734" s="6"/>
      <c r="FJR734" s="6"/>
      <c r="FJS734" s="6"/>
      <c r="FJT734" s="6"/>
      <c r="FJU734" s="6"/>
      <c r="FJV734" s="6"/>
      <c r="FJW734" s="6"/>
      <c r="FJX734" s="6"/>
      <c r="FJY734" s="6"/>
      <c r="FJZ734" s="6"/>
      <c r="FKA734" s="6"/>
      <c r="FKB734" s="6"/>
      <c r="FKC734" s="6"/>
      <c r="FKD734" s="6"/>
      <c r="FKE734" s="6"/>
      <c r="FKF734" s="6"/>
      <c r="FKG734" s="6"/>
      <c r="FKH734" s="6"/>
      <c r="FKI734" s="6"/>
      <c r="FKJ734" s="6"/>
      <c r="FKK734" s="6"/>
      <c r="FKL734" s="6"/>
      <c r="FKM734" s="6"/>
      <c r="FKN734" s="6"/>
      <c r="FKO734" s="6"/>
      <c r="FKP734" s="6"/>
      <c r="FKQ734" s="6"/>
      <c r="FKR734" s="6"/>
      <c r="FKS734" s="6"/>
      <c r="FKT734" s="6"/>
      <c r="FKU734" s="6"/>
      <c r="FKV734" s="6"/>
      <c r="FKW734" s="6"/>
      <c r="FKX734" s="6"/>
      <c r="FKY734" s="6"/>
      <c r="FKZ734" s="6"/>
      <c r="FLA734" s="6"/>
      <c r="FLB734" s="6"/>
      <c r="FLC734" s="6"/>
      <c r="FLD734" s="6"/>
      <c r="FLE734" s="6"/>
      <c r="FLF734" s="6"/>
      <c r="FLG734" s="6"/>
      <c r="FLH734" s="6"/>
      <c r="FLI734" s="6"/>
      <c r="FLJ734" s="6"/>
      <c r="FLK734" s="6"/>
      <c r="FLL734" s="6"/>
      <c r="FLM734" s="6"/>
      <c r="FLN734" s="6"/>
      <c r="FLO734" s="6"/>
      <c r="FLP734" s="6"/>
      <c r="FLQ734" s="6"/>
      <c r="FLR734" s="6"/>
      <c r="FLS734" s="6"/>
      <c r="FLT734" s="6"/>
      <c r="FLU734" s="6"/>
      <c r="FLV734" s="6"/>
      <c r="FLW734" s="6"/>
      <c r="FLX734" s="6"/>
      <c r="FLY734" s="6"/>
      <c r="FLZ734" s="6"/>
      <c r="FMA734" s="6"/>
      <c r="FMB734" s="6"/>
      <c r="FMC734" s="6"/>
      <c r="FMD734" s="6"/>
      <c r="FME734" s="6"/>
      <c r="FMF734" s="6"/>
      <c r="FMG734" s="6"/>
      <c r="FMH734" s="6"/>
      <c r="FMI734" s="6"/>
      <c r="FMJ734" s="6"/>
      <c r="FMK734" s="6"/>
      <c r="FML734" s="6"/>
      <c r="FMM734" s="6"/>
      <c r="FMN734" s="6"/>
      <c r="FMO734" s="6"/>
      <c r="FMP734" s="6"/>
      <c r="FMQ734" s="6"/>
      <c r="FMR734" s="6"/>
      <c r="FMS734" s="6"/>
      <c r="FMT734" s="6"/>
      <c r="FMU734" s="6"/>
      <c r="FMV734" s="6"/>
      <c r="FMW734" s="6"/>
      <c r="FMX734" s="6"/>
      <c r="FMY734" s="6"/>
      <c r="FMZ734" s="6"/>
      <c r="FNA734" s="6"/>
      <c r="FNB734" s="6"/>
      <c r="FNC734" s="6"/>
      <c r="FND734" s="6"/>
      <c r="FNE734" s="6"/>
      <c r="FNF734" s="6"/>
      <c r="FNG734" s="6"/>
      <c r="FNH734" s="6"/>
      <c r="FNI734" s="6"/>
      <c r="FNJ734" s="6"/>
      <c r="FNK734" s="6"/>
      <c r="FNL734" s="6"/>
      <c r="FNM734" s="6"/>
      <c r="FNN734" s="6"/>
      <c r="FNO734" s="6"/>
      <c r="FNP734" s="6"/>
      <c r="FNQ734" s="6"/>
      <c r="FNR734" s="6"/>
      <c r="FNS734" s="6"/>
      <c r="FNT734" s="6"/>
      <c r="FNU734" s="6"/>
      <c r="FNV734" s="6"/>
      <c r="FNW734" s="6"/>
      <c r="FNX734" s="6"/>
      <c r="FNY734" s="6"/>
      <c r="FNZ734" s="6"/>
      <c r="FOA734" s="6"/>
      <c r="FOB734" s="6"/>
      <c r="FOC734" s="6"/>
      <c r="FOD734" s="6"/>
      <c r="FOE734" s="6"/>
      <c r="FOF734" s="6"/>
      <c r="FOG734" s="6"/>
      <c r="FOH734" s="6"/>
      <c r="FOI734" s="6"/>
      <c r="FOJ734" s="6"/>
      <c r="FOK734" s="6"/>
      <c r="FOL734" s="6"/>
      <c r="FOM734" s="6"/>
      <c r="FON734" s="6"/>
      <c r="FOO734" s="6"/>
      <c r="FOP734" s="6"/>
      <c r="FOQ734" s="6"/>
      <c r="FOR734" s="6"/>
      <c r="FOS734" s="6"/>
      <c r="FOT734" s="6"/>
      <c r="FOU734" s="6"/>
      <c r="FOV734" s="6"/>
      <c r="FOW734" s="6"/>
      <c r="FOX734" s="6"/>
      <c r="FOY734" s="6"/>
      <c r="FOZ734" s="6"/>
      <c r="FPA734" s="6"/>
      <c r="FPB734" s="6"/>
      <c r="FPC734" s="6"/>
      <c r="FPD734" s="6"/>
      <c r="FPE734" s="6"/>
      <c r="FPF734" s="6"/>
      <c r="FPG734" s="6"/>
      <c r="FPH734" s="6"/>
      <c r="FPI734" s="6"/>
      <c r="FPJ734" s="6"/>
      <c r="FPK734" s="6"/>
      <c r="FPL734" s="6"/>
      <c r="FPM734" s="6"/>
      <c r="FPN734" s="6"/>
      <c r="FPO734" s="6"/>
      <c r="FPP734" s="6"/>
      <c r="FPQ734" s="6"/>
      <c r="FPR734" s="6"/>
      <c r="FPS734" s="6"/>
      <c r="FPT734" s="6"/>
      <c r="FPU734" s="6"/>
      <c r="FPV734" s="6"/>
      <c r="FPW734" s="6"/>
      <c r="FPX734" s="6"/>
      <c r="FPY734" s="6"/>
      <c r="FPZ734" s="6"/>
      <c r="FQA734" s="6"/>
      <c r="FQB734" s="6"/>
      <c r="FQC734" s="6"/>
      <c r="FQD734" s="6"/>
      <c r="FQE734" s="6"/>
      <c r="FQF734" s="6"/>
      <c r="FQG734" s="6"/>
      <c r="FQH734" s="6"/>
      <c r="FQI734" s="6"/>
      <c r="FQJ734" s="6"/>
      <c r="FQK734" s="6"/>
      <c r="FQL734" s="6"/>
      <c r="FQM734" s="6"/>
      <c r="FQN734" s="6"/>
      <c r="FQO734" s="6"/>
      <c r="FQP734" s="6"/>
      <c r="FQQ734" s="6"/>
      <c r="FQR734" s="6"/>
      <c r="FQS734" s="6"/>
      <c r="FQT734" s="6"/>
      <c r="FQU734" s="6"/>
      <c r="FQV734" s="6"/>
      <c r="FQW734" s="6"/>
      <c r="FQX734" s="6"/>
      <c r="FQY734" s="6"/>
      <c r="FQZ734" s="6"/>
      <c r="FRA734" s="6"/>
      <c r="FRB734" s="6"/>
      <c r="FRC734" s="6"/>
      <c r="FRD734" s="6"/>
      <c r="FRE734" s="6"/>
      <c r="FRF734" s="6"/>
      <c r="FRG734" s="6"/>
      <c r="FRH734" s="6"/>
      <c r="FRI734" s="6"/>
      <c r="FRJ734" s="6"/>
      <c r="FRK734" s="6"/>
      <c r="FRL734" s="6"/>
      <c r="FRM734" s="6"/>
      <c r="FRN734" s="6"/>
      <c r="FRO734" s="6"/>
      <c r="FRP734" s="6"/>
      <c r="FRQ734" s="6"/>
      <c r="FRR734" s="6"/>
      <c r="FRS734" s="6"/>
      <c r="FRT734" s="6"/>
      <c r="FRU734" s="6"/>
      <c r="FRV734" s="6"/>
      <c r="FRW734" s="6"/>
      <c r="FRX734" s="6"/>
      <c r="FRY734" s="6"/>
      <c r="FRZ734" s="6"/>
      <c r="FSA734" s="6"/>
      <c r="FSB734" s="6"/>
      <c r="FSC734" s="6"/>
      <c r="FSD734" s="6"/>
      <c r="FSE734" s="6"/>
      <c r="FSF734" s="6"/>
      <c r="FSG734" s="6"/>
      <c r="FSH734" s="6"/>
      <c r="FSI734" s="6"/>
      <c r="FSJ734" s="6"/>
      <c r="FSK734" s="6"/>
      <c r="FSL734" s="6"/>
      <c r="FSM734" s="6"/>
      <c r="FSN734" s="6"/>
      <c r="FSO734" s="6"/>
      <c r="FSP734" s="6"/>
      <c r="FSQ734" s="6"/>
      <c r="FSR734" s="6"/>
      <c r="FSS734" s="6"/>
      <c r="FST734" s="6"/>
      <c r="FSU734" s="6"/>
      <c r="FSV734" s="6"/>
      <c r="FSW734" s="6"/>
      <c r="FSX734" s="6"/>
      <c r="FSY734" s="6"/>
      <c r="FSZ734" s="6"/>
      <c r="FTA734" s="6"/>
      <c r="FTB734" s="6"/>
      <c r="FTC734" s="6"/>
      <c r="FTD734" s="6"/>
      <c r="FTE734" s="6"/>
      <c r="FTF734" s="6"/>
      <c r="FTG734" s="6"/>
      <c r="FTH734" s="6"/>
      <c r="FTI734" s="6"/>
      <c r="FTJ734" s="6"/>
      <c r="FTK734" s="6"/>
      <c r="FTL734" s="6"/>
      <c r="FTM734" s="6"/>
      <c r="FTN734" s="6"/>
      <c r="FTO734" s="6"/>
      <c r="FTP734" s="6"/>
      <c r="FTQ734" s="6"/>
      <c r="FTR734" s="6"/>
      <c r="FTS734" s="6"/>
      <c r="FTT734" s="6"/>
      <c r="FTU734" s="6"/>
      <c r="FTV734" s="6"/>
      <c r="FTW734" s="6"/>
      <c r="FTX734" s="6"/>
      <c r="FTY734" s="6"/>
      <c r="FTZ734" s="6"/>
      <c r="FUA734" s="6"/>
      <c r="FUB734" s="6"/>
      <c r="FUC734" s="6"/>
      <c r="FUD734" s="6"/>
      <c r="FUE734" s="6"/>
      <c r="FUF734" s="6"/>
      <c r="FUG734" s="6"/>
      <c r="FUH734" s="6"/>
      <c r="FUI734" s="6"/>
      <c r="FUJ734" s="6"/>
      <c r="FUK734" s="6"/>
      <c r="FUL734" s="6"/>
      <c r="FUM734" s="6"/>
      <c r="FUN734" s="6"/>
      <c r="FUO734" s="6"/>
      <c r="FUP734" s="6"/>
      <c r="FUQ734" s="6"/>
      <c r="FUR734" s="6"/>
      <c r="FUS734" s="6"/>
      <c r="FUT734" s="6"/>
      <c r="FUU734" s="6"/>
      <c r="FUV734" s="6"/>
      <c r="FUW734" s="6"/>
      <c r="FUX734" s="6"/>
      <c r="FUY734" s="6"/>
      <c r="FUZ734" s="6"/>
      <c r="FVA734" s="6"/>
      <c r="FVB734" s="6"/>
      <c r="FVC734" s="6"/>
      <c r="FVD734" s="6"/>
      <c r="FVE734" s="6"/>
      <c r="FVF734" s="6"/>
      <c r="FVG734" s="6"/>
      <c r="FVH734" s="6"/>
      <c r="FVI734" s="6"/>
      <c r="FVJ734" s="6"/>
      <c r="FVK734" s="6"/>
      <c r="FVL734" s="6"/>
      <c r="FVM734" s="6"/>
      <c r="FVN734" s="6"/>
      <c r="FVO734" s="6"/>
      <c r="FVP734" s="6"/>
      <c r="FVQ734" s="6"/>
      <c r="FVR734" s="6"/>
      <c r="FVS734" s="6"/>
      <c r="FVT734" s="6"/>
      <c r="FVU734" s="6"/>
      <c r="FVV734" s="6"/>
      <c r="FVW734" s="6"/>
      <c r="FVX734" s="6"/>
      <c r="FVY734" s="6"/>
      <c r="FVZ734" s="6"/>
      <c r="FWA734" s="6"/>
      <c r="FWB734" s="6"/>
      <c r="FWC734" s="6"/>
      <c r="FWD734" s="6"/>
      <c r="FWE734" s="6"/>
      <c r="FWF734" s="6"/>
      <c r="FWG734" s="6"/>
      <c r="FWH734" s="6"/>
      <c r="FWI734" s="6"/>
      <c r="FWJ734" s="6"/>
      <c r="FWK734" s="6"/>
      <c r="FWL734" s="6"/>
      <c r="FWM734" s="6"/>
      <c r="FWN734" s="6"/>
      <c r="FWO734" s="6"/>
      <c r="FWP734" s="6"/>
      <c r="FWQ734" s="6"/>
      <c r="FWR734" s="6"/>
      <c r="FWS734" s="6"/>
      <c r="FWT734" s="6"/>
      <c r="FWU734" s="6"/>
      <c r="FWV734" s="6"/>
      <c r="FWW734" s="6"/>
      <c r="FWX734" s="6"/>
      <c r="FWY734" s="6"/>
      <c r="FWZ734" s="6"/>
      <c r="FXA734" s="6"/>
      <c r="FXB734" s="6"/>
      <c r="FXC734" s="6"/>
      <c r="FXD734" s="6"/>
      <c r="FXE734" s="6"/>
      <c r="FXF734" s="6"/>
      <c r="FXG734" s="6"/>
      <c r="FXH734" s="6"/>
      <c r="FXI734" s="6"/>
      <c r="FXJ734" s="6"/>
      <c r="FXK734" s="6"/>
      <c r="FXL734" s="6"/>
      <c r="FXM734" s="6"/>
      <c r="FXN734" s="6"/>
      <c r="FXO734" s="6"/>
      <c r="FXP734" s="6"/>
      <c r="FXQ734" s="6"/>
      <c r="FXR734" s="6"/>
      <c r="FXS734" s="6"/>
      <c r="FXT734" s="6"/>
      <c r="FXU734" s="6"/>
      <c r="FXV734" s="6"/>
      <c r="FXW734" s="6"/>
      <c r="FXX734" s="6"/>
      <c r="FXY734" s="6"/>
      <c r="FXZ734" s="6"/>
      <c r="FYA734" s="6"/>
      <c r="FYB734" s="6"/>
      <c r="FYC734" s="6"/>
      <c r="FYD734" s="6"/>
      <c r="FYE734" s="6"/>
      <c r="FYF734" s="6"/>
      <c r="FYG734" s="6"/>
      <c r="FYH734" s="6"/>
      <c r="FYI734" s="6"/>
      <c r="FYJ734" s="6"/>
      <c r="FYK734" s="6"/>
      <c r="FYL734" s="6"/>
      <c r="FYM734" s="6"/>
      <c r="FYN734" s="6"/>
      <c r="FYO734" s="6"/>
      <c r="FYP734" s="6"/>
      <c r="FYQ734" s="6"/>
      <c r="FYR734" s="6"/>
      <c r="FYS734" s="6"/>
      <c r="FYT734" s="6"/>
      <c r="FYU734" s="6"/>
      <c r="FYV734" s="6"/>
      <c r="FYW734" s="6"/>
      <c r="FYX734" s="6"/>
      <c r="FYY734" s="6"/>
      <c r="FYZ734" s="6"/>
      <c r="FZA734" s="6"/>
      <c r="FZB734" s="6"/>
      <c r="FZC734" s="6"/>
      <c r="FZD734" s="6"/>
      <c r="FZE734" s="6"/>
      <c r="FZF734" s="6"/>
      <c r="FZG734" s="6"/>
      <c r="FZH734" s="6"/>
      <c r="FZI734" s="6"/>
      <c r="FZJ734" s="6"/>
      <c r="FZK734" s="6"/>
      <c r="FZL734" s="6"/>
      <c r="FZM734" s="6"/>
      <c r="FZN734" s="6"/>
      <c r="FZO734" s="6"/>
      <c r="FZP734" s="6"/>
      <c r="FZQ734" s="6"/>
      <c r="FZR734" s="6"/>
      <c r="FZS734" s="6"/>
      <c r="FZT734" s="6"/>
      <c r="FZU734" s="6"/>
      <c r="FZV734" s="6"/>
      <c r="FZW734" s="6"/>
      <c r="FZX734" s="6"/>
      <c r="FZY734" s="6"/>
      <c r="FZZ734" s="6"/>
      <c r="GAA734" s="6"/>
      <c r="GAB734" s="6"/>
      <c r="GAC734" s="6"/>
      <c r="GAD734" s="6"/>
      <c r="GAE734" s="6"/>
      <c r="GAF734" s="6"/>
      <c r="GAG734" s="6"/>
      <c r="GAH734" s="6"/>
      <c r="GAI734" s="6"/>
      <c r="GAJ734" s="6"/>
      <c r="GAK734" s="6"/>
      <c r="GAL734" s="6"/>
      <c r="GAM734" s="6"/>
      <c r="GAN734" s="6"/>
      <c r="GAO734" s="6"/>
      <c r="GAP734" s="6"/>
      <c r="GAQ734" s="6"/>
      <c r="GAR734" s="6"/>
      <c r="GAS734" s="6"/>
      <c r="GAT734" s="6"/>
      <c r="GAU734" s="6"/>
      <c r="GAV734" s="6"/>
      <c r="GAW734" s="6"/>
      <c r="GAX734" s="6"/>
      <c r="GAY734" s="6"/>
      <c r="GAZ734" s="6"/>
      <c r="GBA734" s="6"/>
      <c r="GBB734" s="6"/>
      <c r="GBC734" s="6"/>
      <c r="GBD734" s="6"/>
      <c r="GBE734" s="6"/>
      <c r="GBF734" s="6"/>
      <c r="GBG734" s="6"/>
      <c r="GBH734" s="6"/>
      <c r="GBI734" s="6"/>
      <c r="GBJ734" s="6"/>
      <c r="GBK734" s="6"/>
      <c r="GBL734" s="6"/>
      <c r="GBM734" s="6"/>
      <c r="GBN734" s="6"/>
      <c r="GBO734" s="6"/>
      <c r="GBP734" s="6"/>
      <c r="GBQ734" s="6"/>
      <c r="GBR734" s="6"/>
      <c r="GBS734" s="6"/>
      <c r="GBT734" s="6"/>
      <c r="GBU734" s="6"/>
      <c r="GBV734" s="6"/>
      <c r="GBW734" s="6"/>
      <c r="GBX734" s="6"/>
      <c r="GBY734" s="6"/>
      <c r="GBZ734" s="6"/>
      <c r="GCA734" s="6"/>
      <c r="GCB734" s="6"/>
      <c r="GCC734" s="6"/>
      <c r="GCD734" s="6"/>
      <c r="GCE734" s="6"/>
      <c r="GCF734" s="6"/>
      <c r="GCG734" s="6"/>
      <c r="GCH734" s="6"/>
      <c r="GCI734" s="6"/>
      <c r="GCJ734" s="6"/>
      <c r="GCK734" s="6"/>
      <c r="GCL734" s="6"/>
      <c r="GCM734" s="6"/>
      <c r="GCN734" s="6"/>
      <c r="GCO734" s="6"/>
      <c r="GCP734" s="6"/>
      <c r="GCQ734" s="6"/>
      <c r="GCR734" s="6"/>
      <c r="GCS734" s="6"/>
      <c r="GCT734" s="6"/>
      <c r="GCU734" s="6"/>
      <c r="GCV734" s="6"/>
      <c r="GCW734" s="6"/>
      <c r="GCX734" s="6"/>
      <c r="GCY734" s="6"/>
      <c r="GCZ734" s="6"/>
      <c r="GDA734" s="6"/>
      <c r="GDB734" s="6"/>
      <c r="GDC734" s="6"/>
      <c r="GDD734" s="6"/>
      <c r="GDE734" s="6"/>
      <c r="GDF734" s="6"/>
      <c r="GDG734" s="6"/>
      <c r="GDH734" s="6"/>
      <c r="GDI734" s="6"/>
      <c r="GDJ734" s="6"/>
      <c r="GDK734" s="6"/>
      <c r="GDL734" s="6"/>
      <c r="GDM734" s="6"/>
      <c r="GDN734" s="6"/>
      <c r="GDO734" s="6"/>
      <c r="GDP734" s="6"/>
      <c r="GDQ734" s="6"/>
      <c r="GDR734" s="6"/>
      <c r="GDS734" s="6"/>
      <c r="GDT734" s="6"/>
      <c r="GDU734" s="6"/>
      <c r="GDV734" s="6"/>
      <c r="GDW734" s="6"/>
      <c r="GDX734" s="6"/>
    </row>
    <row r="735" spans="1:4860" s="7" customFormat="1" ht="18" customHeight="1" x14ac:dyDescent="0.25">
      <c r="A735" s="34">
        <v>729</v>
      </c>
      <c r="B735" s="16" t="s">
        <v>832</v>
      </c>
      <c r="C735" s="16" t="s">
        <v>873</v>
      </c>
      <c r="D735" s="16" t="s">
        <v>323</v>
      </c>
      <c r="E735" s="16" t="s">
        <v>175</v>
      </c>
      <c r="F735" s="17" t="s">
        <v>880</v>
      </c>
      <c r="G735" s="18">
        <v>23000</v>
      </c>
      <c r="H735" s="16">
        <v>0</v>
      </c>
      <c r="I735" s="19">
        <v>25</v>
      </c>
      <c r="J735" s="45">
        <v>660.1</v>
      </c>
      <c r="K735" s="39">
        <f t="shared" si="117"/>
        <v>1632.9999999999998</v>
      </c>
      <c r="L735" s="29">
        <f t="shared" si="118"/>
        <v>253.00000000000003</v>
      </c>
      <c r="M735" s="44">
        <v>699.2</v>
      </c>
      <c r="N735" s="19">
        <f t="shared" si="119"/>
        <v>1630.7</v>
      </c>
      <c r="O735" s="19"/>
      <c r="P735" s="19">
        <f t="shared" si="120"/>
        <v>1359.3000000000002</v>
      </c>
      <c r="Q735" s="19">
        <f t="shared" si="121"/>
        <v>1384.3000000000002</v>
      </c>
      <c r="R735" s="19">
        <f t="shared" si="122"/>
        <v>3516.7</v>
      </c>
      <c r="S735" s="19">
        <f t="shared" si="116"/>
        <v>21615.7</v>
      </c>
      <c r="T735" s="30" t="s">
        <v>41</v>
      </c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  <c r="UU735"/>
      <c r="UV735"/>
      <c r="UW735"/>
      <c r="UX735"/>
      <c r="UY735"/>
      <c r="UZ735"/>
      <c r="VA735"/>
      <c r="VB735"/>
      <c r="VC735"/>
      <c r="VD735"/>
      <c r="VE735"/>
      <c r="VF735"/>
      <c r="VG735"/>
      <c r="VH735"/>
      <c r="VI735"/>
      <c r="VJ735"/>
      <c r="VK735"/>
      <c r="VL735"/>
      <c r="VM735"/>
      <c r="VN735"/>
      <c r="VO735"/>
      <c r="VP735"/>
      <c r="VQ735"/>
      <c r="VR735"/>
      <c r="VS735"/>
      <c r="VT735"/>
      <c r="VU735"/>
      <c r="VV735"/>
      <c r="VW735"/>
      <c r="VX735"/>
      <c r="VY735"/>
      <c r="VZ735"/>
      <c r="WA735"/>
      <c r="WB735"/>
      <c r="WC735"/>
      <c r="WD735"/>
      <c r="WE735"/>
      <c r="WF735"/>
      <c r="WG735"/>
      <c r="WH735"/>
      <c r="WI735"/>
      <c r="WJ735"/>
      <c r="WK735"/>
      <c r="WL735"/>
      <c r="WM735"/>
      <c r="WN735"/>
      <c r="WO735"/>
      <c r="WP735"/>
      <c r="WQ735"/>
      <c r="WR735"/>
      <c r="WS735"/>
      <c r="WT735"/>
      <c r="WU735"/>
      <c r="WV735"/>
      <c r="WW735"/>
      <c r="WX735"/>
      <c r="WY735"/>
      <c r="WZ735"/>
      <c r="XA735"/>
      <c r="XB735"/>
      <c r="XC735"/>
      <c r="XD735"/>
      <c r="XE735"/>
      <c r="XF735"/>
      <c r="XG735"/>
      <c r="XH735"/>
      <c r="XI735"/>
      <c r="XJ735"/>
      <c r="XK735"/>
      <c r="XL735"/>
      <c r="XM735"/>
      <c r="XN735"/>
      <c r="XO735"/>
      <c r="XP735"/>
      <c r="XQ735"/>
      <c r="XR735"/>
      <c r="XS735"/>
      <c r="XT735"/>
      <c r="XU735"/>
      <c r="XV735"/>
      <c r="XW735"/>
      <c r="XX735"/>
      <c r="XY735"/>
      <c r="XZ735"/>
      <c r="YA735"/>
      <c r="YB735"/>
      <c r="YC735"/>
      <c r="YD735"/>
      <c r="YE735"/>
      <c r="YF735"/>
      <c r="YG735"/>
      <c r="YH735"/>
      <c r="YI735"/>
      <c r="YJ735"/>
      <c r="YK735"/>
      <c r="YL735"/>
      <c r="YM735"/>
      <c r="YN735"/>
      <c r="YO735"/>
      <c r="YP735"/>
      <c r="YQ735"/>
      <c r="YR735"/>
      <c r="YS735"/>
      <c r="YT735"/>
      <c r="YU735"/>
      <c r="YV735"/>
      <c r="YW735"/>
      <c r="YX735"/>
      <c r="YY735"/>
      <c r="YZ735"/>
      <c r="ZA735"/>
      <c r="ZB735"/>
      <c r="ZC735"/>
      <c r="ZD735"/>
      <c r="ZE735"/>
      <c r="ZF735"/>
      <c r="ZG735"/>
      <c r="ZH735"/>
      <c r="ZI735"/>
      <c r="ZJ735"/>
      <c r="ZK735"/>
      <c r="ZL735"/>
      <c r="ZM735"/>
      <c r="ZN735"/>
      <c r="ZO735"/>
      <c r="ZP735"/>
      <c r="ZQ735"/>
      <c r="ZR735"/>
      <c r="ZS735"/>
      <c r="ZT735"/>
      <c r="ZU735"/>
      <c r="ZV735"/>
      <c r="ZW735"/>
      <c r="ZX735"/>
      <c r="ZY735"/>
      <c r="ZZ735"/>
      <c r="AAA735"/>
      <c r="AAB735"/>
      <c r="AAC735"/>
      <c r="AAD735"/>
      <c r="AAE735"/>
      <c r="AAF735"/>
      <c r="AAG735"/>
      <c r="AAH735"/>
      <c r="AAI735"/>
      <c r="AAJ735"/>
      <c r="AAK735"/>
      <c r="AAL735"/>
      <c r="AAM735"/>
      <c r="AAN735"/>
      <c r="AAO735"/>
      <c r="AAP735"/>
      <c r="AAQ735"/>
      <c r="AAR735"/>
      <c r="AAS735"/>
      <c r="AAT735"/>
      <c r="AAU735"/>
      <c r="AAV735"/>
      <c r="AAW735"/>
      <c r="AAX735"/>
      <c r="AAY735"/>
      <c r="AAZ735"/>
      <c r="ABA735"/>
      <c r="ABB735"/>
      <c r="ABC735"/>
      <c r="ABD735"/>
      <c r="ABE735"/>
      <c r="ABF735"/>
      <c r="ABG735"/>
      <c r="ABH735"/>
      <c r="ABI735"/>
      <c r="ABJ735"/>
      <c r="ABK735"/>
      <c r="ABL735"/>
      <c r="ABM735"/>
      <c r="ABN735"/>
      <c r="ABO735"/>
      <c r="ABP735"/>
      <c r="ABQ735"/>
      <c r="ABR735"/>
      <c r="ABS735"/>
      <c r="ABT735"/>
      <c r="ABU735"/>
      <c r="ABV735"/>
      <c r="ABW735"/>
      <c r="ABX735"/>
      <c r="ABY735"/>
      <c r="ABZ735"/>
      <c r="ACA735"/>
      <c r="ACB735"/>
      <c r="ACC735"/>
      <c r="ACD735"/>
      <c r="ACE735"/>
      <c r="ACF735"/>
      <c r="ACG735"/>
      <c r="ACH735"/>
      <c r="ACI735"/>
      <c r="ACJ735"/>
      <c r="ACK735"/>
      <c r="ACL735"/>
      <c r="ACM735"/>
      <c r="ACN735"/>
      <c r="ACO735"/>
      <c r="ACP735"/>
      <c r="ACQ735"/>
      <c r="ACR735"/>
      <c r="ACS735"/>
      <c r="ACT735"/>
      <c r="ACU735"/>
      <c r="ACV735"/>
      <c r="ACW735"/>
      <c r="ACX735"/>
      <c r="ACY735"/>
      <c r="ACZ735"/>
      <c r="ADA735"/>
      <c r="ADB735"/>
      <c r="ADC735"/>
      <c r="ADD735"/>
      <c r="ADE735"/>
      <c r="ADF735"/>
      <c r="ADG735"/>
      <c r="ADH735"/>
      <c r="ADI735"/>
      <c r="ADJ735"/>
      <c r="ADK735"/>
      <c r="ADL735"/>
      <c r="ADM735"/>
      <c r="ADN735"/>
      <c r="ADO735"/>
      <c r="ADP735"/>
      <c r="ADQ735"/>
      <c r="ADR735"/>
      <c r="ADS735"/>
      <c r="ADT735"/>
      <c r="ADU735"/>
      <c r="ADV735"/>
      <c r="ADW735"/>
      <c r="ADX735"/>
      <c r="ADY735"/>
      <c r="ADZ735"/>
      <c r="AEA735"/>
      <c r="AEB735"/>
      <c r="AEC735"/>
      <c r="AED735"/>
      <c r="AEE735"/>
      <c r="AEF735"/>
      <c r="AEG735"/>
      <c r="AEH735"/>
      <c r="AEI735"/>
      <c r="AEJ735"/>
      <c r="AEK735"/>
      <c r="AEL735"/>
      <c r="AEM735"/>
      <c r="AEN735"/>
      <c r="AEO735"/>
      <c r="AEP735"/>
      <c r="AEQ735"/>
      <c r="AER735"/>
      <c r="AES735"/>
      <c r="AET735"/>
      <c r="AEU735"/>
      <c r="AEV735"/>
      <c r="AEW735"/>
      <c r="AEX735"/>
      <c r="AEY735"/>
      <c r="AEZ735"/>
      <c r="AFA735"/>
      <c r="AFB735"/>
      <c r="AFC735"/>
      <c r="AFD735"/>
      <c r="AFE735"/>
      <c r="AFF735"/>
      <c r="AFG735"/>
      <c r="AFH735"/>
      <c r="AFI735"/>
      <c r="AFJ735"/>
      <c r="AFK735"/>
      <c r="AFL735"/>
      <c r="AFM735"/>
      <c r="AFN735"/>
      <c r="AFO735"/>
      <c r="AFP735"/>
      <c r="AFQ735"/>
      <c r="AFR735"/>
      <c r="AFS735"/>
      <c r="AFT735"/>
      <c r="AFU735"/>
      <c r="AFV735"/>
      <c r="AFW735"/>
      <c r="AFX735"/>
      <c r="AFY735"/>
      <c r="AFZ735"/>
      <c r="AGA735"/>
      <c r="AGB735"/>
      <c r="AGC735"/>
      <c r="AGD735"/>
      <c r="AGE735"/>
      <c r="AGF735"/>
      <c r="AGG735"/>
      <c r="AGH735"/>
      <c r="AGI735"/>
      <c r="AGJ735"/>
      <c r="AGK735"/>
      <c r="AGL735"/>
      <c r="AGM735"/>
      <c r="AGN735"/>
      <c r="AGO735"/>
      <c r="AGP735"/>
      <c r="AGQ735"/>
      <c r="AGR735"/>
      <c r="AGS735"/>
      <c r="AGT735"/>
      <c r="AGU735"/>
      <c r="AGV735"/>
      <c r="AGW735"/>
      <c r="AGX735"/>
      <c r="AGY735"/>
      <c r="AGZ735"/>
      <c r="AHA735"/>
      <c r="AHB735"/>
      <c r="AHC735"/>
      <c r="AHD735"/>
      <c r="AHE735"/>
      <c r="AHF735"/>
      <c r="AHG735"/>
      <c r="AHH735"/>
      <c r="AHI735"/>
      <c r="AHJ735"/>
      <c r="AHK735"/>
      <c r="AHL735"/>
      <c r="AHM735"/>
      <c r="AHN735"/>
      <c r="AHO735"/>
      <c r="AHP735"/>
      <c r="AHQ735"/>
      <c r="AHR735"/>
      <c r="AHS735"/>
      <c r="AHT735"/>
      <c r="AHU735"/>
      <c r="AHV735"/>
      <c r="AHW735"/>
      <c r="AHX735"/>
      <c r="AHY735"/>
      <c r="AHZ735"/>
      <c r="AIA735"/>
      <c r="AIB735"/>
      <c r="AIC735"/>
      <c r="AID735"/>
      <c r="AIE735"/>
      <c r="AIF735"/>
      <c r="AIG735"/>
      <c r="AIH735"/>
      <c r="AII735"/>
      <c r="AIJ735"/>
      <c r="AIK735"/>
      <c r="AIL735"/>
      <c r="AIM735"/>
      <c r="AIN735"/>
      <c r="AIO735"/>
      <c r="AIP735"/>
      <c r="AIQ735"/>
      <c r="AIR735"/>
      <c r="AIS735"/>
      <c r="AIT735"/>
      <c r="AIU735"/>
      <c r="AIV735"/>
      <c r="AIW735"/>
      <c r="AIX735"/>
      <c r="AIY735"/>
      <c r="AIZ735"/>
      <c r="AJA735" s="6"/>
      <c r="AJB735" s="6"/>
      <c r="AJC735" s="6"/>
      <c r="AJD735" s="6"/>
      <c r="AJE735" s="6"/>
      <c r="AJF735" s="6"/>
      <c r="AJG735" s="6"/>
      <c r="AJH735" s="6"/>
      <c r="AJI735" s="6"/>
      <c r="AJJ735" s="6"/>
      <c r="AJK735" s="6"/>
      <c r="AJL735" s="6"/>
      <c r="AJM735" s="6"/>
      <c r="AJN735" s="6"/>
      <c r="AJO735" s="6"/>
      <c r="AJP735" s="6"/>
      <c r="AJQ735" s="6"/>
      <c r="AJR735" s="6"/>
      <c r="AJS735" s="6"/>
      <c r="AJT735" s="6"/>
      <c r="AJU735" s="6"/>
      <c r="AJV735" s="6"/>
      <c r="AJW735" s="6"/>
      <c r="AJX735" s="6"/>
      <c r="AJY735" s="6"/>
      <c r="AJZ735" s="6"/>
      <c r="AKA735" s="6"/>
      <c r="AKB735" s="6"/>
      <c r="AKC735" s="6"/>
      <c r="AKD735" s="6"/>
      <c r="AKE735" s="6"/>
      <c r="AKF735" s="6"/>
      <c r="AKG735" s="6"/>
      <c r="AKH735" s="6"/>
      <c r="AKI735" s="6"/>
      <c r="AKJ735" s="6"/>
      <c r="AKK735" s="6"/>
      <c r="AKL735" s="6"/>
      <c r="AKM735" s="6"/>
      <c r="AKN735" s="6"/>
      <c r="AKO735" s="6"/>
      <c r="AKP735" s="6"/>
      <c r="AKQ735" s="6"/>
      <c r="AKR735" s="6"/>
      <c r="AKS735" s="6"/>
      <c r="AKT735" s="6"/>
      <c r="AKU735" s="6"/>
      <c r="AKV735" s="6"/>
      <c r="AKW735" s="6"/>
      <c r="AKX735" s="6"/>
      <c r="AKY735" s="6"/>
      <c r="AKZ735" s="6"/>
      <c r="ALA735" s="6"/>
      <c r="ALB735" s="6"/>
      <c r="ALC735" s="6"/>
      <c r="ALD735" s="6"/>
      <c r="ALE735" s="6"/>
      <c r="ALF735" s="6"/>
      <c r="ALG735" s="6"/>
      <c r="ALH735" s="6"/>
      <c r="ALI735" s="6"/>
      <c r="ALJ735" s="6"/>
      <c r="ALK735" s="6"/>
      <c r="ALL735" s="6"/>
      <c r="ALM735" s="6"/>
      <c r="ALN735" s="6"/>
      <c r="ALO735" s="6"/>
      <c r="ALP735" s="6"/>
      <c r="ALQ735" s="6"/>
      <c r="ALR735" s="6"/>
      <c r="ALS735" s="6"/>
      <c r="ALT735" s="6"/>
      <c r="ALU735" s="6"/>
      <c r="ALV735" s="6"/>
      <c r="ALW735" s="6"/>
      <c r="ALX735" s="6"/>
      <c r="ALY735" s="6"/>
      <c r="ALZ735" s="6"/>
      <c r="AMA735" s="6"/>
      <c r="AMB735" s="6"/>
      <c r="AMC735" s="6"/>
      <c r="AMD735" s="6"/>
      <c r="AME735" s="6"/>
      <c r="AMF735" s="6"/>
      <c r="AMG735" s="6"/>
      <c r="AMH735" s="6"/>
      <c r="AMI735" s="6"/>
      <c r="AMJ735" s="6"/>
      <c r="AMK735" s="6"/>
      <c r="AML735" s="6"/>
      <c r="AMM735" s="6"/>
      <c r="AMN735" s="6"/>
      <c r="AMO735" s="6"/>
      <c r="AMP735" s="6"/>
      <c r="AMQ735" s="6"/>
      <c r="AMR735" s="6"/>
      <c r="AMS735" s="6"/>
      <c r="AMT735" s="6"/>
      <c r="AMU735" s="6"/>
      <c r="AMV735" s="6"/>
      <c r="AMW735" s="6"/>
      <c r="AMX735" s="6"/>
      <c r="AMY735" s="6"/>
      <c r="AMZ735" s="6"/>
      <c r="ANA735" s="6"/>
      <c r="ANB735" s="6"/>
      <c r="ANC735" s="6"/>
      <c r="AND735" s="6"/>
      <c r="ANE735" s="6"/>
      <c r="ANF735" s="6"/>
      <c r="ANG735" s="6"/>
      <c r="ANH735" s="6"/>
      <c r="ANI735" s="6"/>
      <c r="ANJ735" s="6"/>
      <c r="ANK735" s="6"/>
      <c r="ANL735" s="6"/>
      <c r="ANM735" s="6"/>
      <c r="ANN735" s="6"/>
      <c r="ANO735" s="6"/>
      <c r="ANP735" s="6"/>
      <c r="ANQ735" s="6"/>
      <c r="ANR735" s="6"/>
      <c r="ANS735" s="6"/>
      <c r="ANT735" s="6"/>
      <c r="ANU735" s="6"/>
      <c r="ANV735" s="6"/>
      <c r="ANW735" s="6"/>
      <c r="ANX735" s="6"/>
      <c r="ANY735" s="6"/>
      <c r="ANZ735" s="6"/>
      <c r="AOA735" s="6"/>
      <c r="AOB735" s="6"/>
      <c r="AOC735" s="6"/>
      <c r="AOD735" s="6"/>
      <c r="AOE735" s="6"/>
      <c r="AOF735" s="6"/>
      <c r="AOG735" s="6"/>
      <c r="AOH735" s="6"/>
      <c r="AOI735" s="6"/>
      <c r="AOJ735" s="6"/>
      <c r="AOK735" s="6"/>
      <c r="AOL735" s="6"/>
      <c r="AOM735" s="6"/>
      <c r="AON735" s="6"/>
      <c r="AOO735" s="6"/>
      <c r="AOP735" s="6"/>
      <c r="AOQ735" s="6"/>
      <c r="AOR735" s="6"/>
      <c r="AOS735" s="6"/>
      <c r="AOT735" s="6"/>
      <c r="AOU735" s="6"/>
      <c r="AOV735" s="6"/>
      <c r="AOW735" s="6"/>
      <c r="AOX735" s="6"/>
      <c r="AOY735" s="6"/>
      <c r="AOZ735" s="6"/>
      <c r="APA735" s="6"/>
      <c r="APB735" s="6"/>
      <c r="APC735" s="6"/>
      <c r="APD735" s="6"/>
      <c r="APE735" s="6"/>
      <c r="APF735" s="6"/>
      <c r="APG735" s="6"/>
      <c r="APH735" s="6"/>
      <c r="API735" s="6"/>
      <c r="APJ735" s="6"/>
      <c r="APK735" s="6"/>
      <c r="APL735" s="6"/>
      <c r="APM735" s="6"/>
      <c r="APN735" s="6"/>
      <c r="APO735" s="6"/>
      <c r="APP735" s="6"/>
      <c r="APQ735" s="6"/>
      <c r="APR735" s="6"/>
      <c r="APS735" s="6"/>
      <c r="APT735" s="6"/>
      <c r="APU735" s="6"/>
      <c r="APV735" s="6"/>
      <c r="APW735" s="6"/>
      <c r="APX735" s="6"/>
      <c r="APY735" s="6"/>
      <c r="APZ735" s="6"/>
      <c r="AQA735" s="6"/>
      <c r="AQB735" s="6"/>
      <c r="AQC735" s="6"/>
      <c r="AQD735" s="6"/>
      <c r="AQE735" s="6"/>
      <c r="AQF735" s="6"/>
      <c r="AQG735" s="6"/>
      <c r="AQH735" s="6"/>
      <c r="AQI735" s="6"/>
      <c r="AQJ735" s="6"/>
      <c r="AQK735" s="6"/>
      <c r="AQL735" s="6"/>
      <c r="AQM735" s="6"/>
      <c r="AQN735" s="6"/>
      <c r="AQO735" s="6"/>
      <c r="AQP735" s="6"/>
      <c r="AQQ735" s="6"/>
      <c r="AQR735" s="6"/>
      <c r="AQS735" s="6"/>
      <c r="AQT735" s="6"/>
      <c r="AQU735" s="6"/>
      <c r="AQV735" s="6"/>
      <c r="AQW735" s="6"/>
      <c r="AQX735" s="6"/>
      <c r="AQY735" s="6"/>
      <c r="AQZ735" s="6"/>
      <c r="ARA735" s="6"/>
      <c r="ARB735" s="6"/>
      <c r="ARC735" s="6"/>
      <c r="ARD735" s="6"/>
      <c r="ARE735" s="6"/>
      <c r="ARF735" s="6"/>
      <c r="ARG735" s="6"/>
      <c r="ARH735" s="6"/>
      <c r="ARI735" s="6"/>
      <c r="ARJ735" s="6"/>
      <c r="ARK735" s="6"/>
      <c r="ARL735" s="6"/>
      <c r="ARM735" s="6"/>
      <c r="ARN735" s="6"/>
      <c r="ARO735" s="6"/>
      <c r="ARP735" s="6"/>
      <c r="ARQ735" s="6"/>
      <c r="ARR735" s="6"/>
      <c r="ARS735" s="6"/>
      <c r="ART735" s="6"/>
      <c r="ARU735" s="6"/>
      <c r="ARV735" s="6"/>
      <c r="ARW735" s="6"/>
      <c r="ARX735" s="6"/>
      <c r="ARY735" s="6"/>
      <c r="ARZ735" s="6"/>
      <c r="ASA735" s="6"/>
      <c r="ASB735" s="6"/>
      <c r="ASC735" s="6"/>
      <c r="ASD735" s="6"/>
      <c r="ASE735" s="6"/>
      <c r="ASF735" s="6"/>
      <c r="ASG735" s="6"/>
      <c r="ASH735" s="6"/>
      <c r="ASI735" s="6"/>
      <c r="ASJ735" s="6"/>
      <c r="ASK735" s="6"/>
      <c r="ASL735" s="6"/>
      <c r="ASM735" s="6"/>
      <c r="ASN735" s="6"/>
      <c r="ASO735" s="6"/>
      <c r="ASP735" s="6"/>
      <c r="ASQ735" s="6"/>
      <c r="ASR735" s="6"/>
      <c r="ASS735" s="6"/>
      <c r="AST735" s="6"/>
      <c r="ASU735" s="6"/>
      <c r="ASV735" s="6"/>
      <c r="ASW735" s="6"/>
      <c r="ASX735" s="6"/>
      <c r="ASY735" s="6"/>
      <c r="ASZ735" s="6"/>
      <c r="ATA735" s="6"/>
      <c r="ATB735" s="6"/>
      <c r="ATC735" s="6"/>
      <c r="ATD735" s="6"/>
      <c r="ATE735" s="6"/>
      <c r="ATF735" s="6"/>
      <c r="ATG735" s="6"/>
      <c r="ATH735" s="6"/>
      <c r="ATI735" s="6"/>
      <c r="ATJ735" s="6"/>
      <c r="ATK735" s="6"/>
      <c r="ATL735" s="6"/>
      <c r="ATM735" s="6"/>
      <c r="ATN735" s="6"/>
      <c r="ATO735" s="6"/>
      <c r="ATP735" s="6"/>
      <c r="ATQ735" s="6"/>
      <c r="ATR735" s="6"/>
      <c r="ATS735" s="6"/>
      <c r="ATT735" s="6"/>
      <c r="ATU735" s="6"/>
      <c r="ATV735" s="6"/>
      <c r="ATW735" s="6"/>
      <c r="ATX735" s="6"/>
      <c r="ATY735" s="6"/>
      <c r="ATZ735" s="6"/>
      <c r="AUA735" s="6"/>
      <c r="AUB735" s="6"/>
      <c r="AUC735" s="6"/>
      <c r="AUD735" s="6"/>
      <c r="AUE735" s="6"/>
      <c r="AUF735" s="6"/>
      <c r="AUG735" s="6"/>
      <c r="AUH735" s="6"/>
      <c r="AUI735" s="6"/>
      <c r="AUJ735" s="6"/>
      <c r="AUK735" s="6"/>
      <c r="AUL735" s="6"/>
      <c r="AUM735" s="6"/>
      <c r="AUN735" s="6"/>
      <c r="AUO735" s="6"/>
      <c r="AUP735" s="6"/>
      <c r="AUQ735" s="6"/>
      <c r="AUR735" s="6"/>
      <c r="AUS735" s="6"/>
      <c r="AUT735" s="6"/>
      <c r="AUU735" s="6"/>
      <c r="AUV735" s="6"/>
      <c r="AUW735" s="6"/>
      <c r="AUX735" s="6"/>
      <c r="AUY735" s="6"/>
      <c r="AUZ735" s="6"/>
      <c r="AVA735" s="6"/>
      <c r="AVB735" s="6"/>
      <c r="AVC735" s="6"/>
      <c r="AVD735" s="6"/>
      <c r="AVE735" s="6"/>
      <c r="AVF735" s="6"/>
      <c r="AVG735" s="6"/>
      <c r="AVH735" s="6"/>
      <c r="AVI735" s="6"/>
      <c r="AVJ735" s="6"/>
      <c r="AVK735" s="6"/>
      <c r="AVL735" s="6"/>
      <c r="AVM735" s="6"/>
      <c r="AVN735" s="6"/>
      <c r="AVO735" s="6"/>
      <c r="AVP735" s="6"/>
      <c r="AVQ735" s="6"/>
      <c r="AVR735" s="6"/>
      <c r="AVS735" s="6"/>
      <c r="AVT735" s="6"/>
      <c r="AVU735" s="6"/>
      <c r="AVV735" s="6"/>
      <c r="AVW735" s="6"/>
      <c r="AVX735" s="6"/>
      <c r="AVY735" s="6"/>
      <c r="AVZ735" s="6"/>
      <c r="AWA735" s="6"/>
      <c r="AWB735" s="6"/>
      <c r="AWC735" s="6"/>
      <c r="AWD735" s="6"/>
      <c r="AWE735" s="6"/>
      <c r="AWF735" s="6"/>
      <c r="AWG735" s="6"/>
      <c r="AWH735" s="6"/>
      <c r="AWI735" s="6"/>
      <c r="AWJ735" s="6"/>
      <c r="AWK735" s="6"/>
      <c r="AWL735" s="6"/>
      <c r="AWM735" s="6"/>
      <c r="AWN735" s="6"/>
      <c r="AWO735" s="6"/>
      <c r="AWP735" s="6"/>
      <c r="AWQ735" s="6"/>
      <c r="AWR735" s="6"/>
      <c r="AWS735" s="6"/>
      <c r="AWT735" s="6"/>
      <c r="AWU735" s="6"/>
      <c r="AWV735" s="6"/>
      <c r="AWW735" s="6"/>
      <c r="AWX735" s="6"/>
      <c r="AWY735" s="6"/>
      <c r="AWZ735" s="6"/>
      <c r="AXA735" s="6"/>
      <c r="AXB735" s="6"/>
      <c r="AXC735" s="6"/>
      <c r="AXD735" s="6"/>
      <c r="AXE735" s="6"/>
      <c r="AXF735" s="6"/>
      <c r="AXG735" s="6"/>
      <c r="AXH735" s="6"/>
      <c r="AXI735" s="6"/>
      <c r="AXJ735" s="6"/>
      <c r="AXK735" s="6"/>
      <c r="AXL735" s="6"/>
      <c r="AXM735" s="6"/>
      <c r="AXN735" s="6"/>
      <c r="AXO735" s="6"/>
      <c r="AXP735" s="6"/>
      <c r="AXQ735" s="6"/>
      <c r="AXR735" s="6"/>
      <c r="AXS735" s="6"/>
      <c r="AXT735" s="6"/>
      <c r="AXU735" s="6"/>
      <c r="AXV735" s="6"/>
      <c r="AXW735" s="6"/>
      <c r="AXX735" s="6"/>
      <c r="AXY735" s="6"/>
      <c r="AXZ735" s="6"/>
      <c r="AYA735" s="6"/>
      <c r="AYB735" s="6"/>
      <c r="AYC735" s="6"/>
      <c r="AYD735" s="6"/>
      <c r="AYE735" s="6"/>
      <c r="AYF735" s="6"/>
      <c r="AYG735" s="6"/>
      <c r="AYH735" s="6"/>
      <c r="AYI735" s="6"/>
      <c r="AYJ735" s="6"/>
      <c r="AYK735" s="6"/>
      <c r="AYL735" s="6"/>
      <c r="AYM735" s="6"/>
      <c r="AYN735" s="6"/>
      <c r="AYO735" s="6"/>
      <c r="AYP735" s="6"/>
      <c r="AYQ735" s="6"/>
      <c r="AYR735" s="6"/>
      <c r="AYS735" s="6"/>
      <c r="AYT735" s="6"/>
      <c r="AYU735" s="6"/>
      <c r="AYV735" s="6"/>
      <c r="AYW735" s="6"/>
      <c r="AYX735" s="6"/>
      <c r="AYY735" s="6"/>
      <c r="AYZ735" s="6"/>
      <c r="AZA735" s="6"/>
      <c r="AZB735" s="6"/>
      <c r="AZC735" s="6"/>
      <c r="AZD735" s="6"/>
      <c r="AZE735" s="6"/>
      <c r="AZF735" s="6"/>
      <c r="AZG735" s="6"/>
      <c r="AZH735" s="6"/>
      <c r="AZI735" s="6"/>
      <c r="AZJ735" s="6"/>
      <c r="AZK735" s="6"/>
      <c r="AZL735" s="6"/>
      <c r="AZM735" s="6"/>
      <c r="AZN735" s="6"/>
      <c r="AZO735" s="6"/>
      <c r="AZP735" s="6"/>
      <c r="AZQ735" s="6"/>
      <c r="AZR735" s="6"/>
      <c r="AZS735" s="6"/>
      <c r="AZT735" s="6"/>
      <c r="AZU735" s="6"/>
      <c r="AZV735" s="6"/>
      <c r="AZW735" s="6"/>
      <c r="AZX735" s="6"/>
      <c r="AZY735" s="6"/>
      <c r="AZZ735" s="6"/>
      <c r="BAA735" s="6"/>
      <c r="BAB735" s="6"/>
      <c r="BAC735" s="6"/>
      <c r="BAD735" s="6"/>
      <c r="BAE735" s="6"/>
      <c r="BAF735" s="6"/>
      <c r="BAG735" s="6"/>
      <c r="BAH735" s="6"/>
      <c r="BAI735" s="6"/>
      <c r="BAJ735" s="6"/>
      <c r="BAK735" s="6"/>
      <c r="BAL735" s="6"/>
      <c r="BAM735" s="6"/>
      <c r="BAN735" s="6"/>
      <c r="BAO735" s="6"/>
      <c r="BAP735" s="6"/>
      <c r="BAQ735" s="6"/>
      <c r="BAR735" s="6"/>
      <c r="BAS735" s="6"/>
      <c r="BAT735" s="6"/>
      <c r="BAU735" s="6"/>
      <c r="BAV735" s="6"/>
      <c r="BAW735" s="6"/>
      <c r="BAX735" s="6"/>
      <c r="BAY735" s="6"/>
      <c r="BAZ735" s="6"/>
      <c r="BBA735" s="6"/>
      <c r="BBB735" s="6"/>
      <c r="BBC735" s="6"/>
      <c r="BBD735" s="6"/>
      <c r="BBE735" s="6"/>
      <c r="BBF735" s="6"/>
      <c r="BBG735" s="6"/>
      <c r="BBH735" s="6"/>
      <c r="BBI735" s="6"/>
      <c r="BBJ735" s="6"/>
      <c r="BBK735" s="6"/>
      <c r="BBL735" s="6"/>
      <c r="BBM735" s="6"/>
      <c r="BBN735" s="6"/>
      <c r="BBO735" s="6"/>
      <c r="BBP735" s="6"/>
      <c r="BBQ735" s="6"/>
      <c r="BBR735" s="6"/>
      <c r="BBS735" s="6"/>
      <c r="BBT735" s="6"/>
      <c r="BBU735" s="6"/>
      <c r="BBV735" s="6"/>
      <c r="BBW735" s="6"/>
      <c r="BBX735" s="6"/>
      <c r="BBY735" s="6"/>
      <c r="BBZ735" s="6"/>
      <c r="BCA735" s="6"/>
      <c r="BCB735" s="6"/>
      <c r="BCC735" s="6"/>
      <c r="BCD735" s="6"/>
      <c r="BCE735" s="6"/>
      <c r="BCF735" s="6"/>
      <c r="BCG735" s="6"/>
      <c r="BCH735" s="6"/>
      <c r="BCI735" s="6"/>
      <c r="BCJ735" s="6"/>
      <c r="BCK735" s="6"/>
      <c r="BCL735" s="6"/>
      <c r="BCM735" s="6"/>
      <c r="BCN735" s="6"/>
      <c r="BCO735" s="6"/>
      <c r="BCP735" s="6"/>
      <c r="BCQ735" s="6"/>
      <c r="BCR735" s="6"/>
      <c r="BCS735" s="6"/>
      <c r="BCT735" s="6"/>
      <c r="BCU735" s="6"/>
      <c r="BCV735" s="6"/>
      <c r="BCW735" s="6"/>
      <c r="BCX735" s="6"/>
      <c r="BCY735" s="6"/>
      <c r="BCZ735" s="6"/>
      <c r="BDA735" s="6"/>
      <c r="BDB735" s="6"/>
      <c r="BDC735" s="6"/>
      <c r="BDD735" s="6"/>
      <c r="BDE735" s="6"/>
      <c r="BDF735" s="6"/>
      <c r="BDG735" s="6"/>
      <c r="BDH735" s="6"/>
      <c r="BDI735" s="6"/>
      <c r="BDJ735" s="6"/>
      <c r="BDK735" s="6"/>
      <c r="BDL735" s="6"/>
      <c r="BDM735" s="6"/>
      <c r="BDN735" s="6"/>
      <c r="BDO735" s="6"/>
      <c r="BDP735" s="6"/>
      <c r="BDQ735" s="6"/>
      <c r="BDR735" s="6"/>
      <c r="BDS735" s="6"/>
      <c r="BDT735" s="6"/>
      <c r="BDU735" s="6"/>
      <c r="BDV735" s="6"/>
      <c r="BDW735" s="6"/>
      <c r="BDX735" s="6"/>
      <c r="BDY735" s="6"/>
      <c r="BDZ735" s="6"/>
      <c r="BEA735" s="6"/>
      <c r="BEB735" s="6"/>
      <c r="BEC735" s="6"/>
      <c r="BED735" s="6"/>
      <c r="BEE735" s="6"/>
      <c r="BEF735" s="6"/>
      <c r="BEG735" s="6"/>
      <c r="BEH735" s="6"/>
      <c r="BEI735" s="6"/>
      <c r="BEJ735" s="6"/>
      <c r="BEK735" s="6"/>
      <c r="BEL735" s="6"/>
      <c r="BEM735" s="6"/>
      <c r="BEN735" s="6"/>
      <c r="BEO735" s="6"/>
      <c r="BEP735" s="6"/>
      <c r="BEQ735" s="6"/>
      <c r="BER735" s="6"/>
      <c r="BES735" s="6"/>
      <c r="BET735" s="6"/>
      <c r="BEU735" s="6"/>
      <c r="BEV735" s="6"/>
      <c r="BEW735" s="6"/>
      <c r="BEX735" s="6"/>
      <c r="BEY735" s="6"/>
      <c r="BEZ735" s="6"/>
      <c r="BFA735" s="6"/>
      <c r="BFB735" s="6"/>
      <c r="BFC735" s="6"/>
      <c r="BFD735" s="6"/>
      <c r="BFE735" s="6"/>
      <c r="BFF735" s="6"/>
      <c r="BFG735" s="6"/>
      <c r="BFH735" s="6"/>
      <c r="BFI735" s="6"/>
      <c r="BFJ735" s="6"/>
      <c r="BFK735" s="6"/>
      <c r="BFL735" s="6"/>
      <c r="BFM735" s="6"/>
      <c r="BFN735" s="6"/>
      <c r="BFO735" s="6"/>
      <c r="BFP735" s="6"/>
      <c r="BFQ735" s="6"/>
      <c r="BFR735" s="6"/>
      <c r="BFS735" s="6"/>
      <c r="BFT735" s="6"/>
      <c r="BFU735" s="6"/>
      <c r="BFV735" s="6"/>
      <c r="BFW735" s="6"/>
      <c r="BFX735" s="6"/>
      <c r="BFY735" s="6"/>
      <c r="BFZ735" s="6"/>
      <c r="BGA735" s="6"/>
      <c r="BGB735" s="6"/>
      <c r="BGC735" s="6"/>
      <c r="BGD735" s="6"/>
      <c r="BGE735" s="6"/>
      <c r="BGF735" s="6"/>
      <c r="BGG735" s="6"/>
      <c r="BGH735" s="6"/>
      <c r="BGI735" s="6"/>
      <c r="BGJ735" s="6"/>
      <c r="BGK735" s="6"/>
      <c r="BGL735" s="6"/>
      <c r="BGM735" s="6"/>
      <c r="BGN735" s="6"/>
      <c r="BGO735" s="6"/>
      <c r="BGP735" s="6"/>
      <c r="BGQ735" s="6"/>
      <c r="BGR735" s="6"/>
      <c r="BGS735" s="6"/>
      <c r="BGT735" s="6"/>
      <c r="BGU735" s="6"/>
      <c r="BGV735" s="6"/>
      <c r="BGW735" s="6"/>
      <c r="BGX735" s="6"/>
      <c r="BGY735" s="6"/>
      <c r="BGZ735" s="6"/>
      <c r="BHA735" s="6"/>
      <c r="BHB735" s="6"/>
      <c r="BHC735" s="6"/>
      <c r="BHD735" s="6"/>
      <c r="BHE735" s="6"/>
      <c r="BHF735" s="6"/>
      <c r="BHG735" s="6"/>
      <c r="BHH735" s="6"/>
      <c r="BHI735" s="6"/>
      <c r="BHJ735" s="6"/>
      <c r="BHK735" s="6"/>
      <c r="BHL735" s="6"/>
      <c r="BHM735" s="6"/>
      <c r="BHN735" s="6"/>
      <c r="BHO735" s="6"/>
      <c r="BHP735" s="6"/>
      <c r="BHQ735" s="6"/>
      <c r="BHR735" s="6"/>
      <c r="BHS735" s="6"/>
      <c r="BHT735" s="6"/>
      <c r="BHU735" s="6"/>
      <c r="BHV735" s="6"/>
      <c r="BHW735" s="6"/>
      <c r="BHX735" s="6"/>
      <c r="BHY735" s="6"/>
      <c r="BHZ735" s="6"/>
      <c r="BIA735" s="6"/>
      <c r="BIB735" s="6"/>
      <c r="BIC735" s="6"/>
      <c r="BID735" s="6"/>
      <c r="BIE735" s="6"/>
      <c r="BIF735" s="6"/>
      <c r="BIG735" s="6"/>
      <c r="BIH735" s="6"/>
      <c r="BII735" s="6"/>
      <c r="BIJ735" s="6"/>
      <c r="BIK735" s="6"/>
      <c r="BIL735" s="6"/>
      <c r="BIM735" s="6"/>
      <c r="BIN735" s="6"/>
      <c r="BIO735" s="6"/>
      <c r="BIP735" s="6"/>
      <c r="BIQ735" s="6"/>
      <c r="BIR735" s="6"/>
      <c r="BIS735" s="6"/>
      <c r="BIT735" s="6"/>
      <c r="BIU735" s="6"/>
      <c r="BIV735" s="6"/>
      <c r="BIW735" s="6"/>
      <c r="BIX735" s="6"/>
      <c r="BIY735" s="6"/>
      <c r="BIZ735" s="6"/>
      <c r="BJA735" s="6"/>
      <c r="BJB735" s="6"/>
      <c r="BJC735" s="6"/>
      <c r="BJD735" s="6"/>
      <c r="BJE735" s="6"/>
      <c r="BJF735" s="6"/>
      <c r="BJG735" s="6"/>
      <c r="BJH735" s="6"/>
      <c r="BJI735" s="6"/>
      <c r="BJJ735" s="6"/>
      <c r="BJK735" s="6"/>
      <c r="BJL735" s="6"/>
      <c r="BJM735" s="6"/>
      <c r="BJN735" s="6"/>
      <c r="BJO735" s="6"/>
      <c r="BJP735" s="6"/>
      <c r="BJQ735" s="6"/>
      <c r="BJR735" s="6"/>
      <c r="BJS735" s="6"/>
      <c r="BJT735" s="6"/>
      <c r="BJU735" s="6"/>
      <c r="BJV735" s="6"/>
      <c r="BJW735" s="6"/>
      <c r="BJX735" s="6"/>
      <c r="BJY735" s="6"/>
      <c r="BJZ735" s="6"/>
      <c r="BKA735" s="6"/>
      <c r="BKB735" s="6"/>
      <c r="BKC735" s="6"/>
      <c r="BKD735" s="6"/>
      <c r="BKE735" s="6"/>
      <c r="BKF735" s="6"/>
      <c r="BKG735" s="6"/>
      <c r="BKH735" s="6"/>
      <c r="BKI735" s="6"/>
      <c r="BKJ735" s="6"/>
      <c r="BKK735" s="6"/>
      <c r="BKL735" s="6"/>
      <c r="BKM735" s="6"/>
      <c r="BKN735" s="6"/>
      <c r="BKO735" s="6"/>
      <c r="BKP735" s="6"/>
      <c r="BKQ735" s="6"/>
      <c r="BKR735" s="6"/>
      <c r="BKS735" s="6"/>
      <c r="BKT735" s="6"/>
      <c r="BKU735" s="6"/>
      <c r="BKV735" s="6"/>
      <c r="BKW735" s="6"/>
      <c r="BKX735" s="6"/>
      <c r="BKY735" s="6"/>
      <c r="BKZ735" s="6"/>
      <c r="BLA735" s="6"/>
      <c r="BLB735" s="6"/>
      <c r="BLC735" s="6"/>
      <c r="BLD735" s="6"/>
      <c r="BLE735" s="6"/>
      <c r="BLF735" s="6"/>
      <c r="BLG735" s="6"/>
      <c r="BLH735" s="6"/>
      <c r="BLI735" s="6"/>
      <c r="BLJ735" s="6"/>
      <c r="BLK735" s="6"/>
      <c r="BLL735" s="6"/>
      <c r="BLM735" s="6"/>
      <c r="BLN735" s="6"/>
      <c r="BLO735" s="6"/>
      <c r="BLP735" s="6"/>
      <c r="BLQ735" s="6"/>
      <c r="BLR735" s="6"/>
      <c r="BLS735" s="6"/>
      <c r="BLT735" s="6"/>
      <c r="BLU735" s="6"/>
      <c r="BLV735" s="6"/>
      <c r="BLW735" s="6"/>
      <c r="BLX735" s="6"/>
      <c r="BLY735" s="6"/>
      <c r="BLZ735" s="6"/>
      <c r="BMA735" s="6"/>
      <c r="BMB735" s="6"/>
      <c r="BMC735" s="6"/>
      <c r="BMD735" s="6"/>
      <c r="BME735" s="6"/>
      <c r="BMF735" s="6"/>
      <c r="BMG735" s="6"/>
      <c r="BMH735" s="6"/>
      <c r="BMI735" s="6"/>
      <c r="BMJ735" s="6"/>
      <c r="BMK735" s="6"/>
      <c r="BML735" s="6"/>
      <c r="BMM735" s="6"/>
      <c r="BMN735" s="6"/>
      <c r="BMO735" s="6"/>
      <c r="BMP735" s="6"/>
      <c r="BMQ735" s="6"/>
      <c r="BMR735" s="6"/>
      <c r="BMS735" s="6"/>
      <c r="BMT735" s="6"/>
      <c r="BMU735" s="6"/>
      <c r="BMV735" s="6"/>
      <c r="BMW735" s="6"/>
      <c r="BMX735" s="6"/>
      <c r="BMY735" s="6"/>
      <c r="BMZ735" s="6"/>
      <c r="BNA735" s="6"/>
      <c r="BNB735" s="6"/>
      <c r="BNC735" s="6"/>
      <c r="BND735" s="6"/>
      <c r="BNE735" s="6"/>
      <c r="BNF735" s="6"/>
      <c r="BNG735" s="6"/>
      <c r="BNH735" s="6"/>
      <c r="BNI735" s="6"/>
      <c r="BNJ735" s="6"/>
      <c r="BNK735" s="6"/>
      <c r="BNL735" s="6"/>
      <c r="BNM735" s="6"/>
      <c r="BNN735" s="6"/>
      <c r="BNO735" s="6"/>
      <c r="BNP735" s="6"/>
      <c r="BNQ735" s="6"/>
      <c r="BNR735" s="6"/>
      <c r="BNS735" s="6"/>
      <c r="BNT735" s="6"/>
      <c r="BNU735" s="6"/>
      <c r="BNV735" s="6"/>
      <c r="BNW735" s="6"/>
      <c r="BNX735" s="6"/>
      <c r="BNY735" s="6"/>
      <c r="BNZ735" s="6"/>
      <c r="BOA735" s="6"/>
      <c r="BOB735" s="6"/>
      <c r="BOC735" s="6"/>
      <c r="BOD735" s="6"/>
      <c r="BOE735" s="6"/>
      <c r="BOF735" s="6"/>
      <c r="BOG735" s="6"/>
      <c r="BOH735" s="6"/>
      <c r="BOI735" s="6"/>
      <c r="BOJ735" s="6"/>
      <c r="BOK735" s="6"/>
      <c r="BOL735" s="6"/>
      <c r="BOM735" s="6"/>
      <c r="BON735" s="6"/>
      <c r="BOO735" s="6"/>
      <c r="BOP735" s="6"/>
      <c r="BOQ735" s="6"/>
      <c r="BOR735" s="6"/>
      <c r="BOS735" s="6"/>
      <c r="BOT735" s="6"/>
      <c r="BOU735" s="6"/>
      <c r="BOV735" s="6"/>
      <c r="BOW735" s="6"/>
      <c r="BOX735" s="6"/>
      <c r="BOY735" s="6"/>
      <c r="BOZ735" s="6"/>
      <c r="BPA735" s="6"/>
      <c r="BPB735" s="6"/>
      <c r="BPC735" s="6"/>
      <c r="BPD735" s="6"/>
      <c r="BPE735" s="6"/>
      <c r="BPF735" s="6"/>
      <c r="BPG735" s="6"/>
      <c r="BPH735" s="6"/>
      <c r="BPI735" s="6"/>
      <c r="BPJ735" s="6"/>
      <c r="BPK735" s="6"/>
      <c r="BPL735" s="6"/>
      <c r="BPM735" s="6"/>
      <c r="BPN735" s="6"/>
      <c r="BPO735" s="6"/>
      <c r="BPP735" s="6"/>
      <c r="BPQ735" s="6"/>
      <c r="BPR735" s="6"/>
      <c r="BPS735" s="6"/>
      <c r="BPT735" s="6"/>
      <c r="BPU735" s="6"/>
      <c r="BPV735" s="6"/>
      <c r="BPW735" s="6"/>
      <c r="BPX735" s="6"/>
      <c r="BPY735" s="6"/>
      <c r="BPZ735" s="6"/>
      <c r="BQA735" s="6"/>
      <c r="BQB735" s="6"/>
      <c r="BQC735" s="6"/>
      <c r="BQD735" s="6"/>
      <c r="BQE735" s="6"/>
      <c r="BQF735" s="6"/>
      <c r="BQG735" s="6"/>
      <c r="BQH735" s="6"/>
      <c r="BQI735" s="6"/>
      <c r="BQJ735" s="6"/>
      <c r="BQK735" s="6"/>
      <c r="BQL735" s="6"/>
      <c r="BQM735" s="6"/>
      <c r="BQN735" s="6"/>
      <c r="BQO735" s="6"/>
      <c r="BQP735" s="6"/>
      <c r="BQQ735" s="6"/>
      <c r="BQR735" s="6"/>
      <c r="BQS735" s="6"/>
      <c r="BQT735" s="6"/>
      <c r="BQU735" s="6"/>
      <c r="BQV735" s="6"/>
      <c r="BQW735" s="6"/>
      <c r="BQX735" s="6"/>
      <c r="BQY735" s="6"/>
      <c r="BQZ735" s="6"/>
      <c r="BRA735" s="6"/>
      <c r="BRB735" s="6"/>
      <c r="BRC735" s="6"/>
      <c r="BRD735" s="6"/>
      <c r="BRE735" s="6"/>
      <c r="BRF735" s="6"/>
      <c r="BRG735" s="6"/>
      <c r="BRH735" s="6"/>
      <c r="BRI735" s="6"/>
      <c r="BRJ735" s="6"/>
      <c r="BRK735" s="6"/>
      <c r="BRL735" s="6"/>
      <c r="BRM735" s="6"/>
      <c r="BRN735" s="6"/>
      <c r="BRO735" s="6"/>
      <c r="BRP735" s="6"/>
      <c r="BRQ735" s="6"/>
      <c r="BRR735" s="6"/>
      <c r="BRS735" s="6"/>
      <c r="BRT735" s="6"/>
      <c r="BRU735" s="6"/>
      <c r="BRV735" s="6"/>
      <c r="BRW735" s="6"/>
      <c r="BRX735" s="6"/>
      <c r="BRY735" s="6"/>
      <c r="BRZ735" s="6"/>
      <c r="BSA735" s="6"/>
      <c r="BSB735" s="6"/>
      <c r="BSC735" s="6"/>
      <c r="BSD735" s="6"/>
      <c r="BSE735" s="6"/>
      <c r="BSF735" s="6"/>
      <c r="BSG735" s="6"/>
      <c r="BSH735" s="6"/>
      <c r="BSI735" s="6"/>
      <c r="BSJ735" s="6"/>
      <c r="BSK735" s="6"/>
      <c r="BSL735" s="6"/>
      <c r="BSM735" s="6"/>
      <c r="BSN735" s="6"/>
      <c r="BSO735" s="6"/>
      <c r="BSP735" s="6"/>
      <c r="BSQ735" s="6"/>
      <c r="BSR735" s="6"/>
      <c r="BSS735" s="6"/>
      <c r="BST735" s="6"/>
      <c r="BSU735" s="6"/>
      <c r="BSV735" s="6"/>
      <c r="BSW735" s="6"/>
      <c r="BSX735" s="6"/>
      <c r="BSY735" s="6"/>
      <c r="BSZ735" s="6"/>
      <c r="BTA735" s="6"/>
      <c r="BTB735" s="6"/>
      <c r="BTC735" s="6"/>
      <c r="BTD735" s="6"/>
      <c r="BTE735" s="6"/>
      <c r="BTF735" s="6"/>
      <c r="BTG735" s="6"/>
      <c r="BTH735" s="6"/>
      <c r="BTI735" s="6"/>
      <c r="BTJ735" s="6"/>
      <c r="BTK735" s="6"/>
      <c r="BTL735" s="6"/>
      <c r="BTM735" s="6"/>
      <c r="BTN735" s="6"/>
      <c r="BTO735" s="6"/>
      <c r="BTP735" s="6"/>
      <c r="BTQ735" s="6"/>
      <c r="BTR735" s="6"/>
      <c r="BTS735" s="6"/>
      <c r="BTT735" s="6"/>
      <c r="BTU735" s="6"/>
      <c r="BTV735" s="6"/>
      <c r="BTW735" s="6"/>
      <c r="BTX735" s="6"/>
      <c r="BTY735" s="6"/>
      <c r="BTZ735" s="6"/>
      <c r="BUA735" s="6"/>
      <c r="BUB735" s="6"/>
      <c r="BUC735" s="6"/>
      <c r="BUD735" s="6"/>
      <c r="BUE735" s="6"/>
      <c r="BUF735" s="6"/>
      <c r="BUG735" s="6"/>
      <c r="BUH735" s="6"/>
      <c r="BUI735" s="6"/>
      <c r="BUJ735" s="6"/>
      <c r="BUK735" s="6"/>
      <c r="BUL735" s="6"/>
      <c r="BUM735" s="6"/>
      <c r="BUN735" s="6"/>
      <c r="BUO735" s="6"/>
      <c r="BUP735" s="6"/>
      <c r="BUQ735" s="6"/>
      <c r="BUR735" s="6"/>
      <c r="BUS735" s="6"/>
      <c r="BUT735" s="6"/>
      <c r="BUU735" s="6"/>
      <c r="BUV735" s="6"/>
      <c r="BUW735" s="6"/>
      <c r="BUX735" s="6"/>
      <c r="BUY735" s="6"/>
      <c r="BUZ735" s="6"/>
      <c r="BVA735" s="6"/>
      <c r="BVB735" s="6"/>
      <c r="BVC735" s="6"/>
      <c r="BVD735" s="6"/>
      <c r="BVE735" s="6"/>
      <c r="BVF735" s="6"/>
      <c r="BVG735" s="6"/>
      <c r="BVH735" s="6"/>
      <c r="BVI735" s="6"/>
      <c r="BVJ735" s="6"/>
      <c r="BVK735" s="6"/>
      <c r="BVL735" s="6"/>
      <c r="BVM735" s="6"/>
      <c r="BVN735" s="6"/>
      <c r="BVO735" s="6"/>
      <c r="BVP735" s="6"/>
      <c r="BVQ735" s="6"/>
      <c r="BVR735" s="6"/>
      <c r="BVS735" s="6"/>
      <c r="BVT735" s="6"/>
      <c r="BVU735" s="6"/>
      <c r="BVV735" s="6"/>
      <c r="BVW735" s="6"/>
      <c r="BVX735" s="6"/>
      <c r="BVY735" s="6"/>
      <c r="BVZ735" s="6"/>
      <c r="BWA735" s="6"/>
      <c r="BWB735" s="6"/>
      <c r="BWC735" s="6"/>
      <c r="BWD735" s="6"/>
      <c r="BWE735" s="6"/>
      <c r="BWF735" s="6"/>
      <c r="BWG735" s="6"/>
      <c r="BWH735" s="6"/>
      <c r="BWI735" s="6"/>
      <c r="BWJ735" s="6"/>
      <c r="BWK735" s="6"/>
      <c r="BWL735" s="6"/>
      <c r="BWM735" s="6"/>
      <c r="BWN735" s="6"/>
      <c r="BWO735" s="6"/>
      <c r="BWP735" s="6"/>
      <c r="BWQ735" s="6"/>
      <c r="BWR735" s="6"/>
      <c r="BWS735" s="6"/>
      <c r="BWT735" s="6"/>
      <c r="BWU735" s="6"/>
      <c r="BWV735" s="6"/>
      <c r="BWW735" s="6"/>
      <c r="BWX735" s="6"/>
      <c r="BWY735" s="6"/>
      <c r="BWZ735" s="6"/>
      <c r="BXA735" s="6"/>
      <c r="BXB735" s="6"/>
      <c r="BXC735" s="6"/>
      <c r="BXD735" s="6"/>
      <c r="BXE735" s="6"/>
      <c r="BXF735" s="6"/>
      <c r="BXG735" s="6"/>
      <c r="BXH735" s="6"/>
      <c r="BXI735" s="6"/>
      <c r="BXJ735" s="6"/>
      <c r="BXK735" s="6"/>
      <c r="BXL735" s="6"/>
      <c r="BXM735" s="6"/>
      <c r="BXN735" s="6"/>
      <c r="BXO735" s="6"/>
      <c r="BXP735" s="6"/>
      <c r="BXQ735" s="6"/>
      <c r="BXR735" s="6"/>
      <c r="BXS735" s="6"/>
      <c r="BXT735" s="6"/>
      <c r="BXU735" s="6"/>
      <c r="BXV735" s="6"/>
      <c r="BXW735" s="6"/>
      <c r="BXX735" s="6"/>
      <c r="BXY735" s="6"/>
      <c r="BXZ735" s="6"/>
      <c r="BYA735" s="6"/>
      <c r="BYB735" s="6"/>
      <c r="BYC735" s="6"/>
      <c r="BYD735" s="6"/>
      <c r="BYE735" s="6"/>
      <c r="BYF735" s="6"/>
      <c r="BYG735" s="6"/>
      <c r="BYH735" s="6"/>
      <c r="BYI735" s="6"/>
      <c r="BYJ735" s="6"/>
      <c r="BYK735" s="6"/>
      <c r="BYL735" s="6"/>
      <c r="BYM735" s="6"/>
      <c r="BYN735" s="6"/>
      <c r="BYO735" s="6"/>
      <c r="BYP735" s="6"/>
      <c r="BYQ735" s="6"/>
      <c r="BYR735" s="6"/>
      <c r="BYS735" s="6"/>
      <c r="BYT735" s="6"/>
      <c r="BYU735" s="6"/>
      <c r="BYV735" s="6"/>
      <c r="BYW735" s="6"/>
      <c r="BYX735" s="6"/>
      <c r="BYY735" s="6"/>
      <c r="BYZ735" s="6"/>
      <c r="BZA735" s="6"/>
      <c r="BZB735" s="6"/>
      <c r="BZC735" s="6"/>
      <c r="BZD735" s="6"/>
      <c r="BZE735" s="6"/>
      <c r="BZF735" s="6"/>
      <c r="BZG735" s="6"/>
      <c r="BZH735" s="6"/>
      <c r="BZI735" s="6"/>
      <c r="BZJ735" s="6"/>
      <c r="BZK735" s="6"/>
      <c r="BZL735" s="6"/>
      <c r="BZM735" s="6"/>
      <c r="BZN735" s="6"/>
      <c r="BZO735" s="6"/>
      <c r="BZP735" s="6"/>
      <c r="BZQ735" s="6"/>
      <c r="BZR735" s="6"/>
      <c r="BZS735" s="6"/>
      <c r="BZT735" s="6"/>
      <c r="BZU735" s="6"/>
      <c r="BZV735" s="6"/>
      <c r="BZW735" s="6"/>
      <c r="BZX735" s="6"/>
      <c r="BZY735" s="6"/>
      <c r="BZZ735" s="6"/>
      <c r="CAA735" s="6"/>
      <c r="CAB735" s="6"/>
      <c r="CAC735" s="6"/>
      <c r="CAD735" s="6"/>
      <c r="CAE735" s="6"/>
      <c r="CAF735" s="6"/>
      <c r="CAG735" s="6"/>
      <c r="CAH735" s="6"/>
      <c r="CAI735" s="6"/>
      <c r="CAJ735" s="6"/>
      <c r="CAK735" s="6"/>
      <c r="CAL735" s="6"/>
      <c r="CAM735" s="6"/>
      <c r="CAN735" s="6"/>
      <c r="CAO735" s="6"/>
      <c r="CAP735" s="6"/>
      <c r="CAQ735" s="6"/>
      <c r="CAR735" s="6"/>
      <c r="CAS735" s="6"/>
      <c r="CAT735" s="6"/>
      <c r="CAU735" s="6"/>
      <c r="CAV735" s="6"/>
      <c r="CAW735" s="6"/>
      <c r="CAX735" s="6"/>
      <c r="CAY735" s="6"/>
      <c r="CAZ735" s="6"/>
      <c r="CBA735" s="6"/>
      <c r="CBB735" s="6"/>
      <c r="CBC735" s="6"/>
      <c r="CBD735" s="6"/>
      <c r="CBE735" s="6"/>
      <c r="CBF735" s="6"/>
      <c r="CBG735" s="6"/>
      <c r="CBH735" s="6"/>
      <c r="CBI735" s="6"/>
      <c r="CBJ735" s="6"/>
      <c r="CBK735" s="6"/>
      <c r="CBL735" s="6"/>
      <c r="CBM735" s="6"/>
      <c r="CBN735" s="6"/>
      <c r="CBO735" s="6"/>
      <c r="CBP735" s="6"/>
      <c r="CBQ735" s="6"/>
      <c r="CBR735" s="6"/>
      <c r="CBS735" s="6"/>
      <c r="CBT735" s="6"/>
      <c r="CBU735" s="6"/>
      <c r="CBV735" s="6"/>
      <c r="CBW735" s="6"/>
      <c r="CBX735" s="6"/>
      <c r="CBY735" s="6"/>
      <c r="CBZ735" s="6"/>
      <c r="CCA735" s="6"/>
      <c r="CCB735" s="6"/>
      <c r="CCC735" s="6"/>
      <c r="CCD735" s="6"/>
      <c r="CCE735" s="6"/>
      <c r="CCF735" s="6"/>
      <c r="CCG735" s="6"/>
      <c r="CCH735" s="6"/>
      <c r="CCI735" s="6"/>
      <c r="CCJ735" s="6"/>
      <c r="CCK735" s="6"/>
      <c r="CCL735" s="6"/>
      <c r="CCM735" s="6"/>
      <c r="CCN735" s="6"/>
      <c r="CCO735" s="6"/>
      <c r="CCP735" s="6"/>
      <c r="CCQ735" s="6"/>
      <c r="CCR735" s="6"/>
      <c r="CCS735" s="6"/>
      <c r="CCT735" s="6"/>
      <c r="CCU735" s="6"/>
      <c r="CCV735" s="6"/>
      <c r="CCW735" s="6"/>
      <c r="CCX735" s="6"/>
      <c r="CCY735" s="6"/>
      <c r="CCZ735" s="6"/>
      <c r="CDA735" s="6"/>
      <c r="CDB735" s="6"/>
      <c r="CDC735" s="6"/>
      <c r="CDD735" s="6"/>
      <c r="CDE735" s="6"/>
      <c r="CDF735" s="6"/>
      <c r="CDG735" s="6"/>
      <c r="CDH735" s="6"/>
      <c r="CDI735" s="6"/>
      <c r="CDJ735" s="6"/>
      <c r="CDK735" s="6"/>
      <c r="CDL735" s="6"/>
      <c r="CDM735" s="6"/>
      <c r="CDN735" s="6"/>
      <c r="CDO735" s="6"/>
      <c r="CDP735" s="6"/>
      <c r="CDQ735" s="6"/>
      <c r="CDR735" s="6"/>
      <c r="CDS735" s="6"/>
      <c r="CDT735" s="6"/>
      <c r="CDU735" s="6"/>
      <c r="CDV735" s="6"/>
      <c r="CDW735" s="6"/>
      <c r="CDX735" s="6"/>
      <c r="CDY735" s="6"/>
      <c r="CDZ735" s="6"/>
      <c r="CEA735" s="6"/>
      <c r="CEB735" s="6"/>
      <c r="CEC735" s="6"/>
      <c r="CED735" s="6"/>
      <c r="CEE735" s="6"/>
      <c r="CEF735" s="6"/>
      <c r="CEG735" s="6"/>
      <c r="CEH735" s="6"/>
      <c r="CEI735" s="6"/>
      <c r="CEJ735" s="6"/>
      <c r="CEK735" s="6"/>
      <c r="CEL735" s="6"/>
      <c r="CEM735" s="6"/>
      <c r="CEN735" s="6"/>
      <c r="CEO735" s="6"/>
      <c r="CEP735" s="6"/>
      <c r="CEQ735" s="6"/>
      <c r="CER735" s="6"/>
      <c r="CES735" s="6"/>
      <c r="CET735" s="6"/>
      <c r="CEU735" s="6"/>
      <c r="CEV735" s="6"/>
      <c r="CEW735" s="6"/>
      <c r="CEX735" s="6"/>
      <c r="CEY735" s="6"/>
      <c r="CEZ735" s="6"/>
      <c r="CFA735" s="6"/>
      <c r="CFB735" s="6"/>
      <c r="CFC735" s="6"/>
      <c r="CFD735" s="6"/>
      <c r="CFE735" s="6"/>
      <c r="CFF735" s="6"/>
      <c r="CFG735" s="6"/>
      <c r="CFH735" s="6"/>
      <c r="CFI735" s="6"/>
      <c r="CFJ735" s="6"/>
      <c r="CFK735" s="6"/>
      <c r="CFL735" s="6"/>
      <c r="CFM735" s="6"/>
      <c r="CFN735" s="6"/>
      <c r="CFO735" s="6"/>
      <c r="CFP735" s="6"/>
      <c r="CFQ735" s="6"/>
      <c r="CFR735" s="6"/>
      <c r="CFS735" s="6"/>
      <c r="CFT735" s="6"/>
      <c r="CFU735" s="6"/>
      <c r="CFV735" s="6"/>
      <c r="CFW735" s="6"/>
      <c r="CFX735" s="6"/>
      <c r="CFY735" s="6"/>
      <c r="CFZ735" s="6"/>
      <c r="CGA735" s="6"/>
      <c r="CGB735" s="6"/>
      <c r="CGC735" s="6"/>
      <c r="CGD735" s="6"/>
      <c r="CGE735" s="6"/>
      <c r="CGF735" s="6"/>
      <c r="CGG735" s="6"/>
      <c r="CGH735" s="6"/>
      <c r="CGI735" s="6"/>
      <c r="CGJ735" s="6"/>
      <c r="CGK735" s="6"/>
      <c r="CGL735" s="6"/>
      <c r="CGM735" s="6"/>
      <c r="CGN735" s="6"/>
      <c r="CGO735" s="6"/>
      <c r="CGP735" s="6"/>
      <c r="CGQ735" s="6"/>
      <c r="CGR735" s="6"/>
      <c r="CGS735" s="6"/>
      <c r="CGT735" s="6"/>
      <c r="CGU735" s="6"/>
      <c r="CGV735" s="6"/>
      <c r="CGW735" s="6"/>
      <c r="CGX735" s="6"/>
      <c r="CGY735" s="6"/>
      <c r="CGZ735" s="6"/>
      <c r="CHA735" s="6"/>
      <c r="CHB735" s="6"/>
      <c r="CHC735" s="6"/>
      <c r="CHD735" s="6"/>
      <c r="CHE735" s="6"/>
      <c r="CHF735" s="6"/>
      <c r="CHG735" s="6"/>
      <c r="CHH735" s="6"/>
      <c r="CHI735" s="6"/>
      <c r="CHJ735" s="6"/>
      <c r="CHK735" s="6"/>
      <c r="CHL735" s="6"/>
      <c r="CHM735" s="6"/>
      <c r="CHN735" s="6"/>
      <c r="CHO735" s="6"/>
      <c r="CHP735" s="6"/>
      <c r="CHQ735" s="6"/>
      <c r="CHR735" s="6"/>
      <c r="CHS735" s="6"/>
      <c r="CHT735" s="6"/>
      <c r="CHU735" s="6"/>
      <c r="CHV735" s="6"/>
      <c r="CHW735" s="6"/>
      <c r="CHX735" s="6"/>
      <c r="CHY735" s="6"/>
      <c r="CHZ735" s="6"/>
      <c r="CIA735" s="6"/>
      <c r="CIB735" s="6"/>
      <c r="CIC735" s="6"/>
      <c r="CID735" s="6"/>
      <c r="CIE735" s="6"/>
      <c r="CIF735" s="6"/>
      <c r="CIG735" s="6"/>
      <c r="CIH735" s="6"/>
      <c r="CII735" s="6"/>
      <c r="CIJ735" s="6"/>
      <c r="CIK735" s="6"/>
      <c r="CIL735" s="6"/>
      <c r="CIM735" s="6"/>
      <c r="CIN735" s="6"/>
      <c r="CIO735" s="6"/>
      <c r="CIP735" s="6"/>
      <c r="CIQ735" s="6"/>
      <c r="CIR735" s="6"/>
      <c r="CIS735" s="6"/>
      <c r="CIT735" s="6"/>
      <c r="CIU735" s="6"/>
      <c r="CIV735" s="6"/>
      <c r="CIW735" s="6"/>
      <c r="CIX735" s="6"/>
      <c r="CIY735" s="6"/>
      <c r="CIZ735" s="6"/>
      <c r="CJA735" s="6"/>
      <c r="CJB735" s="6"/>
      <c r="CJC735" s="6"/>
      <c r="CJD735" s="6"/>
      <c r="CJE735" s="6"/>
      <c r="CJF735" s="6"/>
      <c r="CJG735" s="6"/>
      <c r="CJH735" s="6"/>
      <c r="CJI735" s="6"/>
      <c r="CJJ735" s="6"/>
      <c r="CJK735" s="6"/>
      <c r="CJL735" s="6"/>
      <c r="CJM735" s="6"/>
      <c r="CJN735" s="6"/>
      <c r="CJO735" s="6"/>
      <c r="CJP735" s="6"/>
      <c r="CJQ735" s="6"/>
      <c r="CJR735" s="6"/>
      <c r="CJS735" s="6"/>
      <c r="CJT735" s="6"/>
      <c r="CJU735" s="6"/>
      <c r="CJV735" s="6"/>
      <c r="CJW735" s="6"/>
      <c r="CJX735" s="6"/>
      <c r="CJY735" s="6"/>
      <c r="CJZ735" s="6"/>
      <c r="CKA735" s="6"/>
      <c r="CKB735" s="6"/>
      <c r="CKC735" s="6"/>
      <c r="CKD735" s="6"/>
      <c r="CKE735" s="6"/>
      <c r="CKF735" s="6"/>
      <c r="CKG735" s="6"/>
      <c r="CKH735" s="6"/>
      <c r="CKI735" s="6"/>
      <c r="CKJ735" s="6"/>
      <c r="CKK735" s="6"/>
      <c r="CKL735" s="6"/>
      <c r="CKM735" s="6"/>
      <c r="CKN735" s="6"/>
      <c r="CKO735" s="6"/>
      <c r="CKP735" s="6"/>
      <c r="CKQ735" s="6"/>
      <c r="CKR735" s="6"/>
      <c r="CKS735" s="6"/>
      <c r="CKT735" s="6"/>
      <c r="CKU735" s="6"/>
      <c r="CKV735" s="6"/>
      <c r="CKW735" s="6"/>
      <c r="CKX735" s="6"/>
      <c r="CKY735" s="6"/>
      <c r="CKZ735" s="6"/>
      <c r="CLA735" s="6"/>
      <c r="CLB735" s="6"/>
      <c r="CLC735" s="6"/>
      <c r="CLD735" s="6"/>
      <c r="CLE735" s="6"/>
      <c r="CLF735" s="6"/>
      <c r="CLG735" s="6"/>
      <c r="CLH735" s="6"/>
      <c r="CLI735" s="6"/>
      <c r="CLJ735" s="6"/>
      <c r="CLK735" s="6"/>
      <c r="CLL735" s="6"/>
      <c r="CLM735" s="6"/>
      <c r="CLN735" s="6"/>
      <c r="CLO735" s="6"/>
      <c r="CLP735" s="6"/>
      <c r="CLQ735" s="6"/>
      <c r="CLR735" s="6"/>
      <c r="CLS735" s="6"/>
      <c r="CLT735" s="6"/>
      <c r="CLU735" s="6"/>
      <c r="CLV735" s="6"/>
      <c r="CLW735" s="6"/>
      <c r="CLX735" s="6"/>
      <c r="CLY735" s="6"/>
      <c r="CLZ735" s="6"/>
      <c r="CMA735" s="6"/>
      <c r="CMB735" s="6"/>
      <c r="CMC735" s="6"/>
      <c r="CMD735" s="6"/>
      <c r="CME735" s="6"/>
      <c r="CMF735" s="6"/>
      <c r="CMG735" s="6"/>
      <c r="CMH735" s="6"/>
      <c r="CMI735" s="6"/>
      <c r="CMJ735" s="6"/>
      <c r="CMK735" s="6"/>
      <c r="CML735" s="6"/>
      <c r="CMM735" s="6"/>
      <c r="CMN735" s="6"/>
      <c r="CMO735" s="6"/>
      <c r="CMP735" s="6"/>
      <c r="CMQ735" s="6"/>
      <c r="CMR735" s="6"/>
      <c r="CMS735" s="6"/>
      <c r="CMT735" s="6"/>
      <c r="CMU735" s="6"/>
      <c r="CMV735" s="6"/>
      <c r="CMW735" s="6"/>
      <c r="CMX735" s="6"/>
      <c r="CMY735" s="6"/>
      <c r="CMZ735" s="6"/>
      <c r="CNA735" s="6"/>
      <c r="CNB735" s="6"/>
      <c r="CNC735" s="6"/>
      <c r="CND735" s="6"/>
      <c r="CNE735" s="6"/>
      <c r="CNF735" s="6"/>
      <c r="CNG735" s="6"/>
      <c r="CNH735" s="6"/>
      <c r="CNI735" s="6"/>
      <c r="CNJ735" s="6"/>
      <c r="CNK735" s="6"/>
      <c r="CNL735" s="6"/>
      <c r="CNM735" s="6"/>
      <c r="CNN735" s="6"/>
      <c r="CNO735" s="6"/>
      <c r="CNP735" s="6"/>
      <c r="CNQ735" s="6"/>
      <c r="CNR735" s="6"/>
      <c r="CNS735" s="6"/>
      <c r="CNT735" s="6"/>
      <c r="CNU735" s="6"/>
      <c r="CNV735" s="6"/>
      <c r="CNW735" s="6"/>
      <c r="CNX735" s="6"/>
      <c r="CNY735" s="6"/>
      <c r="CNZ735" s="6"/>
      <c r="COA735" s="6"/>
      <c r="COB735" s="6"/>
      <c r="COC735" s="6"/>
      <c r="COD735" s="6"/>
      <c r="COE735" s="6"/>
      <c r="COF735" s="6"/>
      <c r="COG735" s="6"/>
      <c r="COH735" s="6"/>
      <c r="COI735" s="6"/>
      <c r="COJ735" s="6"/>
      <c r="COK735" s="6"/>
      <c r="COL735" s="6"/>
      <c r="COM735" s="6"/>
      <c r="CON735" s="6"/>
      <c r="COO735" s="6"/>
      <c r="COP735" s="6"/>
      <c r="COQ735" s="6"/>
      <c r="COR735" s="6"/>
      <c r="COS735" s="6"/>
      <c r="COT735" s="6"/>
      <c r="COU735" s="6"/>
      <c r="COV735" s="6"/>
      <c r="COW735" s="6"/>
      <c r="COX735" s="6"/>
      <c r="COY735" s="6"/>
      <c r="COZ735" s="6"/>
      <c r="CPA735" s="6"/>
      <c r="CPB735" s="6"/>
      <c r="CPC735" s="6"/>
      <c r="CPD735" s="6"/>
      <c r="CPE735" s="6"/>
      <c r="CPF735" s="6"/>
      <c r="CPG735" s="6"/>
      <c r="CPH735" s="6"/>
      <c r="CPI735" s="6"/>
      <c r="CPJ735" s="6"/>
      <c r="CPK735" s="6"/>
      <c r="CPL735" s="6"/>
      <c r="CPM735" s="6"/>
      <c r="CPN735" s="6"/>
      <c r="CPO735" s="6"/>
      <c r="CPP735" s="6"/>
      <c r="CPQ735" s="6"/>
      <c r="CPR735" s="6"/>
      <c r="CPS735" s="6"/>
      <c r="CPT735" s="6"/>
      <c r="CPU735" s="6"/>
      <c r="CPV735" s="6"/>
      <c r="CPW735" s="6"/>
      <c r="CPX735" s="6"/>
      <c r="CPY735" s="6"/>
      <c r="CPZ735" s="6"/>
      <c r="CQA735" s="6"/>
      <c r="CQB735" s="6"/>
      <c r="CQC735" s="6"/>
      <c r="CQD735" s="6"/>
      <c r="CQE735" s="6"/>
      <c r="CQF735" s="6"/>
      <c r="CQG735" s="6"/>
      <c r="CQH735" s="6"/>
      <c r="CQI735" s="6"/>
      <c r="CQJ735" s="6"/>
      <c r="CQK735" s="6"/>
      <c r="CQL735" s="6"/>
      <c r="CQM735" s="6"/>
      <c r="CQN735" s="6"/>
      <c r="CQO735" s="6"/>
      <c r="CQP735" s="6"/>
      <c r="CQQ735" s="6"/>
      <c r="CQR735" s="6"/>
      <c r="CQS735" s="6"/>
      <c r="CQT735" s="6"/>
      <c r="CQU735" s="6"/>
      <c r="CQV735" s="6"/>
      <c r="CQW735" s="6"/>
      <c r="CQX735" s="6"/>
      <c r="CQY735" s="6"/>
      <c r="CQZ735" s="6"/>
      <c r="CRA735" s="6"/>
      <c r="CRB735" s="6"/>
      <c r="CRC735" s="6"/>
      <c r="CRD735" s="6"/>
      <c r="CRE735" s="6"/>
      <c r="CRF735" s="6"/>
      <c r="CRG735" s="6"/>
      <c r="CRH735" s="6"/>
      <c r="CRI735" s="6"/>
      <c r="CRJ735" s="6"/>
      <c r="CRK735" s="6"/>
      <c r="CRL735" s="6"/>
      <c r="CRM735" s="6"/>
      <c r="CRN735" s="6"/>
      <c r="CRO735" s="6"/>
      <c r="CRP735" s="6"/>
      <c r="CRQ735" s="6"/>
      <c r="CRR735" s="6"/>
      <c r="CRS735" s="6"/>
      <c r="CRT735" s="6"/>
      <c r="CRU735" s="6"/>
      <c r="CRV735" s="6"/>
      <c r="CRW735" s="6"/>
      <c r="CRX735" s="6"/>
      <c r="CRY735" s="6"/>
      <c r="CRZ735" s="6"/>
      <c r="CSA735" s="6"/>
      <c r="CSB735" s="6"/>
      <c r="CSC735" s="6"/>
      <c r="CSD735" s="6"/>
      <c r="CSE735" s="6"/>
      <c r="CSF735" s="6"/>
      <c r="CSG735" s="6"/>
      <c r="CSH735" s="6"/>
      <c r="CSI735" s="6"/>
      <c r="CSJ735" s="6"/>
      <c r="CSK735" s="6"/>
      <c r="CSL735" s="6"/>
      <c r="CSM735" s="6"/>
      <c r="CSN735" s="6"/>
      <c r="CSO735" s="6"/>
      <c r="CSP735" s="6"/>
      <c r="CSQ735" s="6"/>
      <c r="CSR735" s="6"/>
      <c r="CSS735" s="6"/>
      <c r="CST735" s="6"/>
      <c r="CSU735" s="6"/>
      <c r="CSV735" s="6"/>
      <c r="CSW735" s="6"/>
      <c r="CSX735" s="6"/>
      <c r="CSY735" s="6"/>
      <c r="CSZ735" s="6"/>
      <c r="CTA735" s="6"/>
      <c r="CTB735" s="6"/>
      <c r="CTC735" s="6"/>
      <c r="CTD735" s="6"/>
      <c r="CTE735" s="6"/>
      <c r="CTF735" s="6"/>
      <c r="CTG735" s="6"/>
      <c r="CTH735" s="6"/>
      <c r="CTI735" s="6"/>
      <c r="CTJ735" s="6"/>
      <c r="CTK735" s="6"/>
      <c r="CTL735" s="6"/>
      <c r="CTM735" s="6"/>
      <c r="CTN735" s="6"/>
      <c r="CTO735" s="6"/>
      <c r="CTP735" s="6"/>
      <c r="CTQ735" s="6"/>
      <c r="CTR735" s="6"/>
      <c r="CTS735" s="6"/>
      <c r="CTT735" s="6"/>
      <c r="CTU735" s="6"/>
      <c r="CTV735" s="6"/>
      <c r="CTW735" s="6"/>
      <c r="CTX735" s="6"/>
      <c r="CTY735" s="6"/>
      <c r="CTZ735" s="6"/>
      <c r="CUA735" s="6"/>
      <c r="CUB735" s="6"/>
      <c r="CUC735" s="6"/>
      <c r="CUD735" s="6"/>
      <c r="CUE735" s="6"/>
      <c r="CUF735" s="6"/>
      <c r="CUG735" s="6"/>
      <c r="CUH735" s="6"/>
      <c r="CUI735" s="6"/>
      <c r="CUJ735" s="6"/>
      <c r="CUK735" s="6"/>
      <c r="CUL735" s="6"/>
      <c r="CUM735" s="6"/>
      <c r="CUN735" s="6"/>
      <c r="CUO735" s="6"/>
      <c r="CUP735" s="6"/>
      <c r="CUQ735" s="6"/>
      <c r="CUR735" s="6"/>
      <c r="CUS735" s="6"/>
      <c r="CUT735" s="6"/>
      <c r="CUU735" s="6"/>
      <c r="CUV735" s="6"/>
      <c r="CUW735" s="6"/>
      <c r="CUX735" s="6"/>
      <c r="CUY735" s="6"/>
      <c r="CUZ735" s="6"/>
      <c r="CVA735" s="6"/>
      <c r="CVB735" s="6"/>
      <c r="CVC735" s="6"/>
      <c r="CVD735" s="6"/>
      <c r="CVE735" s="6"/>
      <c r="CVF735" s="6"/>
      <c r="CVG735" s="6"/>
      <c r="CVH735" s="6"/>
      <c r="CVI735" s="6"/>
      <c r="CVJ735" s="6"/>
      <c r="CVK735" s="6"/>
      <c r="CVL735" s="6"/>
      <c r="CVM735" s="6"/>
      <c r="CVN735" s="6"/>
      <c r="CVO735" s="6"/>
      <c r="CVP735" s="6"/>
      <c r="CVQ735" s="6"/>
      <c r="CVR735" s="6"/>
      <c r="CVS735" s="6"/>
      <c r="CVT735" s="6"/>
      <c r="CVU735" s="6"/>
      <c r="CVV735" s="6"/>
      <c r="CVW735" s="6"/>
      <c r="CVX735" s="6"/>
      <c r="CVY735" s="6"/>
      <c r="CVZ735" s="6"/>
      <c r="CWA735" s="6"/>
      <c r="CWB735" s="6"/>
      <c r="CWC735" s="6"/>
      <c r="CWD735" s="6"/>
      <c r="CWE735" s="6"/>
      <c r="CWF735" s="6"/>
      <c r="CWG735" s="6"/>
      <c r="CWH735" s="6"/>
      <c r="CWI735" s="6"/>
      <c r="CWJ735" s="6"/>
      <c r="CWK735" s="6"/>
      <c r="CWL735" s="6"/>
      <c r="CWM735" s="6"/>
      <c r="CWN735" s="6"/>
      <c r="CWO735" s="6"/>
      <c r="CWP735" s="6"/>
      <c r="CWQ735" s="6"/>
      <c r="CWR735" s="6"/>
      <c r="CWS735" s="6"/>
      <c r="CWT735" s="6"/>
      <c r="CWU735" s="6"/>
      <c r="CWV735" s="6"/>
      <c r="CWW735" s="6"/>
      <c r="CWX735" s="6"/>
      <c r="CWY735" s="6"/>
      <c r="CWZ735" s="6"/>
      <c r="CXA735" s="6"/>
      <c r="CXB735" s="6"/>
      <c r="CXC735" s="6"/>
      <c r="CXD735" s="6"/>
      <c r="CXE735" s="6"/>
      <c r="CXF735" s="6"/>
      <c r="CXG735" s="6"/>
      <c r="CXH735" s="6"/>
      <c r="CXI735" s="6"/>
      <c r="CXJ735" s="6"/>
      <c r="CXK735" s="6"/>
      <c r="CXL735" s="6"/>
      <c r="CXM735" s="6"/>
      <c r="CXN735" s="6"/>
      <c r="CXO735" s="6"/>
      <c r="CXP735" s="6"/>
      <c r="CXQ735" s="6"/>
      <c r="CXR735" s="6"/>
      <c r="CXS735" s="6"/>
      <c r="CXT735" s="6"/>
      <c r="CXU735" s="6"/>
      <c r="CXV735" s="6"/>
      <c r="CXW735" s="6"/>
      <c r="CXX735" s="6"/>
      <c r="CXY735" s="6"/>
      <c r="CXZ735" s="6"/>
      <c r="CYA735" s="6"/>
      <c r="CYB735" s="6"/>
      <c r="CYC735" s="6"/>
      <c r="CYD735" s="6"/>
      <c r="CYE735" s="6"/>
      <c r="CYF735" s="6"/>
      <c r="CYG735" s="6"/>
      <c r="CYH735" s="6"/>
      <c r="CYI735" s="6"/>
      <c r="CYJ735" s="6"/>
      <c r="CYK735" s="6"/>
      <c r="CYL735" s="6"/>
      <c r="CYM735" s="6"/>
      <c r="CYN735" s="6"/>
      <c r="CYO735" s="6"/>
      <c r="CYP735" s="6"/>
      <c r="CYQ735" s="6"/>
      <c r="CYR735" s="6"/>
      <c r="CYS735" s="6"/>
      <c r="CYT735" s="6"/>
      <c r="CYU735" s="6"/>
      <c r="CYV735" s="6"/>
      <c r="CYW735" s="6"/>
      <c r="CYX735" s="6"/>
      <c r="CYY735" s="6"/>
      <c r="CYZ735" s="6"/>
      <c r="CZA735" s="6"/>
      <c r="CZB735" s="6"/>
      <c r="CZC735" s="6"/>
      <c r="CZD735" s="6"/>
      <c r="CZE735" s="6"/>
      <c r="CZF735" s="6"/>
      <c r="CZG735" s="6"/>
      <c r="CZH735" s="6"/>
      <c r="CZI735" s="6"/>
      <c r="CZJ735" s="6"/>
      <c r="CZK735" s="6"/>
      <c r="CZL735" s="6"/>
      <c r="CZM735" s="6"/>
      <c r="CZN735" s="6"/>
      <c r="CZO735" s="6"/>
      <c r="CZP735" s="6"/>
      <c r="CZQ735" s="6"/>
      <c r="CZR735" s="6"/>
      <c r="CZS735" s="6"/>
      <c r="CZT735" s="6"/>
      <c r="CZU735" s="6"/>
      <c r="CZV735" s="6"/>
      <c r="CZW735" s="6"/>
      <c r="CZX735" s="6"/>
      <c r="CZY735" s="6"/>
      <c r="CZZ735" s="6"/>
      <c r="DAA735" s="6"/>
      <c r="DAB735" s="6"/>
      <c r="DAC735" s="6"/>
      <c r="DAD735" s="6"/>
      <c r="DAE735" s="6"/>
      <c r="DAF735" s="6"/>
      <c r="DAG735" s="6"/>
      <c r="DAH735" s="6"/>
      <c r="DAI735" s="6"/>
      <c r="DAJ735" s="6"/>
      <c r="DAK735" s="6"/>
      <c r="DAL735" s="6"/>
      <c r="DAM735" s="6"/>
      <c r="DAN735" s="6"/>
      <c r="DAO735" s="6"/>
      <c r="DAP735" s="6"/>
      <c r="DAQ735" s="6"/>
      <c r="DAR735" s="6"/>
      <c r="DAS735" s="6"/>
      <c r="DAT735" s="6"/>
      <c r="DAU735" s="6"/>
      <c r="DAV735" s="6"/>
      <c r="DAW735" s="6"/>
      <c r="DAX735" s="6"/>
      <c r="DAY735" s="6"/>
      <c r="DAZ735" s="6"/>
      <c r="DBA735" s="6"/>
      <c r="DBB735" s="6"/>
      <c r="DBC735" s="6"/>
      <c r="DBD735" s="6"/>
      <c r="DBE735" s="6"/>
      <c r="DBF735" s="6"/>
      <c r="DBG735" s="6"/>
      <c r="DBH735" s="6"/>
      <c r="DBI735" s="6"/>
      <c r="DBJ735" s="6"/>
      <c r="DBK735" s="6"/>
      <c r="DBL735" s="6"/>
      <c r="DBM735" s="6"/>
      <c r="DBN735" s="6"/>
      <c r="DBO735" s="6"/>
      <c r="DBP735" s="6"/>
      <c r="DBQ735" s="6"/>
      <c r="DBR735" s="6"/>
      <c r="DBS735" s="6"/>
      <c r="DBT735" s="6"/>
      <c r="DBU735" s="6"/>
      <c r="DBV735" s="6"/>
      <c r="DBW735" s="6"/>
      <c r="DBX735" s="6"/>
      <c r="DBY735" s="6"/>
      <c r="DBZ735" s="6"/>
      <c r="DCA735" s="6"/>
      <c r="DCB735" s="6"/>
      <c r="DCC735" s="6"/>
      <c r="DCD735" s="6"/>
      <c r="DCE735" s="6"/>
      <c r="DCF735" s="6"/>
      <c r="DCG735" s="6"/>
      <c r="DCH735" s="6"/>
      <c r="DCI735" s="6"/>
      <c r="DCJ735" s="6"/>
      <c r="DCK735" s="6"/>
      <c r="DCL735" s="6"/>
      <c r="DCM735" s="6"/>
      <c r="DCN735" s="6"/>
      <c r="DCO735" s="6"/>
      <c r="DCP735" s="6"/>
      <c r="DCQ735" s="6"/>
      <c r="DCR735" s="6"/>
      <c r="DCS735" s="6"/>
      <c r="DCT735" s="6"/>
      <c r="DCU735" s="6"/>
      <c r="DCV735" s="6"/>
      <c r="DCW735" s="6"/>
      <c r="DCX735" s="6"/>
      <c r="DCY735" s="6"/>
      <c r="DCZ735" s="6"/>
      <c r="DDA735" s="6"/>
      <c r="DDB735" s="6"/>
      <c r="DDC735" s="6"/>
      <c r="DDD735" s="6"/>
      <c r="DDE735" s="6"/>
      <c r="DDF735" s="6"/>
      <c r="DDG735" s="6"/>
      <c r="DDH735" s="6"/>
      <c r="DDI735" s="6"/>
      <c r="DDJ735" s="6"/>
      <c r="DDK735" s="6"/>
      <c r="DDL735" s="6"/>
      <c r="DDM735" s="6"/>
      <c r="DDN735" s="6"/>
      <c r="DDO735" s="6"/>
      <c r="DDP735" s="6"/>
      <c r="DDQ735" s="6"/>
      <c r="DDR735" s="6"/>
      <c r="DDS735" s="6"/>
      <c r="DDT735" s="6"/>
      <c r="DDU735" s="6"/>
      <c r="DDV735" s="6"/>
      <c r="DDW735" s="6"/>
      <c r="DDX735" s="6"/>
      <c r="DDY735" s="6"/>
      <c r="DDZ735" s="6"/>
      <c r="DEA735" s="6"/>
      <c r="DEB735" s="6"/>
      <c r="DEC735" s="6"/>
      <c r="DED735" s="6"/>
      <c r="DEE735" s="6"/>
      <c r="DEF735" s="6"/>
      <c r="DEG735" s="6"/>
      <c r="DEH735" s="6"/>
      <c r="DEI735" s="6"/>
      <c r="DEJ735" s="6"/>
      <c r="DEK735" s="6"/>
      <c r="DEL735" s="6"/>
      <c r="DEM735" s="6"/>
      <c r="DEN735" s="6"/>
      <c r="DEO735" s="6"/>
      <c r="DEP735" s="6"/>
      <c r="DEQ735" s="6"/>
      <c r="DER735" s="6"/>
      <c r="DES735" s="6"/>
      <c r="DET735" s="6"/>
      <c r="DEU735" s="6"/>
      <c r="DEV735" s="6"/>
      <c r="DEW735" s="6"/>
      <c r="DEX735" s="6"/>
      <c r="DEY735" s="6"/>
      <c r="DEZ735" s="6"/>
      <c r="DFA735" s="6"/>
      <c r="DFB735" s="6"/>
      <c r="DFC735" s="6"/>
      <c r="DFD735" s="6"/>
      <c r="DFE735" s="6"/>
      <c r="DFF735" s="6"/>
      <c r="DFG735" s="6"/>
      <c r="DFH735" s="6"/>
      <c r="DFI735" s="6"/>
      <c r="DFJ735" s="6"/>
      <c r="DFK735" s="6"/>
      <c r="DFL735" s="6"/>
      <c r="DFM735" s="6"/>
      <c r="DFN735" s="6"/>
      <c r="DFO735" s="6"/>
      <c r="DFP735" s="6"/>
      <c r="DFQ735" s="6"/>
      <c r="DFR735" s="6"/>
      <c r="DFS735" s="6"/>
      <c r="DFT735" s="6"/>
      <c r="DFU735" s="6"/>
      <c r="DFV735" s="6"/>
      <c r="DFW735" s="6"/>
      <c r="DFX735" s="6"/>
      <c r="DFY735" s="6"/>
      <c r="DFZ735" s="6"/>
      <c r="DGA735" s="6"/>
      <c r="DGB735" s="6"/>
      <c r="DGC735" s="6"/>
      <c r="DGD735" s="6"/>
      <c r="DGE735" s="6"/>
      <c r="DGF735" s="6"/>
      <c r="DGG735" s="6"/>
      <c r="DGH735" s="6"/>
      <c r="DGI735" s="6"/>
      <c r="DGJ735" s="6"/>
      <c r="DGK735" s="6"/>
      <c r="DGL735" s="6"/>
      <c r="DGM735" s="6"/>
      <c r="DGN735" s="6"/>
      <c r="DGO735" s="6"/>
      <c r="DGP735" s="6"/>
      <c r="DGQ735" s="6"/>
      <c r="DGR735" s="6"/>
      <c r="DGS735" s="6"/>
      <c r="DGT735" s="6"/>
      <c r="DGU735" s="6"/>
      <c r="DGV735" s="6"/>
      <c r="DGW735" s="6"/>
      <c r="DGX735" s="6"/>
      <c r="DGY735" s="6"/>
      <c r="DGZ735" s="6"/>
      <c r="DHA735" s="6"/>
      <c r="DHB735" s="6"/>
      <c r="DHC735" s="6"/>
      <c r="DHD735" s="6"/>
      <c r="DHE735" s="6"/>
      <c r="DHF735" s="6"/>
      <c r="DHG735" s="6"/>
      <c r="DHH735" s="6"/>
      <c r="DHI735" s="6"/>
      <c r="DHJ735" s="6"/>
      <c r="DHK735" s="6"/>
      <c r="DHL735" s="6"/>
      <c r="DHM735" s="6"/>
      <c r="DHN735" s="6"/>
      <c r="DHO735" s="6"/>
      <c r="DHP735" s="6"/>
      <c r="DHQ735" s="6"/>
      <c r="DHR735" s="6"/>
      <c r="DHS735" s="6"/>
      <c r="DHT735" s="6"/>
      <c r="DHU735" s="6"/>
      <c r="DHV735" s="6"/>
      <c r="DHW735" s="6"/>
      <c r="DHX735" s="6"/>
      <c r="DHY735" s="6"/>
      <c r="DHZ735" s="6"/>
      <c r="DIA735" s="6"/>
      <c r="DIB735" s="6"/>
      <c r="DIC735" s="6"/>
      <c r="DID735" s="6"/>
      <c r="DIE735" s="6"/>
      <c r="DIF735" s="6"/>
      <c r="DIG735" s="6"/>
      <c r="DIH735" s="6"/>
      <c r="DII735" s="6"/>
      <c r="DIJ735" s="6"/>
      <c r="DIK735" s="6"/>
      <c r="DIL735" s="6"/>
      <c r="DIM735" s="6"/>
      <c r="DIN735" s="6"/>
      <c r="DIO735" s="6"/>
      <c r="DIP735" s="6"/>
      <c r="DIQ735" s="6"/>
      <c r="DIR735" s="6"/>
      <c r="DIS735" s="6"/>
      <c r="DIT735" s="6"/>
      <c r="DIU735" s="6"/>
      <c r="DIV735" s="6"/>
      <c r="DIW735" s="6"/>
      <c r="DIX735" s="6"/>
      <c r="DIY735" s="6"/>
      <c r="DIZ735" s="6"/>
      <c r="DJA735" s="6"/>
      <c r="DJB735" s="6"/>
      <c r="DJC735" s="6"/>
      <c r="DJD735" s="6"/>
      <c r="DJE735" s="6"/>
      <c r="DJF735" s="6"/>
      <c r="DJG735" s="6"/>
      <c r="DJH735" s="6"/>
      <c r="DJI735" s="6"/>
      <c r="DJJ735" s="6"/>
      <c r="DJK735" s="6"/>
      <c r="DJL735" s="6"/>
      <c r="DJM735" s="6"/>
      <c r="DJN735" s="6"/>
      <c r="DJO735" s="6"/>
      <c r="DJP735" s="6"/>
      <c r="DJQ735" s="6"/>
      <c r="DJR735" s="6"/>
      <c r="DJS735" s="6"/>
      <c r="DJT735" s="6"/>
      <c r="DJU735" s="6"/>
      <c r="DJV735" s="6"/>
      <c r="DJW735" s="6"/>
      <c r="DJX735" s="6"/>
      <c r="DJY735" s="6"/>
      <c r="DJZ735" s="6"/>
      <c r="DKA735" s="6"/>
      <c r="DKB735" s="6"/>
      <c r="DKC735" s="6"/>
      <c r="DKD735" s="6"/>
      <c r="DKE735" s="6"/>
      <c r="DKF735" s="6"/>
      <c r="DKG735" s="6"/>
      <c r="DKH735" s="6"/>
      <c r="DKI735" s="6"/>
      <c r="DKJ735" s="6"/>
      <c r="DKK735" s="6"/>
      <c r="DKL735" s="6"/>
      <c r="DKM735" s="6"/>
      <c r="DKN735" s="6"/>
      <c r="DKO735" s="6"/>
      <c r="DKP735" s="6"/>
      <c r="DKQ735" s="6"/>
      <c r="DKR735" s="6"/>
      <c r="DKS735" s="6"/>
      <c r="DKT735" s="6"/>
      <c r="DKU735" s="6"/>
      <c r="DKV735" s="6"/>
      <c r="DKW735" s="6"/>
      <c r="DKX735" s="6"/>
      <c r="DKY735" s="6"/>
      <c r="DKZ735" s="6"/>
      <c r="DLA735" s="6"/>
      <c r="DLB735" s="6"/>
      <c r="DLC735" s="6"/>
      <c r="DLD735" s="6"/>
      <c r="DLE735" s="6"/>
      <c r="DLF735" s="6"/>
      <c r="DLG735" s="6"/>
      <c r="DLH735" s="6"/>
      <c r="DLI735" s="6"/>
      <c r="DLJ735" s="6"/>
      <c r="DLK735" s="6"/>
      <c r="DLL735" s="6"/>
      <c r="DLM735" s="6"/>
      <c r="DLN735" s="6"/>
      <c r="DLO735" s="6"/>
      <c r="DLP735" s="6"/>
      <c r="DLQ735" s="6"/>
      <c r="DLR735" s="6"/>
      <c r="DLS735" s="6"/>
      <c r="DLT735" s="6"/>
      <c r="DLU735" s="6"/>
      <c r="DLV735" s="6"/>
      <c r="DLW735" s="6"/>
      <c r="DLX735" s="6"/>
      <c r="DLY735" s="6"/>
      <c r="DLZ735" s="6"/>
      <c r="DMA735" s="6"/>
      <c r="DMB735" s="6"/>
      <c r="DMC735" s="6"/>
      <c r="DMD735" s="6"/>
      <c r="DME735" s="6"/>
      <c r="DMF735" s="6"/>
      <c r="DMG735" s="6"/>
      <c r="DMH735" s="6"/>
      <c r="DMI735" s="6"/>
      <c r="DMJ735" s="6"/>
      <c r="DMK735" s="6"/>
      <c r="DML735" s="6"/>
      <c r="DMM735" s="6"/>
      <c r="DMN735" s="6"/>
      <c r="DMO735" s="6"/>
      <c r="DMP735" s="6"/>
      <c r="DMQ735" s="6"/>
      <c r="DMR735" s="6"/>
      <c r="DMS735" s="6"/>
      <c r="DMT735" s="6"/>
      <c r="DMU735" s="6"/>
      <c r="DMV735" s="6"/>
      <c r="DMW735" s="6"/>
      <c r="DMX735" s="6"/>
      <c r="DMY735" s="6"/>
      <c r="DMZ735" s="6"/>
      <c r="DNA735" s="6"/>
      <c r="DNB735" s="6"/>
      <c r="DNC735" s="6"/>
      <c r="DND735" s="6"/>
      <c r="DNE735" s="6"/>
      <c r="DNF735" s="6"/>
      <c r="DNG735" s="6"/>
      <c r="DNH735" s="6"/>
      <c r="DNI735" s="6"/>
      <c r="DNJ735" s="6"/>
      <c r="DNK735" s="6"/>
      <c r="DNL735" s="6"/>
      <c r="DNM735" s="6"/>
      <c r="DNN735" s="6"/>
      <c r="DNO735" s="6"/>
      <c r="DNP735" s="6"/>
      <c r="DNQ735" s="6"/>
      <c r="DNR735" s="6"/>
      <c r="DNS735" s="6"/>
      <c r="DNT735" s="6"/>
      <c r="DNU735" s="6"/>
      <c r="DNV735" s="6"/>
      <c r="DNW735" s="6"/>
      <c r="DNX735" s="6"/>
      <c r="DNY735" s="6"/>
      <c r="DNZ735" s="6"/>
      <c r="DOA735" s="6"/>
      <c r="DOB735" s="6"/>
      <c r="DOC735" s="6"/>
      <c r="DOD735" s="6"/>
      <c r="DOE735" s="6"/>
      <c r="DOF735" s="6"/>
      <c r="DOG735" s="6"/>
      <c r="DOH735" s="6"/>
      <c r="DOI735" s="6"/>
      <c r="DOJ735" s="6"/>
      <c r="DOK735" s="6"/>
      <c r="DOL735" s="6"/>
      <c r="DOM735" s="6"/>
      <c r="DON735" s="6"/>
      <c r="DOO735" s="6"/>
      <c r="DOP735" s="6"/>
      <c r="DOQ735" s="6"/>
      <c r="DOR735" s="6"/>
      <c r="DOS735" s="6"/>
      <c r="DOT735" s="6"/>
      <c r="DOU735" s="6"/>
      <c r="DOV735" s="6"/>
      <c r="DOW735" s="6"/>
      <c r="DOX735" s="6"/>
      <c r="DOY735" s="6"/>
      <c r="DOZ735" s="6"/>
      <c r="DPA735" s="6"/>
      <c r="DPB735" s="6"/>
      <c r="DPC735" s="6"/>
      <c r="DPD735" s="6"/>
      <c r="DPE735" s="6"/>
      <c r="DPF735" s="6"/>
      <c r="DPG735" s="6"/>
      <c r="DPH735" s="6"/>
      <c r="DPI735" s="6"/>
      <c r="DPJ735" s="6"/>
      <c r="DPK735" s="6"/>
      <c r="DPL735" s="6"/>
      <c r="DPM735" s="6"/>
      <c r="DPN735" s="6"/>
      <c r="DPO735" s="6"/>
      <c r="DPP735" s="6"/>
      <c r="DPQ735" s="6"/>
      <c r="DPR735" s="6"/>
      <c r="DPS735" s="6"/>
      <c r="DPT735" s="6"/>
      <c r="DPU735" s="6"/>
      <c r="DPV735" s="6"/>
      <c r="DPW735" s="6"/>
      <c r="DPX735" s="6"/>
      <c r="DPY735" s="6"/>
      <c r="DPZ735" s="6"/>
      <c r="DQA735" s="6"/>
      <c r="DQB735" s="6"/>
      <c r="DQC735" s="6"/>
      <c r="DQD735" s="6"/>
      <c r="DQE735" s="6"/>
      <c r="DQF735" s="6"/>
      <c r="DQG735" s="6"/>
      <c r="DQH735" s="6"/>
      <c r="DQI735" s="6"/>
      <c r="DQJ735" s="6"/>
      <c r="DQK735" s="6"/>
      <c r="DQL735" s="6"/>
      <c r="DQM735" s="6"/>
      <c r="DQN735" s="6"/>
      <c r="DQO735" s="6"/>
      <c r="DQP735" s="6"/>
      <c r="DQQ735" s="6"/>
      <c r="DQR735" s="6"/>
      <c r="DQS735" s="6"/>
      <c r="DQT735" s="6"/>
      <c r="DQU735" s="6"/>
      <c r="DQV735" s="6"/>
      <c r="DQW735" s="6"/>
      <c r="DQX735" s="6"/>
      <c r="DQY735" s="6"/>
      <c r="DQZ735" s="6"/>
      <c r="DRA735" s="6"/>
      <c r="DRB735" s="6"/>
      <c r="DRC735" s="6"/>
      <c r="DRD735" s="6"/>
      <c r="DRE735" s="6"/>
      <c r="DRF735" s="6"/>
      <c r="DRG735" s="6"/>
      <c r="DRH735" s="6"/>
      <c r="DRI735" s="6"/>
      <c r="DRJ735" s="6"/>
      <c r="DRK735" s="6"/>
      <c r="DRL735" s="6"/>
      <c r="DRM735" s="6"/>
      <c r="DRN735" s="6"/>
      <c r="DRO735" s="6"/>
      <c r="DRP735" s="6"/>
      <c r="DRQ735" s="6"/>
      <c r="DRR735" s="6"/>
      <c r="DRS735" s="6"/>
      <c r="DRT735" s="6"/>
      <c r="DRU735" s="6"/>
      <c r="DRV735" s="6"/>
      <c r="DRW735" s="6"/>
      <c r="DRX735" s="6"/>
      <c r="DRY735" s="6"/>
      <c r="DRZ735" s="6"/>
      <c r="DSA735" s="6"/>
      <c r="DSB735" s="6"/>
      <c r="DSC735" s="6"/>
      <c r="DSD735" s="6"/>
      <c r="DSE735" s="6"/>
      <c r="DSF735" s="6"/>
      <c r="DSG735" s="6"/>
      <c r="DSH735" s="6"/>
      <c r="DSI735" s="6"/>
      <c r="DSJ735" s="6"/>
      <c r="DSK735" s="6"/>
      <c r="DSL735" s="6"/>
      <c r="DSM735" s="6"/>
      <c r="DSN735" s="6"/>
      <c r="DSO735" s="6"/>
      <c r="DSP735" s="6"/>
      <c r="DSQ735" s="6"/>
      <c r="DSR735" s="6"/>
      <c r="DSS735" s="6"/>
      <c r="DST735" s="6"/>
      <c r="DSU735" s="6"/>
      <c r="DSV735" s="6"/>
      <c r="DSW735" s="6"/>
      <c r="DSX735" s="6"/>
      <c r="DSY735" s="6"/>
      <c r="DSZ735" s="6"/>
      <c r="DTA735" s="6"/>
      <c r="DTB735" s="6"/>
      <c r="DTC735" s="6"/>
      <c r="DTD735" s="6"/>
      <c r="DTE735" s="6"/>
      <c r="DTF735" s="6"/>
      <c r="DTG735" s="6"/>
      <c r="DTH735" s="6"/>
      <c r="DTI735" s="6"/>
      <c r="DTJ735" s="6"/>
      <c r="DTK735" s="6"/>
      <c r="DTL735" s="6"/>
      <c r="DTM735" s="6"/>
      <c r="DTN735" s="6"/>
      <c r="DTO735" s="6"/>
      <c r="DTP735" s="6"/>
      <c r="DTQ735" s="6"/>
      <c r="DTR735" s="6"/>
      <c r="DTS735" s="6"/>
      <c r="DTT735" s="6"/>
      <c r="DTU735" s="6"/>
      <c r="DTV735" s="6"/>
      <c r="DTW735" s="6"/>
      <c r="DTX735" s="6"/>
      <c r="DTY735" s="6"/>
      <c r="DTZ735" s="6"/>
      <c r="DUA735" s="6"/>
      <c r="DUB735" s="6"/>
      <c r="DUC735" s="6"/>
      <c r="DUD735" s="6"/>
      <c r="DUE735" s="6"/>
      <c r="DUF735" s="6"/>
      <c r="DUG735" s="6"/>
      <c r="DUH735" s="6"/>
      <c r="DUI735" s="6"/>
      <c r="DUJ735" s="6"/>
      <c r="DUK735" s="6"/>
      <c r="DUL735" s="6"/>
      <c r="DUM735" s="6"/>
      <c r="DUN735" s="6"/>
      <c r="DUO735" s="6"/>
      <c r="DUP735" s="6"/>
      <c r="DUQ735" s="6"/>
      <c r="DUR735" s="6"/>
      <c r="DUS735" s="6"/>
      <c r="DUT735" s="6"/>
      <c r="DUU735" s="6"/>
      <c r="DUV735" s="6"/>
      <c r="DUW735" s="6"/>
      <c r="DUX735" s="6"/>
      <c r="DUY735" s="6"/>
      <c r="DUZ735" s="6"/>
      <c r="DVA735" s="6"/>
      <c r="DVB735" s="6"/>
      <c r="DVC735" s="6"/>
      <c r="DVD735" s="6"/>
      <c r="DVE735" s="6"/>
      <c r="DVF735" s="6"/>
      <c r="DVG735" s="6"/>
      <c r="DVH735" s="6"/>
      <c r="DVI735" s="6"/>
      <c r="DVJ735" s="6"/>
      <c r="DVK735" s="6"/>
      <c r="DVL735" s="6"/>
      <c r="DVM735" s="6"/>
      <c r="DVN735" s="6"/>
      <c r="DVO735" s="6"/>
      <c r="DVP735" s="6"/>
      <c r="DVQ735" s="6"/>
      <c r="DVR735" s="6"/>
      <c r="DVS735" s="6"/>
      <c r="DVT735" s="6"/>
      <c r="DVU735" s="6"/>
      <c r="DVV735" s="6"/>
      <c r="DVW735" s="6"/>
      <c r="DVX735" s="6"/>
      <c r="DVY735" s="6"/>
      <c r="DVZ735" s="6"/>
      <c r="DWA735" s="6"/>
      <c r="DWB735" s="6"/>
      <c r="DWC735" s="6"/>
      <c r="DWD735" s="6"/>
      <c r="DWE735" s="6"/>
      <c r="DWF735" s="6"/>
      <c r="DWG735" s="6"/>
      <c r="DWH735" s="6"/>
      <c r="DWI735" s="6"/>
      <c r="DWJ735" s="6"/>
      <c r="DWK735" s="6"/>
      <c r="DWL735" s="6"/>
      <c r="DWM735" s="6"/>
      <c r="DWN735" s="6"/>
      <c r="DWO735" s="6"/>
      <c r="DWP735" s="6"/>
      <c r="DWQ735" s="6"/>
      <c r="DWR735" s="6"/>
      <c r="DWS735" s="6"/>
      <c r="DWT735" s="6"/>
      <c r="DWU735" s="6"/>
      <c r="DWV735" s="6"/>
      <c r="DWW735" s="6"/>
      <c r="DWX735" s="6"/>
      <c r="DWY735" s="6"/>
      <c r="DWZ735" s="6"/>
      <c r="DXA735" s="6"/>
      <c r="DXB735" s="6"/>
      <c r="DXC735" s="6"/>
      <c r="DXD735" s="6"/>
      <c r="DXE735" s="6"/>
      <c r="DXF735" s="6"/>
      <c r="DXG735" s="6"/>
      <c r="DXH735" s="6"/>
      <c r="DXI735" s="6"/>
      <c r="DXJ735" s="6"/>
      <c r="DXK735" s="6"/>
      <c r="DXL735" s="6"/>
      <c r="DXM735" s="6"/>
      <c r="DXN735" s="6"/>
      <c r="DXO735" s="6"/>
      <c r="DXP735" s="6"/>
      <c r="DXQ735" s="6"/>
      <c r="DXR735" s="6"/>
      <c r="DXS735" s="6"/>
      <c r="DXT735" s="6"/>
      <c r="DXU735" s="6"/>
      <c r="DXV735" s="6"/>
      <c r="DXW735" s="6"/>
      <c r="DXX735" s="6"/>
      <c r="DXY735" s="6"/>
      <c r="DXZ735" s="6"/>
      <c r="DYA735" s="6"/>
      <c r="DYB735" s="6"/>
      <c r="DYC735" s="6"/>
      <c r="DYD735" s="6"/>
      <c r="DYE735" s="6"/>
      <c r="DYF735" s="6"/>
      <c r="DYG735" s="6"/>
      <c r="DYH735" s="6"/>
      <c r="DYI735" s="6"/>
      <c r="DYJ735" s="6"/>
      <c r="DYK735" s="6"/>
      <c r="DYL735" s="6"/>
      <c r="DYM735" s="6"/>
      <c r="DYN735" s="6"/>
      <c r="DYO735" s="6"/>
      <c r="DYP735" s="6"/>
      <c r="DYQ735" s="6"/>
      <c r="DYR735" s="6"/>
      <c r="DYS735" s="6"/>
      <c r="DYT735" s="6"/>
      <c r="DYU735" s="6"/>
      <c r="DYV735" s="6"/>
      <c r="DYW735" s="6"/>
      <c r="DYX735" s="6"/>
      <c r="DYY735" s="6"/>
      <c r="DYZ735" s="6"/>
      <c r="DZA735" s="6"/>
      <c r="DZB735" s="6"/>
      <c r="DZC735" s="6"/>
      <c r="DZD735" s="6"/>
      <c r="DZE735" s="6"/>
      <c r="DZF735" s="6"/>
      <c r="DZG735" s="6"/>
      <c r="DZH735" s="6"/>
      <c r="DZI735" s="6"/>
      <c r="DZJ735" s="6"/>
      <c r="DZK735" s="6"/>
      <c r="DZL735" s="6"/>
      <c r="DZM735" s="6"/>
      <c r="DZN735" s="6"/>
      <c r="DZO735" s="6"/>
      <c r="DZP735" s="6"/>
      <c r="DZQ735" s="6"/>
      <c r="DZR735" s="6"/>
      <c r="DZS735" s="6"/>
      <c r="DZT735" s="6"/>
      <c r="DZU735" s="6"/>
      <c r="DZV735" s="6"/>
      <c r="DZW735" s="6"/>
      <c r="DZX735" s="6"/>
      <c r="DZY735" s="6"/>
      <c r="DZZ735" s="6"/>
      <c r="EAA735" s="6"/>
      <c r="EAB735" s="6"/>
      <c r="EAC735" s="6"/>
      <c r="EAD735" s="6"/>
      <c r="EAE735" s="6"/>
      <c r="EAF735" s="6"/>
      <c r="EAG735" s="6"/>
      <c r="EAH735" s="6"/>
      <c r="EAI735" s="6"/>
      <c r="EAJ735" s="6"/>
      <c r="EAK735" s="6"/>
      <c r="EAL735" s="6"/>
      <c r="EAM735" s="6"/>
      <c r="EAN735" s="6"/>
      <c r="EAO735" s="6"/>
      <c r="EAP735" s="6"/>
      <c r="EAQ735" s="6"/>
      <c r="EAR735" s="6"/>
      <c r="EAS735" s="6"/>
      <c r="EAT735" s="6"/>
      <c r="EAU735" s="6"/>
      <c r="EAV735" s="6"/>
      <c r="EAW735" s="6"/>
      <c r="EAX735" s="6"/>
      <c r="EAY735" s="6"/>
      <c r="EAZ735" s="6"/>
      <c r="EBA735" s="6"/>
      <c r="EBB735" s="6"/>
      <c r="EBC735" s="6"/>
      <c r="EBD735" s="6"/>
      <c r="EBE735" s="6"/>
      <c r="EBF735" s="6"/>
      <c r="EBG735" s="6"/>
      <c r="EBH735" s="6"/>
      <c r="EBI735" s="6"/>
      <c r="EBJ735" s="6"/>
      <c r="EBK735" s="6"/>
      <c r="EBL735" s="6"/>
      <c r="EBM735" s="6"/>
      <c r="EBN735" s="6"/>
      <c r="EBO735" s="6"/>
      <c r="EBP735" s="6"/>
      <c r="EBQ735" s="6"/>
      <c r="EBR735" s="6"/>
      <c r="EBS735" s="6"/>
      <c r="EBT735" s="6"/>
      <c r="EBU735" s="6"/>
      <c r="EBV735" s="6"/>
      <c r="EBW735" s="6"/>
      <c r="EBX735" s="6"/>
      <c r="EBY735" s="6"/>
      <c r="EBZ735" s="6"/>
      <c r="ECA735" s="6"/>
      <c r="ECB735" s="6"/>
      <c r="ECC735" s="6"/>
      <c r="ECD735" s="6"/>
      <c r="ECE735" s="6"/>
      <c r="ECF735" s="6"/>
      <c r="ECG735" s="6"/>
      <c r="ECH735" s="6"/>
      <c r="ECI735" s="6"/>
      <c r="ECJ735" s="6"/>
      <c r="ECK735" s="6"/>
      <c r="ECL735" s="6"/>
      <c r="ECM735" s="6"/>
      <c r="ECN735" s="6"/>
      <c r="ECO735" s="6"/>
      <c r="ECP735" s="6"/>
      <c r="ECQ735" s="6"/>
      <c r="ECR735" s="6"/>
      <c r="ECS735" s="6"/>
      <c r="ECT735" s="6"/>
      <c r="ECU735" s="6"/>
      <c r="ECV735" s="6"/>
      <c r="ECW735" s="6"/>
      <c r="ECX735" s="6"/>
      <c r="ECY735" s="6"/>
      <c r="ECZ735" s="6"/>
      <c r="EDA735" s="6"/>
      <c r="EDB735" s="6"/>
      <c r="EDC735" s="6"/>
      <c r="EDD735" s="6"/>
      <c r="EDE735" s="6"/>
      <c r="EDF735" s="6"/>
      <c r="EDG735" s="6"/>
      <c r="EDH735" s="6"/>
      <c r="EDI735" s="6"/>
      <c r="EDJ735" s="6"/>
      <c r="EDK735" s="6"/>
      <c r="EDL735" s="6"/>
      <c r="EDM735" s="6"/>
      <c r="EDN735" s="6"/>
      <c r="EDO735" s="6"/>
      <c r="EDP735" s="6"/>
      <c r="EDQ735" s="6"/>
      <c r="EDR735" s="6"/>
      <c r="EDS735" s="6"/>
      <c r="EDT735" s="6"/>
      <c r="EDU735" s="6"/>
      <c r="EDV735" s="6"/>
      <c r="EDW735" s="6"/>
      <c r="EDX735" s="6"/>
      <c r="EDY735" s="6"/>
      <c r="EDZ735" s="6"/>
      <c r="EEA735" s="6"/>
      <c r="EEB735" s="6"/>
      <c r="EEC735" s="6"/>
      <c r="EED735" s="6"/>
      <c r="EEE735" s="6"/>
      <c r="EEF735" s="6"/>
      <c r="EEG735" s="6"/>
      <c r="EEH735" s="6"/>
      <c r="EEI735" s="6"/>
      <c r="EEJ735" s="6"/>
      <c r="EEK735" s="6"/>
      <c r="EEL735" s="6"/>
      <c r="EEM735" s="6"/>
      <c r="EEN735" s="6"/>
      <c r="EEO735" s="6"/>
      <c r="EEP735" s="6"/>
      <c r="EEQ735" s="6"/>
      <c r="EER735" s="6"/>
      <c r="EES735" s="6"/>
      <c r="EET735" s="6"/>
      <c r="EEU735" s="6"/>
      <c r="EEV735" s="6"/>
      <c r="EEW735" s="6"/>
      <c r="EEX735" s="6"/>
      <c r="EEY735" s="6"/>
      <c r="EEZ735" s="6"/>
      <c r="EFA735" s="6"/>
      <c r="EFB735" s="6"/>
      <c r="EFC735" s="6"/>
      <c r="EFD735" s="6"/>
      <c r="EFE735" s="6"/>
      <c r="EFF735" s="6"/>
      <c r="EFG735" s="6"/>
      <c r="EFH735" s="6"/>
      <c r="EFI735" s="6"/>
      <c r="EFJ735" s="6"/>
      <c r="EFK735" s="6"/>
      <c r="EFL735" s="6"/>
      <c r="EFM735" s="6"/>
      <c r="EFN735" s="6"/>
      <c r="EFO735" s="6"/>
      <c r="EFP735" s="6"/>
      <c r="EFQ735" s="6"/>
      <c r="EFR735" s="6"/>
      <c r="EFS735" s="6"/>
      <c r="EFT735" s="6"/>
      <c r="EFU735" s="6"/>
      <c r="EFV735" s="6"/>
      <c r="EFW735" s="6"/>
      <c r="EFX735" s="6"/>
      <c r="EFY735" s="6"/>
      <c r="EFZ735" s="6"/>
      <c r="EGA735" s="6"/>
      <c r="EGB735" s="6"/>
      <c r="EGC735" s="6"/>
      <c r="EGD735" s="6"/>
      <c r="EGE735" s="6"/>
      <c r="EGF735" s="6"/>
      <c r="EGG735" s="6"/>
      <c r="EGH735" s="6"/>
      <c r="EGI735" s="6"/>
      <c r="EGJ735" s="6"/>
      <c r="EGK735" s="6"/>
      <c r="EGL735" s="6"/>
      <c r="EGM735" s="6"/>
      <c r="EGN735" s="6"/>
      <c r="EGO735" s="6"/>
      <c r="EGP735" s="6"/>
      <c r="EGQ735" s="6"/>
      <c r="EGR735" s="6"/>
      <c r="EGS735" s="6"/>
      <c r="EGT735" s="6"/>
      <c r="EGU735" s="6"/>
      <c r="EGV735" s="6"/>
      <c r="EGW735" s="6"/>
      <c r="EGX735" s="6"/>
      <c r="EGY735" s="6"/>
      <c r="EGZ735" s="6"/>
      <c r="EHA735" s="6"/>
      <c r="EHB735" s="6"/>
      <c r="EHC735" s="6"/>
      <c r="EHD735" s="6"/>
      <c r="EHE735" s="6"/>
      <c r="EHF735" s="6"/>
      <c r="EHG735" s="6"/>
      <c r="EHH735" s="6"/>
      <c r="EHI735" s="6"/>
      <c r="EHJ735" s="6"/>
      <c r="EHK735" s="6"/>
      <c r="EHL735" s="6"/>
      <c r="EHM735" s="6"/>
      <c r="EHN735" s="6"/>
      <c r="EHO735" s="6"/>
      <c r="EHP735" s="6"/>
      <c r="EHQ735" s="6"/>
      <c r="EHR735" s="6"/>
      <c r="EHS735" s="6"/>
      <c r="EHT735" s="6"/>
      <c r="EHU735" s="6"/>
      <c r="EHV735" s="6"/>
      <c r="EHW735" s="6"/>
      <c r="EHX735" s="6"/>
      <c r="EHY735" s="6"/>
      <c r="EHZ735" s="6"/>
      <c r="EIA735" s="6"/>
      <c r="EIB735" s="6"/>
      <c r="EIC735" s="6"/>
      <c r="EID735" s="6"/>
      <c r="EIE735" s="6"/>
      <c r="EIF735" s="6"/>
      <c r="EIG735" s="6"/>
      <c r="EIH735" s="6"/>
      <c r="EII735" s="6"/>
      <c r="EIJ735" s="6"/>
      <c r="EIK735" s="6"/>
      <c r="EIL735" s="6"/>
      <c r="EIM735" s="6"/>
      <c r="EIN735" s="6"/>
      <c r="EIO735" s="6"/>
      <c r="EIP735" s="6"/>
      <c r="EIQ735" s="6"/>
      <c r="EIR735" s="6"/>
      <c r="EIS735" s="6"/>
      <c r="EIT735" s="6"/>
      <c r="EIU735" s="6"/>
      <c r="EIV735" s="6"/>
      <c r="EIW735" s="6"/>
      <c r="EIX735" s="6"/>
      <c r="EIY735" s="6"/>
      <c r="EIZ735" s="6"/>
      <c r="EJA735" s="6"/>
      <c r="EJB735" s="6"/>
      <c r="EJC735" s="6"/>
      <c r="EJD735" s="6"/>
      <c r="EJE735" s="6"/>
      <c r="EJF735" s="6"/>
      <c r="EJG735" s="6"/>
      <c r="EJH735" s="6"/>
      <c r="EJI735" s="6"/>
      <c r="EJJ735" s="6"/>
      <c r="EJK735" s="6"/>
      <c r="EJL735" s="6"/>
      <c r="EJM735" s="6"/>
      <c r="EJN735" s="6"/>
      <c r="EJO735" s="6"/>
      <c r="EJP735" s="6"/>
      <c r="EJQ735" s="6"/>
      <c r="EJR735" s="6"/>
      <c r="EJS735" s="6"/>
      <c r="EJT735" s="6"/>
      <c r="EJU735" s="6"/>
      <c r="EJV735" s="6"/>
      <c r="EJW735" s="6"/>
      <c r="EJX735" s="6"/>
      <c r="EJY735" s="6"/>
      <c r="EJZ735" s="6"/>
      <c r="EKA735" s="6"/>
      <c r="EKB735" s="6"/>
      <c r="EKC735" s="6"/>
      <c r="EKD735" s="6"/>
      <c r="EKE735" s="6"/>
      <c r="EKF735" s="6"/>
      <c r="EKG735" s="6"/>
      <c r="EKH735" s="6"/>
      <c r="EKI735" s="6"/>
      <c r="EKJ735" s="6"/>
      <c r="EKK735" s="6"/>
      <c r="EKL735" s="6"/>
      <c r="EKM735" s="6"/>
      <c r="EKN735" s="6"/>
      <c r="EKO735" s="6"/>
      <c r="EKP735" s="6"/>
      <c r="EKQ735" s="6"/>
      <c r="EKR735" s="6"/>
      <c r="EKS735" s="6"/>
      <c r="EKT735" s="6"/>
      <c r="EKU735" s="6"/>
      <c r="EKV735" s="6"/>
      <c r="EKW735" s="6"/>
      <c r="EKX735" s="6"/>
      <c r="EKY735" s="6"/>
      <c r="EKZ735" s="6"/>
      <c r="ELA735" s="6"/>
      <c r="ELB735" s="6"/>
      <c r="ELC735" s="6"/>
      <c r="ELD735" s="6"/>
      <c r="ELE735" s="6"/>
      <c r="ELF735" s="6"/>
      <c r="ELG735" s="6"/>
      <c r="ELH735" s="6"/>
      <c r="ELI735" s="6"/>
      <c r="ELJ735" s="6"/>
      <c r="ELK735" s="6"/>
      <c r="ELL735" s="6"/>
      <c r="ELM735" s="6"/>
      <c r="ELN735" s="6"/>
      <c r="ELO735" s="6"/>
      <c r="ELP735" s="6"/>
      <c r="ELQ735" s="6"/>
      <c r="ELR735" s="6"/>
      <c r="ELS735" s="6"/>
      <c r="ELT735" s="6"/>
      <c r="ELU735" s="6"/>
      <c r="ELV735" s="6"/>
      <c r="ELW735" s="6"/>
      <c r="ELX735" s="6"/>
      <c r="ELY735" s="6"/>
      <c r="ELZ735" s="6"/>
      <c r="EMA735" s="6"/>
      <c r="EMB735" s="6"/>
      <c r="EMC735" s="6"/>
      <c r="EMD735" s="6"/>
      <c r="EME735" s="6"/>
      <c r="EMF735" s="6"/>
      <c r="EMG735" s="6"/>
      <c r="EMH735" s="6"/>
      <c r="EMI735" s="6"/>
      <c r="EMJ735" s="6"/>
      <c r="EMK735" s="6"/>
      <c r="EML735" s="6"/>
      <c r="EMM735" s="6"/>
      <c r="EMN735" s="6"/>
      <c r="EMO735" s="6"/>
      <c r="EMP735" s="6"/>
      <c r="EMQ735" s="6"/>
      <c r="EMR735" s="6"/>
      <c r="EMS735" s="6"/>
      <c r="EMT735" s="6"/>
      <c r="EMU735" s="6"/>
      <c r="EMV735" s="6"/>
      <c r="EMW735" s="6"/>
      <c r="EMX735" s="6"/>
      <c r="EMY735" s="6"/>
      <c r="EMZ735" s="6"/>
      <c r="ENA735" s="6"/>
      <c r="ENB735" s="6"/>
      <c r="ENC735" s="6"/>
      <c r="END735" s="6"/>
      <c r="ENE735" s="6"/>
      <c r="ENF735" s="6"/>
      <c r="ENG735" s="6"/>
      <c r="ENH735" s="6"/>
      <c r="ENI735" s="6"/>
      <c r="ENJ735" s="6"/>
      <c r="ENK735" s="6"/>
      <c r="ENL735" s="6"/>
      <c r="ENM735" s="6"/>
      <c r="ENN735" s="6"/>
      <c r="ENO735" s="6"/>
      <c r="ENP735" s="6"/>
      <c r="ENQ735" s="6"/>
      <c r="ENR735" s="6"/>
      <c r="ENS735" s="6"/>
      <c r="ENT735" s="6"/>
      <c r="ENU735" s="6"/>
      <c r="ENV735" s="6"/>
      <c r="ENW735" s="6"/>
      <c r="ENX735" s="6"/>
      <c r="ENY735" s="6"/>
      <c r="ENZ735" s="6"/>
      <c r="EOA735" s="6"/>
      <c r="EOB735" s="6"/>
      <c r="EOC735" s="6"/>
      <c r="EOD735" s="6"/>
      <c r="EOE735" s="6"/>
      <c r="EOF735" s="6"/>
      <c r="EOG735" s="6"/>
      <c r="EOH735" s="6"/>
      <c r="EOI735" s="6"/>
      <c r="EOJ735" s="6"/>
      <c r="EOK735" s="6"/>
      <c r="EOL735" s="6"/>
      <c r="EOM735" s="6"/>
      <c r="EON735" s="6"/>
      <c r="EOO735" s="6"/>
      <c r="EOP735" s="6"/>
      <c r="EOQ735" s="6"/>
      <c r="EOR735" s="6"/>
      <c r="EOS735" s="6"/>
      <c r="EOT735" s="6"/>
      <c r="EOU735" s="6"/>
      <c r="EOV735" s="6"/>
      <c r="EOW735" s="6"/>
      <c r="EOX735" s="6"/>
      <c r="EOY735" s="6"/>
      <c r="EOZ735" s="6"/>
      <c r="EPA735" s="6"/>
      <c r="EPB735" s="6"/>
      <c r="EPC735" s="6"/>
      <c r="EPD735" s="6"/>
      <c r="EPE735" s="6"/>
      <c r="EPF735" s="6"/>
      <c r="EPG735" s="6"/>
      <c r="EPH735" s="6"/>
      <c r="EPI735" s="6"/>
      <c r="EPJ735" s="6"/>
      <c r="EPK735" s="6"/>
      <c r="EPL735" s="6"/>
      <c r="EPM735" s="6"/>
      <c r="EPN735" s="6"/>
      <c r="EPO735" s="6"/>
      <c r="EPP735" s="6"/>
      <c r="EPQ735" s="6"/>
      <c r="EPR735" s="6"/>
      <c r="EPS735" s="6"/>
      <c r="EPT735" s="6"/>
      <c r="EPU735" s="6"/>
      <c r="EPV735" s="6"/>
      <c r="EPW735" s="6"/>
      <c r="EPX735" s="6"/>
      <c r="EPY735" s="6"/>
      <c r="EPZ735" s="6"/>
      <c r="EQA735" s="6"/>
      <c r="EQB735" s="6"/>
      <c r="EQC735" s="6"/>
      <c r="EQD735" s="6"/>
      <c r="EQE735" s="6"/>
      <c r="EQF735" s="6"/>
      <c r="EQG735" s="6"/>
      <c r="EQH735" s="6"/>
      <c r="EQI735" s="6"/>
      <c r="EQJ735" s="6"/>
      <c r="EQK735" s="6"/>
      <c r="EQL735" s="6"/>
      <c r="EQM735" s="6"/>
      <c r="EQN735" s="6"/>
      <c r="EQO735" s="6"/>
      <c r="EQP735" s="6"/>
      <c r="EQQ735" s="6"/>
      <c r="EQR735" s="6"/>
      <c r="EQS735" s="6"/>
      <c r="EQT735" s="6"/>
      <c r="EQU735" s="6"/>
      <c r="EQV735" s="6"/>
      <c r="EQW735" s="6"/>
      <c r="EQX735" s="6"/>
      <c r="EQY735" s="6"/>
      <c r="EQZ735" s="6"/>
      <c r="ERA735" s="6"/>
      <c r="ERB735" s="6"/>
      <c r="ERC735" s="6"/>
      <c r="ERD735" s="6"/>
      <c r="ERE735" s="6"/>
      <c r="ERF735" s="6"/>
      <c r="ERG735" s="6"/>
      <c r="ERH735" s="6"/>
      <c r="ERI735" s="6"/>
      <c r="ERJ735" s="6"/>
      <c r="ERK735" s="6"/>
      <c r="ERL735" s="6"/>
      <c r="ERM735" s="6"/>
      <c r="ERN735" s="6"/>
      <c r="ERO735" s="6"/>
      <c r="ERP735" s="6"/>
      <c r="ERQ735" s="6"/>
      <c r="ERR735" s="6"/>
      <c r="ERS735" s="6"/>
      <c r="ERT735" s="6"/>
      <c r="ERU735" s="6"/>
      <c r="ERV735" s="6"/>
      <c r="ERW735" s="6"/>
      <c r="ERX735" s="6"/>
      <c r="ERY735" s="6"/>
      <c r="ERZ735" s="6"/>
      <c r="ESA735" s="6"/>
      <c r="ESB735" s="6"/>
      <c r="ESC735" s="6"/>
      <c r="ESD735" s="6"/>
      <c r="ESE735" s="6"/>
      <c r="ESF735" s="6"/>
      <c r="ESG735" s="6"/>
      <c r="ESH735" s="6"/>
      <c r="ESI735" s="6"/>
      <c r="ESJ735" s="6"/>
      <c r="ESK735" s="6"/>
      <c r="ESL735" s="6"/>
      <c r="ESM735" s="6"/>
      <c r="ESN735" s="6"/>
      <c r="ESO735" s="6"/>
      <c r="ESP735" s="6"/>
      <c r="ESQ735" s="6"/>
      <c r="ESR735" s="6"/>
      <c r="ESS735" s="6"/>
      <c r="EST735" s="6"/>
      <c r="ESU735" s="6"/>
      <c r="ESV735" s="6"/>
      <c r="ESW735" s="6"/>
      <c r="ESX735" s="6"/>
      <c r="ESY735" s="6"/>
      <c r="ESZ735" s="6"/>
      <c r="ETA735" s="6"/>
      <c r="ETB735" s="6"/>
      <c r="ETC735" s="6"/>
      <c r="ETD735" s="6"/>
      <c r="ETE735" s="6"/>
      <c r="ETF735" s="6"/>
      <c r="ETG735" s="6"/>
      <c r="ETH735" s="6"/>
      <c r="ETI735" s="6"/>
      <c r="ETJ735" s="6"/>
      <c r="ETK735" s="6"/>
      <c r="ETL735" s="6"/>
      <c r="ETM735" s="6"/>
      <c r="ETN735" s="6"/>
      <c r="ETO735" s="6"/>
      <c r="ETP735" s="6"/>
      <c r="ETQ735" s="6"/>
      <c r="ETR735" s="6"/>
      <c r="ETS735" s="6"/>
      <c r="ETT735" s="6"/>
      <c r="ETU735" s="6"/>
      <c r="ETV735" s="6"/>
      <c r="ETW735" s="6"/>
      <c r="ETX735" s="6"/>
      <c r="ETY735" s="6"/>
      <c r="ETZ735" s="6"/>
      <c r="EUA735" s="6"/>
      <c r="EUB735" s="6"/>
      <c r="EUC735" s="6"/>
      <c r="EUD735" s="6"/>
      <c r="EUE735" s="6"/>
      <c r="EUF735" s="6"/>
      <c r="EUG735" s="6"/>
      <c r="EUH735" s="6"/>
      <c r="EUI735" s="6"/>
      <c r="EUJ735" s="6"/>
      <c r="EUK735" s="6"/>
      <c r="EUL735" s="6"/>
      <c r="EUM735" s="6"/>
      <c r="EUN735" s="6"/>
      <c r="EUO735" s="6"/>
      <c r="EUP735" s="6"/>
      <c r="EUQ735" s="6"/>
      <c r="EUR735" s="6"/>
      <c r="EUS735" s="6"/>
      <c r="EUT735" s="6"/>
      <c r="EUU735" s="6"/>
      <c r="EUV735" s="6"/>
      <c r="EUW735" s="6"/>
      <c r="EUX735" s="6"/>
      <c r="EUY735" s="6"/>
      <c r="EUZ735" s="6"/>
      <c r="EVA735" s="6"/>
      <c r="EVB735" s="6"/>
      <c r="EVC735" s="6"/>
      <c r="EVD735" s="6"/>
      <c r="EVE735" s="6"/>
      <c r="EVF735" s="6"/>
      <c r="EVG735" s="6"/>
      <c r="EVH735" s="6"/>
      <c r="EVI735" s="6"/>
      <c r="EVJ735" s="6"/>
      <c r="EVK735" s="6"/>
      <c r="EVL735" s="6"/>
      <c r="EVM735" s="6"/>
      <c r="EVN735" s="6"/>
      <c r="EVO735" s="6"/>
      <c r="EVP735" s="6"/>
      <c r="EVQ735" s="6"/>
      <c r="EVR735" s="6"/>
      <c r="EVS735" s="6"/>
      <c r="EVT735" s="6"/>
      <c r="EVU735" s="6"/>
      <c r="EVV735" s="6"/>
      <c r="EVW735" s="6"/>
      <c r="EVX735" s="6"/>
      <c r="EVY735" s="6"/>
      <c r="EVZ735" s="6"/>
      <c r="EWA735" s="6"/>
      <c r="EWB735" s="6"/>
      <c r="EWC735" s="6"/>
      <c r="EWD735" s="6"/>
      <c r="EWE735" s="6"/>
      <c r="EWF735" s="6"/>
      <c r="EWG735" s="6"/>
      <c r="EWH735" s="6"/>
      <c r="EWI735" s="6"/>
      <c r="EWJ735" s="6"/>
      <c r="EWK735" s="6"/>
      <c r="EWL735" s="6"/>
      <c r="EWM735" s="6"/>
      <c r="EWN735" s="6"/>
      <c r="EWO735" s="6"/>
      <c r="EWP735" s="6"/>
      <c r="EWQ735" s="6"/>
      <c r="EWR735" s="6"/>
      <c r="EWS735" s="6"/>
      <c r="EWT735" s="6"/>
      <c r="EWU735" s="6"/>
      <c r="EWV735" s="6"/>
      <c r="EWW735" s="6"/>
      <c r="EWX735" s="6"/>
      <c r="EWY735" s="6"/>
      <c r="EWZ735" s="6"/>
      <c r="EXA735" s="6"/>
      <c r="EXB735" s="6"/>
      <c r="EXC735" s="6"/>
      <c r="EXD735" s="6"/>
      <c r="EXE735" s="6"/>
      <c r="EXF735" s="6"/>
      <c r="EXG735" s="6"/>
      <c r="EXH735" s="6"/>
      <c r="EXI735" s="6"/>
      <c r="EXJ735" s="6"/>
      <c r="EXK735" s="6"/>
      <c r="EXL735" s="6"/>
      <c r="EXM735" s="6"/>
      <c r="EXN735" s="6"/>
      <c r="EXO735" s="6"/>
      <c r="EXP735" s="6"/>
      <c r="EXQ735" s="6"/>
      <c r="EXR735" s="6"/>
      <c r="EXS735" s="6"/>
      <c r="EXT735" s="6"/>
      <c r="EXU735" s="6"/>
      <c r="EXV735" s="6"/>
      <c r="EXW735" s="6"/>
      <c r="EXX735" s="6"/>
      <c r="EXY735" s="6"/>
      <c r="EXZ735" s="6"/>
      <c r="EYA735" s="6"/>
      <c r="EYB735" s="6"/>
      <c r="EYC735" s="6"/>
      <c r="EYD735" s="6"/>
      <c r="EYE735" s="6"/>
      <c r="EYF735" s="6"/>
      <c r="EYG735" s="6"/>
      <c r="EYH735" s="6"/>
      <c r="EYI735" s="6"/>
      <c r="EYJ735" s="6"/>
      <c r="EYK735" s="6"/>
      <c r="EYL735" s="6"/>
      <c r="EYM735" s="6"/>
      <c r="EYN735" s="6"/>
      <c r="EYO735" s="6"/>
      <c r="EYP735" s="6"/>
      <c r="EYQ735" s="6"/>
      <c r="EYR735" s="6"/>
      <c r="EYS735" s="6"/>
      <c r="EYT735" s="6"/>
      <c r="EYU735" s="6"/>
      <c r="EYV735" s="6"/>
      <c r="EYW735" s="6"/>
      <c r="EYX735" s="6"/>
      <c r="EYY735" s="6"/>
      <c r="EYZ735" s="6"/>
      <c r="EZA735" s="6"/>
      <c r="EZB735" s="6"/>
      <c r="EZC735" s="6"/>
      <c r="EZD735" s="6"/>
      <c r="EZE735" s="6"/>
      <c r="EZF735" s="6"/>
      <c r="EZG735" s="6"/>
      <c r="EZH735" s="6"/>
      <c r="EZI735" s="6"/>
      <c r="EZJ735" s="6"/>
      <c r="EZK735" s="6"/>
      <c r="EZL735" s="6"/>
      <c r="EZM735" s="6"/>
      <c r="EZN735" s="6"/>
      <c r="EZO735" s="6"/>
      <c r="EZP735" s="6"/>
      <c r="EZQ735" s="6"/>
      <c r="EZR735" s="6"/>
      <c r="EZS735" s="6"/>
      <c r="EZT735" s="6"/>
      <c r="EZU735" s="6"/>
      <c r="EZV735" s="6"/>
      <c r="EZW735" s="6"/>
      <c r="EZX735" s="6"/>
      <c r="EZY735" s="6"/>
      <c r="EZZ735" s="6"/>
      <c r="FAA735" s="6"/>
      <c r="FAB735" s="6"/>
      <c r="FAC735" s="6"/>
      <c r="FAD735" s="6"/>
      <c r="FAE735" s="6"/>
      <c r="FAF735" s="6"/>
      <c r="FAG735" s="6"/>
      <c r="FAH735" s="6"/>
      <c r="FAI735" s="6"/>
      <c r="FAJ735" s="6"/>
      <c r="FAK735" s="6"/>
      <c r="FAL735" s="6"/>
      <c r="FAM735" s="6"/>
      <c r="FAN735" s="6"/>
      <c r="FAO735" s="6"/>
      <c r="FAP735" s="6"/>
      <c r="FAQ735" s="6"/>
      <c r="FAR735" s="6"/>
      <c r="FAS735" s="6"/>
      <c r="FAT735" s="6"/>
      <c r="FAU735" s="6"/>
      <c r="FAV735" s="6"/>
      <c r="FAW735" s="6"/>
      <c r="FAX735" s="6"/>
      <c r="FAY735" s="6"/>
      <c r="FAZ735" s="6"/>
      <c r="FBA735" s="6"/>
      <c r="FBB735" s="6"/>
      <c r="FBC735" s="6"/>
      <c r="FBD735" s="6"/>
      <c r="FBE735" s="6"/>
      <c r="FBF735" s="6"/>
      <c r="FBG735" s="6"/>
      <c r="FBH735" s="6"/>
      <c r="FBI735" s="6"/>
      <c r="FBJ735" s="6"/>
      <c r="FBK735" s="6"/>
      <c r="FBL735" s="6"/>
      <c r="FBM735" s="6"/>
      <c r="FBN735" s="6"/>
      <c r="FBO735" s="6"/>
      <c r="FBP735" s="6"/>
      <c r="FBQ735" s="6"/>
      <c r="FBR735" s="6"/>
      <c r="FBS735" s="6"/>
      <c r="FBT735" s="6"/>
      <c r="FBU735" s="6"/>
      <c r="FBV735" s="6"/>
      <c r="FBW735" s="6"/>
      <c r="FBX735" s="6"/>
      <c r="FBY735" s="6"/>
      <c r="FBZ735" s="6"/>
      <c r="FCA735" s="6"/>
      <c r="FCB735" s="6"/>
      <c r="FCC735" s="6"/>
      <c r="FCD735" s="6"/>
      <c r="FCE735" s="6"/>
      <c r="FCF735" s="6"/>
      <c r="FCG735" s="6"/>
      <c r="FCH735" s="6"/>
      <c r="FCI735" s="6"/>
      <c r="FCJ735" s="6"/>
      <c r="FCK735" s="6"/>
      <c r="FCL735" s="6"/>
      <c r="FCM735" s="6"/>
      <c r="FCN735" s="6"/>
      <c r="FCO735" s="6"/>
      <c r="FCP735" s="6"/>
      <c r="FCQ735" s="6"/>
      <c r="FCR735" s="6"/>
      <c r="FCS735" s="6"/>
      <c r="FCT735" s="6"/>
      <c r="FCU735" s="6"/>
      <c r="FCV735" s="6"/>
      <c r="FCW735" s="6"/>
      <c r="FCX735" s="6"/>
      <c r="FCY735" s="6"/>
      <c r="FCZ735" s="6"/>
      <c r="FDA735" s="6"/>
      <c r="FDB735" s="6"/>
      <c r="FDC735" s="6"/>
      <c r="FDD735" s="6"/>
      <c r="FDE735" s="6"/>
      <c r="FDF735" s="6"/>
      <c r="FDG735" s="6"/>
      <c r="FDH735" s="6"/>
      <c r="FDI735" s="6"/>
      <c r="FDJ735" s="6"/>
      <c r="FDK735" s="6"/>
      <c r="FDL735" s="6"/>
      <c r="FDM735" s="6"/>
      <c r="FDN735" s="6"/>
      <c r="FDO735" s="6"/>
      <c r="FDP735" s="6"/>
      <c r="FDQ735" s="6"/>
      <c r="FDR735" s="6"/>
      <c r="FDS735" s="6"/>
      <c r="FDT735" s="6"/>
      <c r="FDU735" s="6"/>
      <c r="FDV735" s="6"/>
      <c r="FDW735" s="6"/>
      <c r="FDX735" s="6"/>
      <c r="FDY735" s="6"/>
      <c r="FDZ735" s="6"/>
      <c r="FEA735" s="6"/>
      <c r="FEB735" s="6"/>
      <c r="FEC735" s="6"/>
      <c r="FED735" s="6"/>
      <c r="FEE735" s="6"/>
      <c r="FEF735" s="6"/>
      <c r="FEG735" s="6"/>
      <c r="FEH735" s="6"/>
      <c r="FEI735" s="6"/>
      <c r="FEJ735" s="6"/>
      <c r="FEK735" s="6"/>
      <c r="FEL735" s="6"/>
      <c r="FEM735" s="6"/>
      <c r="FEN735" s="6"/>
      <c r="FEO735" s="6"/>
      <c r="FEP735" s="6"/>
      <c r="FEQ735" s="6"/>
      <c r="FER735" s="6"/>
      <c r="FES735" s="6"/>
      <c r="FET735" s="6"/>
      <c r="FEU735" s="6"/>
      <c r="FEV735" s="6"/>
      <c r="FEW735" s="6"/>
      <c r="FEX735" s="6"/>
      <c r="FEY735" s="6"/>
      <c r="FEZ735" s="6"/>
      <c r="FFA735" s="6"/>
      <c r="FFB735" s="6"/>
      <c r="FFC735" s="6"/>
      <c r="FFD735" s="6"/>
      <c r="FFE735" s="6"/>
      <c r="FFF735" s="6"/>
      <c r="FFG735" s="6"/>
      <c r="FFH735" s="6"/>
      <c r="FFI735" s="6"/>
      <c r="FFJ735" s="6"/>
      <c r="FFK735" s="6"/>
      <c r="FFL735" s="6"/>
      <c r="FFM735" s="6"/>
      <c r="FFN735" s="6"/>
      <c r="FFO735" s="6"/>
      <c r="FFP735" s="6"/>
      <c r="FFQ735" s="6"/>
      <c r="FFR735" s="6"/>
      <c r="FFS735" s="6"/>
      <c r="FFT735" s="6"/>
      <c r="FFU735" s="6"/>
      <c r="FFV735" s="6"/>
      <c r="FFW735" s="6"/>
      <c r="FFX735" s="6"/>
      <c r="FFY735" s="6"/>
      <c r="FFZ735" s="6"/>
      <c r="FGA735" s="6"/>
      <c r="FGB735" s="6"/>
      <c r="FGC735" s="6"/>
      <c r="FGD735" s="6"/>
      <c r="FGE735" s="6"/>
      <c r="FGF735" s="6"/>
      <c r="FGG735" s="6"/>
      <c r="FGH735" s="6"/>
      <c r="FGI735" s="6"/>
      <c r="FGJ735" s="6"/>
      <c r="FGK735" s="6"/>
      <c r="FGL735" s="6"/>
      <c r="FGM735" s="6"/>
      <c r="FGN735" s="6"/>
      <c r="FGO735" s="6"/>
      <c r="FGP735" s="6"/>
      <c r="FGQ735" s="6"/>
      <c r="FGR735" s="6"/>
      <c r="FGS735" s="6"/>
      <c r="FGT735" s="6"/>
      <c r="FGU735" s="6"/>
      <c r="FGV735" s="6"/>
      <c r="FGW735" s="6"/>
      <c r="FGX735" s="6"/>
      <c r="FGY735" s="6"/>
      <c r="FGZ735" s="6"/>
      <c r="FHA735" s="6"/>
      <c r="FHB735" s="6"/>
      <c r="FHC735" s="6"/>
      <c r="FHD735" s="6"/>
      <c r="FHE735" s="6"/>
      <c r="FHF735" s="6"/>
      <c r="FHG735" s="6"/>
      <c r="FHH735" s="6"/>
      <c r="FHI735" s="6"/>
      <c r="FHJ735" s="6"/>
      <c r="FHK735" s="6"/>
      <c r="FHL735" s="6"/>
      <c r="FHM735" s="6"/>
      <c r="FHN735" s="6"/>
      <c r="FHO735" s="6"/>
      <c r="FHP735" s="6"/>
      <c r="FHQ735" s="6"/>
      <c r="FHR735" s="6"/>
      <c r="FHS735" s="6"/>
      <c r="FHT735" s="6"/>
      <c r="FHU735" s="6"/>
      <c r="FHV735" s="6"/>
      <c r="FHW735" s="6"/>
      <c r="FHX735" s="6"/>
      <c r="FHY735" s="6"/>
      <c r="FHZ735" s="6"/>
      <c r="FIA735" s="6"/>
      <c r="FIB735" s="6"/>
      <c r="FIC735" s="6"/>
      <c r="FID735" s="6"/>
      <c r="FIE735" s="6"/>
      <c r="FIF735" s="6"/>
      <c r="FIG735" s="6"/>
      <c r="FIH735" s="6"/>
      <c r="FII735" s="6"/>
      <c r="FIJ735" s="6"/>
      <c r="FIK735" s="6"/>
      <c r="FIL735" s="6"/>
      <c r="FIM735" s="6"/>
      <c r="FIN735" s="6"/>
      <c r="FIO735" s="6"/>
      <c r="FIP735" s="6"/>
      <c r="FIQ735" s="6"/>
      <c r="FIR735" s="6"/>
      <c r="FIS735" s="6"/>
      <c r="FIT735" s="6"/>
      <c r="FIU735" s="6"/>
      <c r="FIV735" s="6"/>
      <c r="FIW735" s="6"/>
      <c r="FIX735" s="6"/>
      <c r="FIY735" s="6"/>
      <c r="FIZ735" s="6"/>
      <c r="FJA735" s="6"/>
      <c r="FJB735" s="6"/>
      <c r="FJC735" s="6"/>
      <c r="FJD735" s="6"/>
      <c r="FJE735" s="6"/>
      <c r="FJF735" s="6"/>
      <c r="FJG735" s="6"/>
      <c r="FJH735" s="6"/>
      <c r="FJI735" s="6"/>
      <c r="FJJ735" s="6"/>
      <c r="FJK735" s="6"/>
      <c r="FJL735" s="6"/>
      <c r="FJM735" s="6"/>
      <c r="FJN735" s="6"/>
      <c r="FJO735" s="6"/>
      <c r="FJP735" s="6"/>
      <c r="FJQ735" s="6"/>
      <c r="FJR735" s="6"/>
      <c r="FJS735" s="6"/>
      <c r="FJT735" s="6"/>
      <c r="FJU735" s="6"/>
      <c r="FJV735" s="6"/>
      <c r="FJW735" s="6"/>
      <c r="FJX735" s="6"/>
      <c r="FJY735" s="6"/>
      <c r="FJZ735" s="6"/>
      <c r="FKA735" s="6"/>
      <c r="FKB735" s="6"/>
      <c r="FKC735" s="6"/>
      <c r="FKD735" s="6"/>
      <c r="FKE735" s="6"/>
      <c r="FKF735" s="6"/>
      <c r="FKG735" s="6"/>
      <c r="FKH735" s="6"/>
      <c r="FKI735" s="6"/>
      <c r="FKJ735" s="6"/>
      <c r="FKK735" s="6"/>
      <c r="FKL735" s="6"/>
      <c r="FKM735" s="6"/>
      <c r="FKN735" s="6"/>
      <c r="FKO735" s="6"/>
      <c r="FKP735" s="6"/>
      <c r="FKQ735" s="6"/>
      <c r="FKR735" s="6"/>
      <c r="FKS735" s="6"/>
      <c r="FKT735" s="6"/>
      <c r="FKU735" s="6"/>
      <c r="FKV735" s="6"/>
      <c r="FKW735" s="6"/>
      <c r="FKX735" s="6"/>
      <c r="FKY735" s="6"/>
      <c r="FKZ735" s="6"/>
      <c r="FLA735" s="6"/>
      <c r="FLB735" s="6"/>
      <c r="FLC735" s="6"/>
      <c r="FLD735" s="6"/>
      <c r="FLE735" s="6"/>
      <c r="FLF735" s="6"/>
      <c r="FLG735" s="6"/>
      <c r="FLH735" s="6"/>
      <c r="FLI735" s="6"/>
      <c r="FLJ735" s="6"/>
      <c r="FLK735" s="6"/>
      <c r="FLL735" s="6"/>
      <c r="FLM735" s="6"/>
      <c r="FLN735" s="6"/>
      <c r="FLO735" s="6"/>
      <c r="FLP735" s="6"/>
      <c r="FLQ735" s="6"/>
      <c r="FLR735" s="6"/>
      <c r="FLS735" s="6"/>
      <c r="FLT735" s="6"/>
      <c r="FLU735" s="6"/>
      <c r="FLV735" s="6"/>
      <c r="FLW735" s="6"/>
      <c r="FLX735" s="6"/>
      <c r="FLY735" s="6"/>
      <c r="FLZ735" s="6"/>
      <c r="FMA735" s="6"/>
      <c r="FMB735" s="6"/>
      <c r="FMC735" s="6"/>
      <c r="FMD735" s="6"/>
      <c r="FME735" s="6"/>
      <c r="FMF735" s="6"/>
      <c r="FMG735" s="6"/>
      <c r="FMH735" s="6"/>
      <c r="FMI735" s="6"/>
      <c r="FMJ735" s="6"/>
      <c r="FMK735" s="6"/>
      <c r="FML735" s="6"/>
      <c r="FMM735" s="6"/>
      <c r="FMN735" s="6"/>
      <c r="FMO735" s="6"/>
      <c r="FMP735" s="6"/>
      <c r="FMQ735" s="6"/>
      <c r="FMR735" s="6"/>
      <c r="FMS735" s="6"/>
      <c r="FMT735" s="6"/>
      <c r="FMU735" s="6"/>
      <c r="FMV735" s="6"/>
      <c r="FMW735" s="6"/>
      <c r="FMX735" s="6"/>
      <c r="FMY735" s="6"/>
      <c r="FMZ735" s="6"/>
      <c r="FNA735" s="6"/>
      <c r="FNB735" s="6"/>
      <c r="FNC735" s="6"/>
      <c r="FND735" s="6"/>
      <c r="FNE735" s="6"/>
      <c r="FNF735" s="6"/>
      <c r="FNG735" s="6"/>
      <c r="FNH735" s="6"/>
      <c r="FNI735" s="6"/>
      <c r="FNJ735" s="6"/>
      <c r="FNK735" s="6"/>
      <c r="FNL735" s="6"/>
      <c r="FNM735" s="6"/>
      <c r="FNN735" s="6"/>
      <c r="FNO735" s="6"/>
      <c r="FNP735" s="6"/>
      <c r="FNQ735" s="6"/>
      <c r="FNR735" s="6"/>
      <c r="FNS735" s="6"/>
      <c r="FNT735" s="6"/>
      <c r="FNU735" s="6"/>
      <c r="FNV735" s="6"/>
      <c r="FNW735" s="6"/>
      <c r="FNX735" s="6"/>
      <c r="FNY735" s="6"/>
      <c r="FNZ735" s="6"/>
      <c r="FOA735" s="6"/>
      <c r="FOB735" s="6"/>
      <c r="FOC735" s="6"/>
      <c r="FOD735" s="6"/>
      <c r="FOE735" s="6"/>
      <c r="FOF735" s="6"/>
      <c r="FOG735" s="6"/>
      <c r="FOH735" s="6"/>
      <c r="FOI735" s="6"/>
      <c r="FOJ735" s="6"/>
      <c r="FOK735" s="6"/>
      <c r="FOL735" s="6"/>
      <c r="FOM735" s="6"/>
      <c r="FON735" s="6"/>
      <c r="FOO735" s="6"/>
      <c r="FOP735" s="6"/>
      <c r="FOQ735" s="6"/>
      <c r="FOR735" s="6"/>
      <c r="FOS735" s="6"/>
      <c r="FOT735" s="6"/>
      <c r="FOU735" s="6"/>
      <c r="FOV735" s="6"/>
      <c r="FOW735" s="6"/>
      <c r="FOX735" s="6"/>
      <c r="FOY735" s="6"/>
      <c r="FOZ735" s="6"/>
      <c r="FPA735" s="6"/>
      <c r="FPB735" s="6"/>
      <c r="FPC735" s="6"/>
      <c r="FPD735" s="6"/>
      <c r="FPE735" s="6"/>
      <c r="FPF735" s="6"/>
      <c r="FPG735" s="6"/>
      <c r="FPH735" s="6"/>
      <c r="FPI735" s="6"/>
      <c r="FPJ735" s="6"/>
      <c r="FPK735" s="6"/>
      <c r="FPL735" s="6"/>
      <c r="FPM735" s="6"/>
      <c r="FPN735" s="6"/>
      <c r="FPO735" s="6"/>
      <c r="FPP735" s="6"/>
      <c r="FPQ735" s="6"/>
      <c r="FPR735" s="6"/>
      <c r="FPS735" s="6"/>
      <c r="FPT735" s="6"/>
      <c r="FPU735" s="6"/>
      <c r="FPV735" s="6"/>
      <c r="FPW735" s="6"/>
      <c r="FPX735" s="6"/>
      <c r="FPY735" s="6"/>
      <c r="FPZ735" s="6"/>
      <c r="FQA735" s="6"/>
      <c r="FQB735" s="6"/>
      <c r="FQC735" s="6"/>
      <c r="FQD735" s="6"/>
      <c r="FQE735" s="6"/>
      <c r="FQF735" s="6"/>
      <c r="FQG735" s="6"/>
      <c r="FQH735" s="6"/>
      <c r="FQI735" s="6"/>
      <c r="FQJ735" s="6"/>
      <c r="FQK735" s="6"/>
      <c r="FQL735" s="6"/>
      <c r="FQM735" s="6"/>
      <c r="FQN735" s="6"/>
      <c r="FQO735" s="6"/>
      <c r="FQP735" s="6"/>
      <c r="FQQ735" s="6"/>
      <c r="FQR735" s="6"/>
      <c r="FQS735" s="6"/>
      <c r="FQT735" s="6"/>
      <c r="FQU735" s="6"/>
      <c r="FQV735" s="6"/>
      <c r="FQW735" s="6"/>
      <c r="FQX735" s="6"/>
      <c r="FQY735" s="6"/>
      <c r="FQZ735" s="6"/>
      <c r="FRA735" s="6"/>
      <c r="FRB735" s="6"/>
      <c r="FRC735" s="6"/>
      <c r="FRD735" s="6"/>
      <c r="FRE735" s="6"/>
      <c r="FRF735" s="6"/>
      <c r="FRG735" s="6"/>
      <c r="FRH735" s="6"/>
      <c r="FRI735" s="6"/>
      <c r="FRJ735" s="6"/>
      <c r="FRK735" s="6"/>
      <c r="FRL735" s="6"/>
      <c r="FRM735" s="6"/>
      <c r="FRN735" s="6"/>
      <c r="FRO735" s="6"/>
      <c r="FRP735" s="6"/>
      <c r="FRQ735" s="6"/>
      <c r="FRR735" s="6"/>
      <c r="FRS735" s="6"/>
      <c r="FRT735" s="6"/>
      <c r="FRU735" s="6"/>
      <c r="FRV735" s="6"/>
      <c r="FRW735" s="6"/>
      <c r="FRX735" s="6"/>
      <c r="FRY735" s="6"/>
      <c r="FRZ735" s="6"/>
      <c r="FSA735" s="6"/>
      <c r="FSB735" s="6"/>
      <c r="FSC735" s="6"/>
      <c r="FSD735" s="6"/>
      <c r="FSE735" s="6"/>
      <c r="FSF735" s="6"/>
      <c r="FSG735" s="6"/>
      <c r="FSH735" s="6"/>
      <c r="FSI735" s="6"/>
      <c r="FSJ735" s="6"/>
      <c r="FSK735" s="6"/>
      <c r="FSL735" s="6"/>
      <c r="FSM735" s="6"/>
      <c r="FSN735" s="6"/>
      <c r="FSO735" s="6"/>
      <c r="FSP735" s="6"/>
      <c r="FSQ735" s="6"/>
      <c r="FSR735" s="6"/>
      <c r="FSS735" s="6"/>
      <c r="FST735" s="6"/>
      <c r="FSU735" s="6"/>
      <c r="FSV735" s="6"/>
      <c r="FSW735" s="6"/>
      <c r="FSX735" s="6"/>
      <c r="FSY735" s="6"/>
      <c r="FSZ735" s="6"/>
      <c r="FTA735" s="6"/>
      <c r="FTB735" s="6"/>
      <c r="FTC735" s="6"/>
      <c r="FTD735" s="6"/>
      <c r="FTE735" s="6"/>
      <c r="FTF735" s="6"/>
      <c r="FTG735" s="6"/>
      <c r="FTH735" s="6"/>
      <c r="FTI735" s="6"/>
      <c r="FTJ735" s="6"/>
      <c r="FTK735" s="6"/>
      <c r="FTL735" s="6"/>
      <c r="FTM735" s="6"/>
      <c r="FTN735" s="6"/>
      <c r="FTO735" s="6"/>
      <c r="FTP735" s="6"/>
      <c r="FTQ735" s="6"/>
      <c r="FTR735" s="6"/>
      <c r="FTS735" s="6"/>
      <c r="FTT735" s="6"/>
      <c r="FTU735" s="6"/>
      <c r="FTV735" s="6"/>
      <c r="FTW735" s="6"/>
      <c r="FTX735" s="6"/>
      <c r="FTY735" s="6"/>
      <c r="FTZ735" s="6"/>
      <c r="FUA735" s="6"/>
      <c r="FUB735" s="6"/>
      <c r="FUC735" s="6"/>
      <c r="FUD735" s="6"/>
      <c r="FUE735" s="6"/>
      <c r="FUF735" s="6"/>
      <c r="FUG735" s="6"/>
      <c r="FUH735" s="6"/>
      <c r="FUI735" s="6"/>
      <c r="FUJ735" s="6"/>
      <c r="FUK735" s="6"/>
      <c r="FUL735" s="6"/>
      <c r="FUM735" s="6"/>
      <c r="FUN735" s="6"/>
      <c r="FUO735" s="6"/>
      <c r="FUP735" s="6"/>
      <c r="FUQ735" s="6"/>
      <c r="FUR735" s="6"/>
      <c r="FUS735" s="6"/>
      <c r="FUT735" s="6"/>
      <c r="FUU735" s="6"/>
      <c r="FUV735" s="6"/>
      <c r="FUW735" s="6"/>
      <c r="FUX735" s="6"/>
      <c r="FUY735" s="6"/>
      <c r="FUZ735" s="6"/>
      <c r="FVA735" s="6"/>
      <c r="FVB735" s="6"/>
      <c r="FVC735" s="6"/>
      <c r="FVD735" s="6"/>
      <c r="FVE735" s="6"/>
      <c r="FVF735" s="6"/>
      <c r="FVG735" s="6"/>
      <c r="FVH735" s="6"/>
      <c r="FVI735" s="6"/>
      <c r="FVJ735" s="6"/>
      <c r="FVK735" s="6"/>
      <c r="FVL735" s="6"/>
      <c r="FVM735" s="6"/>
      <c r="FVN735" s="6"/>
      <c r="FVO735" s="6"/>
      <c r="FVP735" s="6"/>
      <c r="FVQ735" s="6"/>
      <c r="FVR735" s="6"/>
      <c r="FVS735" s="6"/>
      <c r="FVT735" s="6"/>
      <c r="FVU735" s="6"/>
      <c r="FVV735" s="6"/>
      <c r="FVW735" s="6"/>
      <c r="FVX735" s="6"/>
      <c r="FVY735" s="6"/>
      <c r="FVZ735" s="6"/>
      <c r="FWA735" s="6"/>
      <c r="FWB735" s="6"/>
      <c r="FWC735" s="6"/>
      <c r="FWD735" s="6"/>
      <c r="FWE735" s="6"/>
      <c r="FWF735" s="6"/>
      <c r="FWG735" s="6"/>
      <c r="FWH735" s="6"/>
      <c r="FWI735" s="6"/>
      <c r="FWJ735" s="6"/>
      <c r="FWK735" s="6"/>
      <c r="FWL735" s="6"/>
      <c r="FWM735" s="6"/>
      <c r="FWN735" s="6"/>
      <c r="FWO735" s="6"/>
      <c r="FWP735" s="6"/>
      <c r="FWQ735" s="6"/>
      <c r="FWR735" s="6"/>
      <c r="FWS735" s="6"/>
      <c r="FWT735" s="6"/>
      <c r="FWU735" s="6"/>
      <c r="FWV735" s="6"/>
      <c r="FWW735" s="6"/>
      <c r="FWX735" s="6"/>
      <c r="FWY735" s="6"/>
      <c r="FWZ735" s="6"/>
      <c r="FXA735" s="6"/>
      <c r="FXB735" s="6"/>
      <c r="FXC735" s="6"/>
      <c r="FXD735" s="6"/>
      <c r="FXE735" s="6"/>
      <c r="FXF735" s="6"/>
      <c r="FXG735" s="6"/>
      <c r="FXH735" s="6"/>
      <c r="FXI735" s="6"/>
      <c r="FXJ735" s="6"/>
      <c r="FXK735" s="6"/>
      <c r="FXL735" s="6"/>
      <c r="FXM735" s="6"/>
      <c r="FXN735" s="6"/>
      <c r="FXO735" s="6"/>
      <c r="FXP735" s="6"/>
      <c r="FXQ735" s="6"/>
      <c r="FXR735" s="6"/>
      <c r="FXS735" s="6"/>
      <c r="FXT735" s="6"/>
      <c r="FXU735" s="6"/>
      <c r="FXV735" s="6"/>
      <c r="FXW735" s="6"/>
      <c r="FXX735" s="6"/>
      <c r="FXY735" s="6"/>
      <c r="FXZ735" s="6"/>
      <c r="FYA735" s="6"/>
      <c r="FYB735" s="6"/>
      <c r="FYC735" s="6"/>
      <c r="FYD735" s="6"/>
      <c r="FYE735" s="6"/>
      <c r="FYF735" s="6"/>
      <c r="FYG735" s="6"/>
      <c r="FYH735" s="6"/>
      <c r="FYI735" s="6"/>
      <c r="FYJ735" s="6"/>
      <c r="FYK735" s="6"/>
      <c r="FYL735" s="6"/>
      <c r="FYM735" s="6"/>
      <c r="FYN735" s="6"/>
      <c r="FYO735" s="6"/>
      <c r="FYP735" s="6"/>
      <c r="FYQ735" s="6"/>
      <c r="FYR735" s="6"/>
      <c r="FYS735" s="6"/>
      <c r="FYT735" s="6"/>
      <c r="FYU735" s="6"/>
      <c r="FYV735" s="6"/>
      <c r="FYW735" s="6"/>
      <c r="FYX735" s="6"/>
      <c r="FYY735" s="6"/>
      <c r="FYZ735" s="6"/>
      <c r="FZA735" s="6"/>
      <c r="FZB735" s="6"/>
      <c r="FZC735" s="6"/>
      <c r="FZD735" s="6"/>
      <c r="FZE735" s="6"/>
      <c r="FZF735" s="6"/>
      <c r="FZG735" s="6"/>
      <c r="FZH735" s="6"/>
      <c r="FZI735" s="6"/>
      <c r="FZJ735" s="6"/>
      <c r="FZK735" s="6"/>
      <c r="FZL735" s="6"/>
      <c r="FZM735" s="6"/>
      <c r="FZN735" s="6"/>
      <c r="FZO735" s="6"/>
      <c r="FZP735" s="6"/>
      <c r="FZQ735" s="6"/>
      <c r="FZR735" s="6"/>
      <c r="FZS735" s="6"/>
      <c r="FZT735" s="6"/>
      <c r="FZU735" s="6"/>
      <c r="FZV735" s="6"/>
      <c r="FZW735" s="6"/>
      <c r="FZX735" s="6"/>
      <c r="FZY735" s="6"/>
      <c r="FZZ735" s="6"/>
      <c r="GAA735" s="6"/>
      <c r="GAB735" s="6"/>
      <c r="GAC735" s="6"/>
      <c r="GAD735" s="6"/>
      <c r="GAE735" s="6"/>
      <c r="GAF735" s="6"/>
      <c r="GAG735" s="6"/>
      <c r="GAH735" s="6"/>
      <c r="GAI735" s="6"/>
      <c r="GAJ735" s="6"/>
      <c r="GAK735" s="6"/>
      <c r="GAL735" s="6"/>
      <c r="GAM735" s="6"/>
      <c r="GAN735" s="6"/>
      <c r="GAO735" s="6"/>
      <c r="GAP735" s="6"/>
      <c r="GAQ735" s="6"/>
      <c r="GAR735" s="6"/>
      <c r="GAS735" s="6"/>
      <c r="GAT735" s="6"/>
      <c r="GAU735" s="6"/>
      <c r="GAV735" s="6"/>
      <c r="GAW735" s="6"/>
      <c r="GAX735" s="6"/>
      <c r="GAY735" s="6"/>
      <c r="GAZ735" s="6"/>
      <c r="GBA735" s="6"/>
      <c r="GBB735" s="6"/>
      <c r="GBC735" s="6"/>
      <c r="GBD735" s="6"/>
      <c r="GBE735" s="6"/>
      <c r="GBF735" s="6"/>
      <c r="GBG735" s="6"/>
      <c r="GBH735" s="6"/>
      <c r="GBI735" s="6"/>
      <c r="GBJ735" s="6"/>
      <c r="GBK735" s="6"/>
      <c r="GBL735" s="6"/>
      <c r="GBM735" s="6"/>
      <c r="GBN735" s="6"/>
      <c r="GBO735" s="6"/>
      <c r="GBP735" s="6"/>
      <c r="GBQ735" s="6"/>
      <c r="GBR735" s="6"/>
      <c r="GBS735" s="6"/>
      <c r="GBT735" s="6"/>
      <c r="GBU735" s="6"/>
      <c r="GBV735" s="6"/>
      <c r="GBW735" s="6"/>
      <c r="GBX735" s="6"/>
      <c r="GBY735" s="6"/>
      <c r="GBZ735" s="6"/>
      <c r="GCA735" s="6"/>
      <c r="GCB735" s="6"/>
      <c r="GCC735" s="6"/>
      <c r="GCD735" s="6"/>
      <c r="GCE735" s="6"/>
      <c r="GCF735" s="6"/>
      <c r="GCG735" s="6"/>
      <c r="GCH735" s="6"/>
      <c r="GCI735" s="6"/>
      <c r="GCJ735" s="6"/>
      <c r="GCK735" s="6"/>
      <c r="GCL735" s="6"/>
      <c r="GCM735" s="6"/>
      <c r="GCN735" s="6"/>
      <c r="GCO735" s="6"/>
      <c r="GCP735" s="6"/>
      <c r="GCQ735" s="6"/>
      <c r="GCR735" s="6"/>
      <c r="GCS735" s="6"/>
      <c r="GCT735" s="6"/>
      <c r="GCU735" s="6"/>
      <c r="GCV735" s="6"/>
      <c r="GCW735" s="6"/>
      <c r="GCX735" s="6"/>
      <c r="GCY735" s="6"/>
      <c r="GCZ735" s="6"/>
      <c r="GDA735" s="6"/>
      <c r="GDB735" s="6"/>
      <c r="GDC735" s="6"/>
      <c r="GDD735" s="6"/>
      <c r="GDE735" s="6"/>
      <c r="GDF735" s="6"/>
      <c r="GDG735" s="6"/>
      <c r="GDH735" s="6"/>
      <c r="GDI735" s="6"/>
      <c r="GDJ735" s="6"/>
      <c r="GDK735" s="6"/>
      <c r="GDL735" s="6"/>
      <c r="GDM735" s="6"/>
      <c r="GDN735" s="6"/>
      <c r="GDO735" s="6"/>
      <c r="GDP735" s="6"/>
      <c r="GDQ735" s="6"/>
      <c r="GDR735" s="6"/>
      <c r="GDS735" s="6"/>
      <c r="GDT735" s="6"/>
      <c r="GDU735" s="6"/>
      <c r="GDV735" s="6"/>
      <c r="GDW735" s="6"/>
      <c r="GDX735" s="6"/>
    </row>
    <row r="736" spans="1:4860" s="7" customFormat="1" ht="18" customHeight="1" x14ac:dyDescent="0.25">
      <c r="A736" s="34">
        <v>730</v>
      </c>
      <c r="B736" s="16" t="s">
        <v>569</v>
      </c>
      <c r="C736" s="16" t="s">
        <v>873</v>
      </c>
      <c r="D736" s="16" t="s">
        <v>323</v>
      </c>
      <c r="E736" s="16" t="s">
        <v>35</v>
      </c>
      <c r="F736" s="17" t="s">
        <v>876</v>
      </c>
      <c r="G736" s="18">
        <v>25000</v>
      </c>
      <c r="H736" s="16">
        <v>0</v>
      </c>
      <c r="I736" s="19">
        <v>25</v>
      </c>
      <c r="J736" s="45">
        <v>717.5</v>
      </c>
      <c r="K736" s="39">
        <f t="shared" si="117"/>
        <v>1774.9999999999998</v>
      </c>
      <c r="L736" s="29">
        <f t="shared" si="118"/>
        <v>275</v>
      </c>
      <c r="M736" s="44">
        <v>760</v>
      </c>
      <c r="N736" s="19">
        <f t="shared" si="119"/>
        <v>1772.5000000000002</v>
      </c>
      <c r="O736" s="19"/>
      <c r="P736" s="19">
        <f t="shared" si="120"/>
        <v>1477.5</v>
      </c>
      <c r="Q736" s="19">
        <f t="shared" si="121"/>
        <v>1502.5</v>
      </c>
      <c r="R736" s="19">
        <f t="shared" si="122"/>
        <v>3822.5</v>
      </c>
      <c r="S736" s="19">
        <f t="shared" si="116"/>
        <v>23497.5</v>
      </c>
      <c r="T736" s="30" t="s">
        <v>41</v>
      </c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  <c r="VD736"/>
      <c r="VE736"/>
      <c r="VF736"/>
      <c r="VG736"/>
      <c r="VH736"/>
      <c r="VI736"/>
      <c r="VJ736"/>
      <c r="VK736"/>
      <c r="VL736"/>
      <c r="VM736"/>
      <c r="VN736"/>
      <c r="VO736"/>
      <c r="VP736"/>
      <c r="VQ736"/>
      <c r="VR736"/>
      <c r="VS736"/>
      <c r="VT736"/>
      <c r="VU736"/>
      <c r="VV736"/>
      <c r="VW736"/>
      <c r="VX736"/>
      <c r="VY736"/>
      <c r="VZ736"/>
      <c r="WA736"/>
      <c r="WB736"/>
      <c r="WC736"/>
      <c r="WD736"/>
      <c r="WE736"/>
      <c r="WF736"/>
      <c r="WG736"/>
      <c r="WH736"/>
      <c r="WI736"/>
      <c r="WJ736"/>
      <c r="WK736"/>
      <c r="WL736"/>
      <c r="WM736"/>
      <c r="WN736"/>
      <c r="WO736"/>
      <c r="WP736"/>
      <c r="WQ736"/>
      <c r="WR736"/>
      <c r="WS736"/>
      <c r="WT736"/>
      <c r="WU736"/>
      <c r="WV736"/>
      <c r="WW736"/>
      <c r="WX736"/>
      <c r="WY736"/>
      <c r="WZ736"/>
      <c r="XA736"/>
      <c r="XB736"/>
      <c r="XC736"/>
      <c r="XD736"/>
      <c r="XE736"/>
      <c r="XF736"/>
      <c r="XG736"/>
      <c r="XH736"/>
      <c r="XI736"/>
      <c r="XJ736"/>
      <c r="XK736"/>
      <c r="XL736"/>
      <c r="XM736"/>
      <c r="XN736"/>
      <c r="XO736"/>
      <c r="XP736"/>
      <c r="XQ736"/>
      <c r="XR736"/>
      <c r="XS736"/>
      <c r="XT736"/>
      <c r="XU736"/>
      <c r="XV736"/>
      <c r="XW736"/>
      <c r="XX736"/>
      <c r="XY736"/>
      <c r="XZ736"/>
      <c r="YA736"/>
      <c r="YB736"/>
      <c r="YC736"/>
      <c r="YD736"/>
      <c r="YE736"/>
      <c r="YF736"/>
      <c r="YG736"/>
      <c r="YH736"/>
      <c r="YI736"/>
      <c r="YJ736"/>
      <c r="YK736"/>
      <c r="YL736"/>
      <c r="YM736"/>
      <c r="YN736"/>
      <c r="YO736"/>
      <c r="YP736"/>
      <c r="YQ736"/>
      <c r="YR736"/>
      <c r="YS736"/>
      <c r="YT736"/>
      <c r="YU736"/>
      <c r="YV736"/>
      <c r="YW736"/>
      <c r="YX736"/>
      <c r="YY736"/>
      <c r="YZ736"/>
      <c r="ZA736"/>
      <c r="ZB736"/>
      <c r="ZC736"/>
      <c r="ZD736"/>
      <c r="ZE736"/>
      <c r="ZF736"/>
      <c r="ZG736"/>
      <c r="ZH736"/>
      <c r="ZI736"/>
      <c r="ZJ736"/>
      <c r="ZK736"/>
      <c r="ZL736"/>
      <c r="ZM736"/>
      <c r="ZN736"/>
      <c r="ZO736"/>
      <c r="ZP736"/>
      <c r="ZQ736"/>
      <c r="ZR736"/>
      <c r="ZS736"/>
      <c r="ZT736"/>
      <c r="ZU736"/>
      <c r="ZV736"/>
      <c r="ZW736"/>
      <c r="ZX736"/>
      <c r="ZY736"/>
      <c r="ZZ736"/>
      <c r="AAA736"/>
      <c r="AAB736"/>
      <c r="AAC736"/>
      <c r="AAD736"/>
      <c r="AAE736"/>
      <c r="AAF736"/>
      <c r="AAG736"/>
      <c r="AAH736"/>
      <c r="AAI736"/>
      <c r="AAJ736"/>
      <c r="AAK736"/>
      <c r="AAL736"/>
      <c r="AAM736"/>
      <c r="AAN736"/>
      <c r="AAO736"/>
      <c r="AAP736"/>
      <c r="AAQ736"/>
      <c r="AAR736"/>
      <c r="AAS736"/>
      <c r="AAT736"/>
      <c r="AAU736"/>
      <c r="AAV736"/>
      <c r="AAW736"/>
      <c r="AAX736"/>
      <c r="AAY736"/>
      <c r="AAZ736"/>
      <c r="ABA736"/>
      <c r="ABB736"/>
      <c r="ABC736"/>
      <c r="ABD736"/>
      <c r="ABE736"/>
      <c r="ABF736"/>
      <c r="ABG736"/>
      <c r="ABH736"/>
      <c r="ABI736"/>
      <c r="ABJ736"/>
      <c r="ABK736"/>
      <c r="ABL736"/>
      <c r="ABM736"/>
      <c r="ABN736"/>
      <c r="ABO736"/>
      <c r="ABP736"/>
      <c r="ABQ736"/>
      <c r="ABR736"/>
      <c r="ABS736"/>
      <c r="ABT736"/>
      <c r="ABU736"/>
      <c r="ABV736"/>
      <c r="ABW736"/>
      <c r="ABX736"/>
      <c r="ABY736"/>
      <c r="ABZ736"/>
      <c r="ACA736"/>
      <c r="ACB736"/>
      <c r="ACC736"/>
      <c r="ACD736"/>
      <c r="ACE736"/>
      <c r="ACF736"/>
      <c r="ACG736"/>
      <c r="ACH736"/>
      <c r="ACI736"/>
      <c r="ACJ736"/>
      <c r="ACK736"/>
      <c r="ACL736"/>
      <c r="ACM736"/>
      <c r="ACN736"/>
      <c r="ACO736"/>
      <c r="ACP736"/>
      <c r="ACQ736"/>
      <c r="ACR736"/>
      <c r="ACS736"/>
      <c r="ACT736"/>
      <c r="ACU736"/>
      <c r="ACV736"/>
      <c r="ACW736"/>
      <c r="ACX736"/>
      <c r="ACY736"/>
      <c r="ACZ736"/>
      <c r="ADA736"/>
      <c r="ADB736"/>
      <c r="ADC736"/>
      <c r="ADD736"/>
      <c r="ADE736"/>
      <c r="ADF736"/>
      <c r="ADG736"/>
      <c r="ADH736"/>
      <c r="ADI736"/>
      <c r="ADJ736"/>
      <c r="ADK736"/>
      <c r="ADL736"/>
      <c r="ADM736"/>
      <c r="ADN736"/>
      <c r="ADO736"/>
      <c r="ADP736"/>
      <c r="ADQ736"/>
      <c r="ADR736"/>
      <c r="ADS736"/>
      <c r="ADT736"/>
      <c r="ADU736"/>
      <c r="ADV736"/>
      <c r="ADW736"/>
      <c r="ADX736"/>
      <c r="ADY736"/>
      <c r="ADZ736"/>
      <c r="AEA736"/>
      <c r="AEB736"/>
      <c r="AEC736"/>
      <c r="AED736"/>
      <c r="AEE736"/>
      <c r="AEF736"/>
      <c r="AEG736"/>
      <c r="AEH736"/>
      <c r="AEI736"/>
      <c r="AEJ736"/>
      <c r="AEK736"/>
      <c r="AEL736"/>
      <c r="AEM736"/>
      <c r="AEN736"/>
      <c r="AEO736"/>
      <c r="AEP736"/>
      <c r="AEQ736"/>
      <c r="AER736"/>
      <c r="AES736"/>
      <c r="AET736"/>
      <c r="AEU736"/>
      <c r="AEV736"/>
      <c r="AEW736"/>
      <c r="AEX736"/>
      <c r="AEY736"/>
      <c r="AEZ736"/>
      <c r="AFA736"/>
      <c r="AFB736"/>
      <c r="AFC736"/>
      <c r="AFD736"/>
      <c r="AFE736"/>
      <c r="AFF736"/>
      <c r="AFG736"/>
      <c r="AFH736"/>
      <c r="AFI736"/>
      <c r="AFJ736"/>
      <c r="AFK736"/>
      <c r="AFL736"/>
      <c r="AFM736"/>
      <c r="AFN736"/>
      <c r="AFO736"/>
      <c r="AFP736"/>
      <c r="AFQ736"/>
      <c r="AFR736"/>
      <c r="AFS736"/>
      <c r="AFT736"/>
      <c r="AFU736"/>
      <c r="AFV736"/>
      <c r="AFW736"/>
      <c r="AFX736"/>
      <c r="AFY736"/>
      <c r="AFZ736"/>
      <c r="AGA736"/>
      <c r="AGB736"/>
      <c r="AGC736"/>
      <c r="AGD736"/>
      <c r="AGE736"/>
      <c r="AGF736"/>
      <c r="AGG736"/>
      <c r="AGH736"/>
      <c r="AGI736"/>
      <c r="AGJ736"/>
      <c r="AGK736"/>
      <c r="AGL736"/>
      <c r="AGM736"/>
      <c r="AGN736"/>
      <c r="AGO736"/>
      <c r="AGP736"/>
      <c r="AGQ736"/>
      <c r="AGR736"/>
      <c r="AGS736"/>
      <c r="AGT736"/>
      <c r="AGU736"/>
      <c r="AGV736"/>
      <c r="AGW736"/>
      <c r="AGX736"/>
      <c r="AGY736"/>
      <c r="AGZ736"/>
      <c r="AHA736"/>
      <c r="AHB736"/>
      <c r="AHC736"/>
      <c r="AHD736"/>
      <c r="AHE736"/>
      <c r="AHF736"/>
      <c r="AHG736"/>
      <c r="AHH736"/>
      <c r="AHI736"/>
      <c r="AHJ736"/>
      <c r="AHK736"/>
      <c r="AHL736"/>
      <c r="AHM736"/>
      <c r="AHN736"/>
      <c r="AHO736"/>
      <c r="AHP736"/>
      <c r="AHQ736"/>
      <c r="AHR736"/>
      <c r="AHS736"/>
      <c r="AHT736"/>
      <c r="AHU736"/>
      <c r="AHV736"/>
      <c r="AHW736"/>
      <c r="AHX736"/>
      <c r="AHY736"/>
      <c r="AHZ736"/>
      <c r="AIA736"/>
      <c r="AIB736"/>
      <c r="AIC736"/>
      <c r="AID736"/>
      <c r="AIE736"/>
      <c r="AIF736"/>
      <c r="AIG736"/>
      <c r="AIH736"/>
      <c r="AII736"/>
      <c r="AIJ736"/>
      <c r="AIK736"/>
      <c r="AIL736"/>
      <c r="AIM736"/>
      <c r="AIN736"/>
      <c r="AIO736"/>
      <c r="AIP736"/>
      <c r="AIQ736"/>
      <c r="AIR736"/>
      <c r="AIS736"/>
      <c r="AIT736"/>
      <c r="AIU736"/>
      <c r="AIV736"/>
      <c r="AIW736"/>
      <c r="AIX736"/>
      <c r="AIY736"/>
      <c r="AIZ736"/>
      <c r="AJA736" s="6"/>
      <c r="AJB736" s="6"/>
      <c r="AJC736" s="6"/>
      <c r="AJD736" s="6"/>
      <c r="AJE736" s="6"/>
      <c r="AJF736" s="6"/>
      <c r="AJG736" s="6"/>
      <c r="AJH736" s="6"/>
      <c r="AJI736" s="6"/>
      <c r="AJJ736" s="6"/>
      <c r="AJK736" s="6"/>
      <c r="AJL736" s="6"/>
      <c r="AJM736" s="6"/>
      <c r="AJN736" s="6"/>
      <c r="AJO736" s="6"/>
      <c r="AJP736" s="6"/>
      <c r="AJQ736" s="6"/>
      <c r="AJR736" s="6"/>
      <c r="AJS736" s="6"/>
      <c r="AJT736" s="6"/>
      <c r="AJU736" s="6"/>
      <c r="AJV736" s="6"/>
      <c r="AJW736" s="6"/>
      <c r="AJX736" s="6"/>
      <c r="AJY736" s="6"/>
      <c r="AJZ736" s="6"/>
      <c r="AKA736" s="6"/>
      <c r="AKB736" s="6"/>
      <c r="AKC736" s="6"/>
      <c r="AKD736" s="6"/>
      <c r="AKE736" s="6"/>
      <c r="AKF736" s="6"/>
      <c r="AKG736" s="6"/>
      <c r="AKH736" s="6"/>
      <c r="AKI736" s="6"/>
      <c r="AKJ736" s="6"/>
      <c r="AKK736" s="6"/>
      <c r="AKL736" s="6"/>
      <c r="AKM736" s="6"/>
      <c r="AKN736" s="6"/>
      <c r="AKO736" s="6"/>
      <c r="AKP736" s="6"/>
      <c r="AKQ736" s="6"/>
      <c r="AKR736" s="6"/>
      <c r="AKS736" s="6"/>
      <c r="AKT736" s="6"/>
      <c r="AKU736" s="6"/>
      <c r="AKV736" s="6"/>
      <c r="AKW736" s="6"/>
      <c r="AKX736" s="6"/>
      <c r="AKY736" s="6"/>
      <c r="AKZ736" s="6"/>
      <c r="ALA736" s="6"/>
      <c r="ALB736" s="6"/>
      <c r="ALC736" s="6"/>
      <c r="ALD736" s="6"/>
      <c r="ALE736" s="6"/>
      <c r="ALF736" s="6"/>
      <c r="ALG736" s="6"/>
      <c r="ALH736" s="6"/>
      <c r="ALI736" s="6"/>
      <c r="ALJ736" s="6"/>
      <c r="ALK736" s="6"/>
      <c r="ALL736" s="6"/>
      <c r="ALM736" s="6"/>
      <c r="ALN736" s="6"/>
      <c r="ALO736" s="6"/>
      <c r="ALP736" s="6"/>
      <c r="ALQ736" s="6"/>
      <c r="ALR736" s="6"/>
      <c r="ALS736" s="6"/>
      <c r="ALT736" s="6"/>
      <c r="ALU736" s="6"/>
      <c r="ALV736" s="6"/>
      <c r="ALW736" s="6"/>
      <c r="ALX736" s="6"/>
      <c r="ALY736" s="6"/>
      <c r="ALZ736" s="6"/>
      <c r="AMA736" s="6"/>
      <c r="AMB736" s="6"/>
      <c r="AMC736" s="6"/>
      <c r="AMD736" s="6"/>
      <c r="AME736" s="6"/>
      <c r="AMF736" s="6"/>
      <c r="AMG736" s="6"/>
      <c r="AMH736" s="6"/>
      <c r="AMI736" s="6"/>
      <c r="AMJ736" s="6"/>
      <c r="AMK736" s="6"/>
      <c r="AML736" s="6"/>
      <c r="AMM736" s="6"/>
      <c r="AMN736" s="6"/>
      <c r="AMO736" s="6"/>
      <c r="AMP736" s="6"/>
      <c r="AMQ736" s="6"/>
      <c r="AMR736" s="6"/>
      <c r="AMS736" s="6"/>
      <c r="AMT736" s="6"/>
      <c r="AMU736" s="6"/>
      <c r="AMV736" s="6"/>
      <c r="AMW736" s="6"/>
      <c r="AMX736" s="6"/>
      <c r="AMY736" s="6"/>
      <c r="AMZ736" s="6"/>
      <c r="ANA736" s="6"/>
      <c r="ANB736" s="6"/>
      <c r="ANC736" s="6"/>
      <c r="AND736" s="6"/>
      <c r="ANE736" s="6"/>
      <c r="ANF736" s="6"/>
      <c r="ANG736" s="6"/>
      <c r="ANH736" s="6"/>
      <c r="ANI736" s="6"/>
      <c r="ANJ736" s="6"/>
      <c r="ANK736" s="6"/>
      <c r="ANL736" s="6"/>
      <c r="ANM736" s="6"/>
      <c r="ANN736" s="6"/>
      <c r="ANO736" s="6"/>
      <c r="ANP736" s="6"/>
      <c r="ANQ736" s="6"/>
      <c r="ANR736" s="6"/>
      <c r="ANS736" s="6"/>
      <c r="ANT736" s="6"/>
      <c r="ANU736" s="6"/>
      <c r="ANV736" s="6"/>
      <c r="ANW736" s="6"/>
      <c r="ANX736" s="6"/>
      <c r="ANY736" s="6"/>
      <c r="ANZ736" s="6"/>
      <c r="AOA736" s="6"/>
      <c r="AOB736" s="6"/>
      <c r="AOC736" s="6"/>
      <c r="AOD736" s="6"/>
      <c r="AOE736" s="6"/>
      <c r="AOF736" s="6"/>
      <c r="AOG736" s="6"/>
      <c r="AOH736" s="6"/>
      <c r="AOI736" s="6"/>
      <c r="AOJ736" s="6"/>
      <c r="AOK736" s="6"/>
      <c r="AOL736" s="6"/>
      <c r="AOM736" s="6"/>
      <c r="AON736" s="6"/>
      <c r="AOO736" s="6"/>
      <c r="AOP736" s="6"/>
      <c r="AOQ736" s="6"/>
      <c r="AOR736" s="6"/>
      <c r="AOS736" s="6"/>
      <c r="AOT736" s="6"/>
      <c r="AOU736" s="6"/>
      <c r="AOV736" s="6"/>
      <c r="AOW736" s="6"/>
      <c r="AOX736" s="6"/>
      <c r="AOY736" s="6"/>
      <c r="AOZ736" s="6"/>
      <c r="APA736" s="6"/>
      <c r="APB736" s="6"/>
      <c r="APC736" s="6"/>
      <c r="APD736" s="6"/>
      <c r="APE736" s="6"/>
      <c r="APF736" s="6"/>
      <c r="APG736" s="6"/>
      <c r="APH736" s="6"/>
      <c r="API736" s="6"/>
      <c r="APJ736" s="6"/>
      <c r="APK736" s="6"/>
      <c r="APL736" s="6"/>
      <c r="APM736" s="6"/>
      <c r="APN736" s="6"/>
      <c r="APO736" s="6"/>
      <c r="APP736" s="6"/>
      <c r="APQ736" s="6"/>
      <c r="APR736" s="6"/>
      <c r="APS736" s="6"/>
      <c r="APT736" s="6"/>
      <c r="APU736" s="6"/>
      <c r="APV736" s="6"/>
      <c r="APW736" s="6"/>
      <c r="APX736" s="6"/>
      <c r="APY736" s="6"/>
      <c r="APZ736" s="6"/>
      <c r="AQA736" s="6"/>
      <c r="AQB736" s="6"/>
      <c r="AQC736" s="6"/>
      <c r="AQD736" s="6"/>
      <c r="AQE736" s="6"/>
      <c r="AQF736" s="6"/>
      <c r="AQG736" s="6"/>
      <c r="AQH736" s="6"/>
      <c r="AQI736" s="6"/>
      <c r="AQJ736" s="6"/>
      <c r="AQK736" s="6"/>
      <c r="AQL736" s="6"/>
      <c r="AQM736" s="6"/>
      <c r="AQN736" s="6"/>
      <c r="AQO736" s="6"/>
      <c r="AQP736" s="6"/>
      <c r="AQQ736" s="6"/>
      <c r="AQR736" s="6"/>
      <c r="AQS736" s="6"/>
      <c r="AQT736" s="6"/>
      <c r="AQU736" s="6"/>
      <c r="AQV736" s="6"/>
      <c r="AQW736" s="6"/>
      <c r="AQX736" s="6"/>
      <c r="AQY736" s="6"/>
      <c r="AQZ736" s="6"/>
      <c r="ARA736" s="6"/>
      <c r="ARB736" s="6"/>
      <c r="ARC736" s="6"/>
      <c r="ARD736" s="6"/>
      <c r="ARE736" s="6"/>
      <c r="ARF736" s="6"/>
      <c r="ARG736" s="6"/>
      <c r="ARH736" s="6"/>
      <c r="ARI736" s="6"/>
      <c r="ARJ736" s="6"/>
      <c r="ARK736" s="6"/>
      <c r="ARL736" s="6"/>
      <c r="ARM736" s="6"/>
      <c r="ARN736" s="6"/>
      <c r="ARO736" s="6"/>
      <c r="ARP736" s="6"/>
      <c r="ARQ736" s="6"/>
      <c r="ARR736" s="6"/>
      <c r="ARS736" s="6"/>
      <c r="ART736" s="6"/>
      <c r="ARU736" s="6"/>
      <c r="ARV736" s="6"/>
      <c r="ARW736" s="6"/>
      <c r="ARX736" s="6"/>
      <c r="ARY736" s="6"/>
      <c r="ARZ736" s="6"/>
      <c r="ASA736" s="6"/>
      <c r="ASB736" s="6"/>
      <c r="ASC736" s="6"/>
      <c r="ASD736" s="6"/>
      <c r="ASE736" s="6"/>
      <c r="ASF736" s="6"/>
      <c r="ASG736" s="6"/>
      <c r="ASH736" s="6"/>
      <c r="ASI736" s="6"/>
      <c r="ASJ736" s="6"/>
      <c r="ASK736" s="6"/>
      <c r="ASL736" s="6"/>
      <c r="ASM736" s="6"/>
      <c r="ASN736" s="6"/>
      <c r="ASO736" s="6"/>
      <c r="ASP736" s="6"/>
      <c r="ASQ736" s="6"/>
      <c r="ASR736" s="6"/>
      <c r="ASS736" s="6"/>
      <c r="AST736" s="6"/>
      <c r="ASU736" s="6"/>
      <c r="ASV736" s="6"/>
      <c r="ASW736" s="6"/>
      <c r="ASX736" s="6"/>
      <c r="ASY736" s="6"/>
      <c r="ASZ736" s="6"/>
      <c r="ATA736" s="6"/>
      <c r="ATB736" s="6"/>
      <c r="ATC736" s="6"/>
      <c r="ATD736" s="6"/>
      <c r="ATE736" s="6"/>
      <c r="ATF736" s="6"/>
      <c r="ATG736" s="6"/>
      <c r="ATH736" s="6"/>
      <c r="ATI736" s="6"/>
      <c r="ATJ736" s="6"/>
      <c r="ATK736" s="6"/>
      <c r="ATL736" s="6"/>
      <c r="ATM736" s="6"/>
      <c r="ATN736" s="6"/>
      <c r="ATO736" s="6"/>
      <c r="ATP736" s="6"/>
      <c r="ATQ736" s="6"/>
      <c r="ATR736" s="6"/>
      <c r="ATS736" s="6"/>
      <c r="ATT736" s="6"/>
      <c r="ATU736" s="6"/>
      <c r="ATV736" s="6"/>
      <c r="ATW736" s="6"/>
      <c r="ATX736" s="6"/>
      <c r="ATY736" s="6"/>
      <c r="ATZ736" s="6"/>
      <c r="AUA736" s="6"/>
      <c r="AUB736" s="6"/>
      <c r="AUC736" s="6"/>
      <c r="AUD736" s="6"/>
      <c r="AUE736" s="6"/>
      <c r="AUF736" s="6"/>
      <c r="AUG736" s="6"/>
      <c r="AUH736" s="6"/>
      <c r="AUI736" s="6"/>
      <c r="AUJ736" s="6"/>
      <c r="AUK736" s="6"/>
      <c r="AUL736" s="6"/>
      <c r="AUM736" s="6"/>
      <c r="AUN736" s="6"/>
      <c r="AUO736" s="6"/>
      <c r="AUP736" s="6"/>
      <c r="AUQ736" s="6"/>
      <c r="AUR736" s="6"/>
      <c r="AUS736" s="6"/>
      <c r="AUT736" s="6"/>
      <c r="AUU736" s="6"/>
      <c r="AUV736" s="6"/>
      <c r="AUW736" s="6"/>
      <c r="AUX736" s="6"/>
      <c r="AUY736" s="6"/>
      <c r="AUZ736" s="6"/>
      <c r="AVA736" s="6"/>
      <c r="AVB736" s="6"/>
      <c r="AVC736" s="6"/>
      <c r="AVD736" s="6"/>
      <c r="AVE736" s="6"/>
      <c r="AVF736" s="6"/>
      <c r="AVG736" s="6"/>
      <c r="AVH736" s="6"/>
      <c r="AVI736" s="6"/>
      <c r="AVJ736" s="6"/>
      <c r="AVK736" s="6"/>
      <c r="AVL736" s="6"/>
      <c r="AVM736" s="6"/>
      <c r="AVN736" s="6"/>
      <c r="AVO736" s="6"/>
      <c r="AVP736" s="6"/>
      <c r="AVQ736" s="6"/>
      <c r="AVR736" s="6"/>
      <c r="AVS736" s="6"/>
      <c r="AVT736" s="6"/>
      <c r="AVU736" s="6"/>
      <c r="AVV736" s="6"/>
      <c r="AVW736" s="6"/>
      <c r="AVX736" s="6"/>
      <c r="AVY736" s="6"/>
      <c r="AVZ736" s="6"/>
      <c r="AWA736" s="6"/>
      <c r="AWB736" s="6"/>
      <c r="AWC736" s="6"/>
      <c r="AWD736" s="6"/>
      <c r="AWE736" s="6"/>
      <c r="AWF736" s="6"/>
      <c r="AWG736" s="6"/>
      <c r="AWH736" s="6"/>
      <c r="AWI736" s="6"/>
      <c r="AWJ736" s="6"/>
      <c r="AWK736" s="6"/>
      <c r="AWL736" s="6"/>
      <c r="AWM736" s="6"/>
      <c r="AWN736" s="6"/>
      <c r="AWO736" s="6"/>
      <c r="AWP736" s="6"/>
      <c r="AWQ736" s="6"/>
      <c r="AWR736" s="6"/>
      <c r="AWS736" s="6"/>
      <c r="AWT736" s="6"/>
      <c r="AWU736" s="6"/>
      <c r="AWV736" s="6"/>
      <c r="AWW736" s="6"/>
      <c r="AWX736" s="6"/>
      <c r="AWY736" s="6"/>
      <c r="AWZ736" s="6"/>
      <c r="AXA736" s="6"/>
      <c r="AXB736" s="6"/>
      <c r="AXC736" s="6"/>
      <c r="AXD736" s="6"/>
      <c r="AXE736" s="6"/>
      <c r="AXF736" s="6"/>
      <c r="AXG736" s="6"/>
      <c r="AXH736" s="6"/>
      <c r="AXI736" s="6"/>
      <c r="AXJ736" s="6"/>
      <c r="AXK736" s="6"/>
      <c r="AXL736" s="6"/>
      <c r="AXM736" s="6"/>
      <c r="AXN736" s="6"/>
      <c r="AXO736" s="6"/>
      <c r="AXP736" s="6"/>
      <c r="AXQ736" s="6"/>
      <c r="AXR736" s="6"/>
      <c r="AXS736" s="6"/>
      <c r="AXT736" s="6"/>
      <c r="AXU736" s="6"/>
      <c r="AXV736" s="6"/>
      <c r="AXW736" s="6"/>
      <c r="AXX736" s="6"/>
      <c r="AXY736" s="6"/>
      <c r="AXZ736" s="6"/>
      <c r="AYA736" s="6"/>
      <c r="AYB736" s="6"/>
      <c r="AYC736" s="6"/>
      <c r="AYD736" s="6"/>
      <c r="AYE736" s="6"/>
      <c r="AYF736" s="6"/>
      <c r="AYG736" s="6"/>
      <c r="AYH736" s="6"/>
      <c r="AYI736" s="6"/>
      <c r="AYJ736" s="6"/>
      <c r="AYK736" s="6"/>
      <c r="AYL736" s="6"/>
      <c r="AYM736" s="6"/>
      <c r="AYN736" s="6"/>
      <c r="AYO736" s="6"/>
      <c r="AYP736" s="6"/>
      <c r="AYQ736" s="6"/>
      <c r="AYR736" s="6"/>
      <c r="AYS736" s="6"/>
      <c r="AYT736" s="6"/>
      <c r="AYU736" s="6"/>
      <c r="AYV736" s="6"/>
      <c r="AYW736" s="6"/>
      <c r="AYX736" s="6"/>
      <c r="AYY736" s="6"/>
      <c r="AYZ736" s="6"/>
      <c r="AZA736" s="6"/>
      <c r="AZB736" s="6"/>
      <c r="AZC736" s="6"/>
      <c r="AZD736" s="6"/>
      <c r="AZE736" s="6"/>
      <c r="AZF736" s="6"/>
      <c r="AZG736" s="6"/>
      <c r="AZH736" s="6"/>
      <c r="AZI736" s="6"/>
      <c r="AZJ736" s="6"/>
      <c r="AZK736" s="6"/>
      <c r="AZL736" s="6"/>
      <c r="AZM736" s="6"/>
      <c r="AZN736" s="6"/>
      <c r="AZO736" s="6"/>
      <c r="AZP736" s="6"/>
      <c r="AZQ736" s="6"/>
      <c r="AZR736" s="6"/>
      <c r="AZS736" s="6"/>
      <c r="AZT736" s="6"/>
      <c r="AZU736" s="6"/>
      <c r="AZV736" s="6"/>
      <c r="AZW736" s="6"/>
      <c r="AZX736" s="6"/>
      <c r="AZY736" s="6"/>
      <c r="AZZ736" s="6"/>
      <c r="BAA736" s="6"/>
      <c r="BAB736" s="6"/>
      <c r="BAC736" s="6"/>
      <c r="BAD736" s="6"/>
      <c r="BAE736" s="6"/>
      <c r="BAF736" s="6"/>
      <c r="BAG736" s="6"/>
      <c r="BAH736" s="6"/>
      <c r="BAI736" s="6"/>
      <c r="BAJ736" s="6"/>
      <c r="BAK736" s="6"/>
      <c r="BAL736" s="6"/>
      <c r="BAM736" s="6"/>
      <c r="BAN736" s="6"/>
      <c r="BAO736" s="6"/>
      <c r="BAP736" s="6"/>
      <c r="BAQ736" s="6"/>
      <c r="BAR736" s="6"/>
      <c r="BAS736" s="6"/>
      <c r="BAT736" s="6"/>
      <c r="BAU736" s="6"/>
      <c r="BAV736" s="6"/>
      <c r="BAW736" s="6"/>
      <c r="BAX736" s="6"/>
      <c r="BAY736" s="6"/>
      <c r="BAZ736" s="6"/>
      <c r="BBA736" s="6"/>
      <c r="BBB736" s="6"/>
      <c r="BBC736" s="6"/>
      <c r="BBD736" s="6"/>
      <c r="BBE736" s="6"/>
      <c r="BBF736" s="6"/>
      <c r="BBG736" s="6"/>
      <c r="BBH736" s="6"/>
      <c r="BBI736" s="6"/>
      <c r="BBJ736" s="6"/>
      <c r="BBK736" s="6"/>
      <c r="BBL736" s="6"/>
      <c r="BBM736" s="6"/>
      <c r="BBN736" s="6"/>
      <c r="BBO736" s="6"/>
      <c r="BBP736" s="6"/>
      <c r="BBQ736" s="6"/>
      <c r="BBR736" s="6"/>
      <c r="BBS736" s="6"/>
      <c r="BBT736" s="6"/>
      <c r="BBU736" s="6"/>
      <c r="BBV736" s="6"/>
      <c r="BBW736" s="6"/>
      <c r="BBX736" s="6"/>
      <c r="BBY736" s="6"/>
      <c r="BBZ736" s="6"/>
      <c r="BCA736" s="6"/>
      <c r="BCB736" s="6"/>
      <c r="BCC736" s="6"/>
      <c r="BCD736" s="6"/>
      <c r="BCE736" s="6"/>
      <c r="BCF736" s="6"/>
      <c r="BCG736" s="6"/>
      <c r="BCH736" s="6"/>
      <c r="BCI736" s="6"/>
      <c r="BCJ736" s="6"/>
      <c r="BCK736" s="6"/>
      <c r="BCL736" s="6"/>
      <c r="BCM736" s="6"/>
      <c r="BCN736" s="6"/>
      <c r="BCO736" s="6"/>
      <c r="BCP736" s="6"/>
      <c r="BCQ736" s="6"/>
      <c r="BCR736" s="6"/>
      <c r="BCS736" s="6"/>
      <c r="BCT736" s="6"/>
      <c r="BCU736" s="6"/>
      <c r="BCV736" s="6"/>
      <c r="BCW736" s="6"/>
      <c r="BCX736" s="6"/>
      <c r="BCY736" s="6"/>
      <c r="BCZ736" s="6"/>
      <c r="BDA736" s="6"/>
      <c r="BDB736" s="6"/>
      <c r="BDC736" s="6"/>
      <c r="BDD736" s="6"/>
      <c r="BDE736" s="6"/>
      <c r="BDF736" s="6"/>
      <c r="BDG736" s="6"/>
      <c r="BDH736" s="6"/>
      <c r="BDI736" s="6"/>
      <c r="BDJ736" s="6"/>
      <c r="BDK736" s="6"/>
      <c r="BDL736" s="6"/>
      <c r="BDM736" s="6"/>
      <c r="BDN736" s="6"/>
      <c r="BDO736" s="6"/>
      <c r="BDP736" s="6"/>
      <c r="BDQ736" s="6"/>
      <c r="BDR736" s="6"/>
      <c r="BDS736" s="6"/>
      <c r="BDT736" s="6"/>
      <c r="BDU736" s="6"/>
      <c r="BDV736" s="6"/>
      <c r="BDW736" s="6"/>
      <c r="BDX736" s="6"/>
      <c r="BDY736" s="6"/>
      <c r="BDZ736" s="6"/>
      <c r="BEA736" s="6"/>
      <c r="BEB736" s="6"/>
      <c r="BEC736" s="6"/>
      <c r="BED736" s="6"/>
      <c r="BEE736" s="6"/>
      <c r="BEF736" s="6"/>
      <c r="BEG736" s="6"/>
      <c r="BEH736" s="6"/>
      <c r="BEI736" s="6"/>
      <c r="BEJ736" s="6"/>
      <c r="BEK736" s="6"/>
      <c r="BEL736" s="6"/>
      <c r="BEM736" s="6"/>
      <c r="BEN736" s="6"/>
      <c r="BEO736" s="6"/>
      <c r="BEP736" s="6"/>
      <c r="BEQ736" s="6"/>
      <c r="BER736" s="6"/>
      <c r="BES736" s="6"/>
      <c r="BET736" s="6"/>
      <c r="BEU736" s="6"/>
      <c r="BEV736" s="6"/>
      <c r="BEW736" s="6"/>
      <c r="BEX736" s="6"/>
      <c r="BEY736" s="6"/>
      <c r="BEZ736" s="6"/>
      <c r="BFA736" s="6"/>
      <c r="BFB736" s="6"/>
      <c r="BFC736" s="6"/>
      <c r="BFD736" s="6"/>
      <c r="BFE736" s="6"/>
      <c r="BFF736" s="6"/>
      <c r="BFG736" s="6"/>
      <c r="BFH736" s="6"/>
      <c r="BFI736" s="6"/>
      <c r="BFJ736" s="6"/>
      <c r="BFK736" s="6"/>
      <c r="BFL736" s="6"/>
      <c r="BFM736" s="6"/>
      <c r="BFN736" s="6"/>
      <c r="BFO736" s="6"/>
      <c r="BFP736" s="6"/>
      <c r="BFQ736" s="6"/>
      <c r="BFR736" s="6"/>
      <c r="BFS736" s="6"/>
      <c r="BFT736" s="6"/>
      <c r="BFU736" s="6"/>
      <c r="BFV736" s="6"/>
      <c r="BFW736" s="6"/>
      <c r="BFX736" s="6"/>
      <c r="BFY736" s="6"/>
      <c r="BFZ736" s="6"/>
      <c r="BGA736" s="6"/>
      <c r="BGB736" s="6"/>
      <c r="BGC736" s="6"/>
      <c r="BGD736" s="6"/>
      <c r="BGE736" s="6"/>
      <c r="BGF736" s="6"/>
      <c r="BGG736" s="6"/>
      <c r="BGH736" s="6"/>
      <c r="BGI736" s="6"/>
      <c r="BGJ736" s="6"/>
      <c r="BGK736" s="6"/>
      <c r="BGL736" s="6"/>
      <c r="BGM736" s="6"/>
      <c r="BGN736" s="6"/>
      <c r="BGO736" s="6"/>
      <c r="BGP736" s="6"/>
      <c r="BGQ736" s="6"/>
      <c r="BGR736" s="6"/>
      <c r="BGS736" s="6"/>
      <c r="BGT736" s="6"/>
      <c r="BGU736" s="6"/>
      <c r="BGV736" s="6"/>
      <c r="BGW736" s="6"/>
      <c r="BGX736" s="6"/>
      <c r="BGY736" s="6"/>
      <c r="BGZ736" s="6"/>
      <c r="BHA736" s="6"/>
      <c r="BHB736" s="6"/>
      <c r="BHC736" s="6"/>
      <c r="BHD736" s="6"/>
      <c r="BHE736" s="6"/>
      <c r="BHF736" s="6"/>
      <c r="BHG736" s="6"/>
      <c r="BHH736" s="6"/>
      <c r="BHI736" s="6"/>
      <c r="BHJ736" s="6"/>
      <c r="BHK736" s="6"/>
      <c r="BHL736" s="6"/>
      <c r="BHM736" s="6"/>
      <c r="BHN736" s="6"/>
      <c r="BHO736" s="6"/>
      <c r="BHP736" s="6"/>
      <c r="BHQ736" s="6"/>
      <c r="BHR736" s="6"/>
      <c r="BHS736" s="6"/>
      <c r="BHT736" s="6"/>
      <c r="BHU736" s="6"/>
      <c r="BHV736" s="6"/>
      <c r="BHW736" s="6"/>
      <c r="BHX736" s="6"/>
      <c r="BHY736" s="6"/>
      <c r="BHZ736" s="6"/>
      <c r="BIA736" s="6"/>
      <c r="BIB736" s="6"/>
      <c r="BIC736" s="6"/>
      <c r="BID736" s="6"/>
      <c r="BIE736" s="6"/>
      <c r="BIF736" s="6"/>
      <c r="BIG736" s="6"/>
      <c r="BIH736" s="6"/>
      <c r="BII736" s="6"/>
      <c r="BIJ736" s="6"/>
      <c r="BIK736" s="6"/>
      <c r="BIL736" s="6"/>
      <c r="BIM736" s="6"/>
      <c r="BIN736" s="6"/>
      <c r="BIO736" s="6"/>
      <c r="BIP736" s="6"/>
      <c r="BIQ736" s="6"/>
      <c r="BIR736" s="6"/>
      <c r="BIS736" s="6"/>
      <c r="BIT736" s="6"/>
      <c r="BIU736" s="6"/>
      <c r="BIV736" s="6"/>
      <c r="BIW736" s="6"/>
      <c r="BIX736" s="6"/>
      <c r="BIY736" s="6"/>
      <c r="BIZ736" s="6"/>
      <c r="BJA736" s="6"/>
      <c r="BJB736" s="6"/>
      <c r="BJC736" s="6"/>
      <c r="BJD736" s="6"/>
      <c r="BJE736" s="6"/>
      <c r="BJF736" s="6"/>
      <c r="BJG736" s="6"/>
      <c r="BJH736" s="6"/>
      <c r="BJI736" s="6"/>
      <c r="BJJ736" s="6"/>
      <c r="BJK736" s="6"/>
      <c r="BJL736" s="6"/>
      <c r="BJM736" s="6"/>
      <c r="BJN736" s="6"/>
      <c r="BJO736" s="6"/>
      <c r="BJP736" s="6"/>
      <c r="BJQ736" s="6"/>
      <c r="BJR736" s="6"/>
      <c r="BJS736" s="6"/>
      <c r="BJT736" s="6"/>
      <c r="BJU736" s="6"/>
      <c r="BJV736" s="6"/>
      <c r="BJW736" s="6"/>
      <c r="BJX736" s="6"/>
      <c r="BJY736" s="6"/>
      <c r="BJZ736" s="6"/>
      <c r="BKA736" s="6"/>
      <c r="BKB736" s="6"/>
      <c r="BKC736" s="6"/>
      <c r="BKD736" s="6"/>
      <c r="BKE736" s="6"/>
      <c r="BKF736" s="6"/>
      <c r="BKG736" s="6"/>
      <c r="BKH736" s="6"/>
      <c r="BKI736" s="6"/>
      <c r="BKJ736" s="6"/>
      <c r="BKK736" s="6"/>
      <c r="BKL736" s="6"/>
      <c r="BKM736" s="6"/>
      <c r="BKN736" s="6"/>
      <c r="BKO736" s="6"/>
      <c r="BKP736" s="6"/>
      <c r="BKQ736" s="6"/>
      <c r="BKR736" s="6"/>
      <c r="BKS736" s="6"/>
      <c r="BKT736" s="6"/>
      <c r="BKU736" s="6"/>
      <c r="BKV736" s="6"/>
      <c r="BKW736" s="6"/>
      <c r="BKX736" s="6"/>
      <c r="BKY736" s="6"/>
      <c r="BKZ736" s="6"/>
      <c r="BLA736" s="6"/>
      <c r="BLB736" s="6"/>
      <c r="BLC736" s="6"/>
      <c r="BLD736" s="6"/>
      <c r="BLE736" s="6"/>
      <c r="BLF736" s="6"/>
      <c r="BLG736" s="6"/>
      <c r="BLH736" s="6"/>
      <c r="BLI736" s="6"/>
      <c r="BLJ736" s="6"/>
      <c r="BLK736" s="6"/>
      <c r="BLL736" s="6"/>
      <c r="BLM736" s="6"/>
      <c r="BLN736" s="6"/>
      <c r="BLO736" s="6"/>
      <c r="BLP736" s="6"/>
      <c r="BLQ736" s="6"/>
      <c r="BLR736" s="6"/>
      <c r="BLS736" s="6"/>
      <c r="BLT736" s="6"/>
      <c r="BLU736" s="6"/>
      <c r="BLV736" s="6"/>
      <c r="BLW736" s="6"/>
      <c r="BLX736" s="6"/>
      <c r="BLY736" s="6"/>
      <c r="BLZ736" s="6"/>
      <c r="BMA736" s="6"/>
      <c r="BMB736" s="6"/>
      <c r="BMC736" s="6"/>
      <c r="BMD736" s="6"/>
      <c r="BME736" s="6"/>
      <c r="BMF736" s="6"/>
      <c r="BMG736" s="6"/>
      <c r="BMH736" s="6"/>
      <c r="BMI736" s="6"/>
      <c r="BMJ736" s="6"/>
      <c r="BMK736" s="6"/>
      <c r="BML736" s="6"/>
      <c r="BMM736" s="6"/>
      <c r="BMN736" s="6"/>
      <c r="BMO736" s="6"/>
      <c r="BMP736" s="6"/>
      <c r="BMQ736" s="6"/>
      <c r="BMR736" s="6"/>
      <c r="BMS736" s="6"/>
      <c r="BMT736" s="6"/>
      <c r="BMU736" s="6"/>
      <c r="BMV736" s="6"/>
      <c r="BMW736" s="6"/>
      <c r="BMX736" s="6"/>
      <c r="BMY736" s="6"/>
      <c r="BMZ736" s="6"/>
      <c r="BNA736" s="6"/>
      <c r="BNB736" s="6"/>
      <c r="BNC736" s="6"/>
      <c r="BND736" s="6"/>
      <c r="BNE736" s="6"/>
      <c r="BNF736" s="6"/>
      <c r="BNG736" s="6"/>
      <c r="BNH736" s="6"/>
      <c r="BNI736" s="6"/>
      <c r="BNJ736" s="6"/>
      <c r="BNK736" s="6"/>
      <c r="BNL736" s="6"/>
      <c r="BNM736" s="6"/>
      <c r="BNN736" s="6"/>
      <c r="BNO736" s="6"/>
      <c r="BNP736" s="6"/>
      <c r="BNQ736" s="6"/>
      <c r="BNR736" s="6"/>
      <c r="BNS736" s="6"/>
      <c r="BNT736" s="6"/>
      <c r="BNU736" s="6"/>
      <c r="BNV736" s="6"/>
      <c r="BNW736" s="6"/>
      <c r="BNX736" s="6"/>
      <c r="BNY736" s="6"/>
      <c r="BNZ736" s="6"/>
      <c r="BOA736" s="6"/>
      <c r="BOB736" s="6"/>
      <c r="BOC736" s="6"/>
      <c r="BOD736" s="6"/>
      <c r="BOE736" s="6"/>
      <c r="BOF736" s="6"/>
      <c r="BOG736" s="6"/>
      <c r="BOH736" s="6"/>
      <c r="BOI736" s="6"/>
      <c r="BOJ736" s="6"/>
      <c r="BOK736" s="6"/>
      <c r="BOL736" s="6"/>
      <c r="BOM736" s="6"/>
      <c r="BON736" s="6"/>
      <c r="BOO736" s="6"/>
      <c r="BOP736" s="6"/>
      <c r="BOQ736" s="6"/>
      <c r="BOR736" s="6"/>
      <c r="BOS736" s="6"/>
      <c r="BOT736" s="6"/>
      <c r="BOU736" s="6"/>
      <c r="BOV736" s="6"/>
      <c r="BOW736" s="6"/>
      <c r="BOX736" s="6"/>
      <c r="BOY736" s="6"/>
      <c r="BOZ736" s="6"/>
      <c r="BPA736" s="6"/>
      <c r="BPB736" s="6"/>
      <c r="BPC736" s="6"/>
      <c r="BPD736" s="6"/>
      <c r="BPE736" s="6"/>
      <c r="BPF736" s="6"/>
      <c r="BPG736" s="6"/>
      <c r="BPH736" s="6"/>
      <c r="BPI736" s="6"/>
      <c r="BPJ736" s="6"/>
      <c r="BPK736" s="6"/>
      <c r="BPL736" s="6"/>
      <c r="BPM736" s="6"/>
      <c r="BPN736" s="6"/>
      <c r="BPO736" s="6"/>
      <c r="BPP736" s="6"/>
      <c r="BPQ736" s="6"/>
      <c r="BPR736" s="6"/>
      <c r="BPS736" s="6"/>
      <c r="BPT736" s="6"/>
      <c r="BPU736" s="6"/>
      <c r="BPV736" s="6"/>
      <c r="BPW736" s="6"/>
      <c r="BPX736" s="6"/>
      <c r="BPY736" s="6"/>
      <c r="BPZ736" s="6"/>
      <c r="BQA736" s="6"/>
      <c r="BQB736" s="6"/>
      <c r="BQC736" s="6"/>
      <c r="BQD736" s="6"/>
      <c r="BQE736" s="6"/>
      <c r="BQF736" s="6"/>
      <c r="BQG736" s="6"/>
      <c r="BQH736" s="6"/>
      <c r="BQI736" s="6"/>
      <c r="BQJ736" s="6"/>
      <c r="BQK736" s="6"/>
      <c r="BQL736" s="6"/>
      <c r="BQM736" s="6"/>
      <c r="BQN736" s="6"/>
      <c r="BQO736" s="6"/>
      <c r="BQP736" s="6"/>
      <c r="BQQ736" s="6"/>
      <c r="BQR736" s="6"/>
      <c r="BQS736" s="6"/>
      <c r="BQT736" s="6"/>
      <c r="BQU736" s="6"/>
      <c r="BQV736" s="6"/>
      <c r="BQW736" s="6"/>
      <c r="BQX736" s="6"/>
      <c r="BQY736" s="6"/>
      <c r="BQZ736" s="6"/>
      <c r="BRA736" s="6"/>
      <c r="BRB736" s="6"/>
      <c r="BRC736" s="6"/>
      <c r="BRD736" s="6"/>
      <c r="BRE736" s="6"/>
      <c r="BRF736" s="6"/>
      <c r="BRG736" s="6"/>
      <c r="BRH736" s="6"/>
      <c r="BRI736" s="6"/>
      <c r="BRJ736" s="6"/>
      <c r="BRK736" s="6"/>
      <c r="BRL736" s="6"/>
      <c r="BRM736" s="6"/>
      <c r="BRN736" s="6"/>
      <c r="BRO736" s="6"/>
      <c r="BRP736" s="6"/>
      <c r="BRQ736" s="6"/>
      <c r="BRR736" s="6"/>
      <c r="BRS736" s="6"/>
      <c r="BRT736" s="6"/>
      <c r="BRU736" s="6"/>
      <c r="BRV736" s="6"/>
      <c r="BRW736" s="6"/>
      <c r="BRX736" s="6"/>
      <c r="BRY736" s="6"/>
      <c r="BRZ736" s="6"/>
      <c r="BSA736" s="6"/>
      <c r="BSB736" s="6"/>
      <c r="BSC736" s="6"/>
      <c r="BSD736" s="6"/>
      <c r="BSE736" s="6"/>
      <c r="BSF736" s="6"/>
      <c r="BSG736" s="6"/>
      <c r="BSH736" s="6"/>
      <c r="BSI736" s="6"/>
      <c r="BSJ736" s="6"/>
      <c r="BSK736" s="6"/>
      <c r="BSL736" s="6"/>
      <c r="BSM736" s="6"/>
      <c r="BSN736" s="6"/>
      <c r="BSO736" s="6"/>
      <c r="BSP736" s="6"/>
      <c r="BSQ736" s="6"/>
      <c r="BSR736" s="6"/>
      <c r="BSS736" s="6"/>
      <c r="BST736" s="6"/>
      <c r="BSU736" s="6"/>
      <c r="BSV736" s="6"/>
      <c r="BSW736" s="6"/>
      <c r="BSX736" s="6"/>
      <c r="BSY736" s="6"/>
      <c r="BSZ736" s="6"/>
      <c r="BTA736" s="6"/>
      <c r="BTB736" s="6"/>
      <c r="BTC736" s="6"/>
      <c r="BTD736" s="6"/>
      <c r="BTE736" s="6"/>
      <c r="BTF736" s="6"/>
      <c r="BTG736" s="6"/>
      <c r="BTH736" s="6"/>
      <c r="BTI736" s="6"/>
      <c r="BTJ736" s="6"/>
      <c r="BTK736" s="6"/>
      <c r="BTL736" s="6"/>
      <c r="BTM736" s="6"/>
      <c r="BTN736" s="6"/>
      <c r="BTO736" s="6"/>
      <c r="BTP736" s="6"/>
      <c r="BTQ736" s="6"/>
      <c r="BTR736" s="6"/>
      <c r="BTS736" s="6"/>
      <c r="BTT736" s="6"/>
      <c r="BTU736" s="6"/>
      <c r="BTV736" s="6"/>
      <c r="BTW736" s="6"/>
      <c r="BTX736" s="6"/>
      <c r="BTY736" s="6"/>
      <c r="BTZ736" s="6"/>
      <c r="BUA736" s="6"/>
      <c r="BUB736" s="6"/>
      <c r="BUC736" s="6"/>
      <c r="BUD736" s="6"/>
      <c r="BUE736" s="6"/>
      <c r="BUF736" s="6"/>
      <c r="BUG736" s="6"/>
      <c r="BUH736" s="6"/>
      <c r="BUI736" s="6"/>
      <c r="BUJ736" s="6"/>
      <c r="BUK736" s="6"/>
      <c r="BUL736" s="6"/>
      <c r="BUM736" s="6"/>
      <c r="BUN736" s="6"/>
      <c r="BUO736" s="6"/>
      <c r="BUP736" s="6"/>
      <c r="BUQ736" s="6"/>
      <c r="BUR736" s="6"/>
      <c r="BUS736" s="6"/>
      <c r="BUT736" s="6"/>
      <c r="BUU736" s="6"/>
      <c r="BUV736" s="6"/>
      <c r="BUW736" s="6"/>
      <c r="BUX736" s="6"/>
      <c r="BUY736" s="6"/>
      <c r="BUZ736" s="6"/>
      <c r="BVA736" s="6"/>
      <c r="BVB736" s="6"/>
      <c r="BVC736" s="6"/>
      <c r="BVD736" s="6"/>
      <c r="BVE736" s="6"/>
      <c r="BVF736" s="6"/>
      <c r="BVG736" s="6"/>
      <c r="BVH736" s="6"/>
      <c r="BVI736" s="6"/>
      <c r="BVJ736" s="6"/>
      <c r="BVK736" s="6"/>
      <c r="BVL736" s="6"/>
      <c r="BVM736" s="6"/>
      <c r="BVN736" s="6"/>
      <c r="BVO736" s="6"/>
      <c r="BVP736" s="6"/>
      <c r="BVQ736" s="6"/>
      <c r="BVR736" s="6"/>
      <c r="BVS736" s="6"/>
      <c r="BVT736" s="6"/>
      <c r="BVU736" s="6"/>
      <c r="BVV736" s="6"/>
      <c r="BVW736" s="6"/>
      <c r="BVX736" s="6"/>
      <c r="BVY736" s="6"/>
      <c r="BVZ736" s="6"/>
      <c r="BWA736" s="6"/>
      <c r="BWB736" s="6"/>
      <c r="BWC736" s="6"/>
      <c r="BWD736" s="6"/>
      <c r="BWE736" s="6"/>
      <c r="BWF736" s="6"/>
      <c r="BWG736" s="6"/>
      <c r="BWH736" s="6"/>
      <c r="BWI736" s="6"/>
      <c r="BWJ736" s="6"/>
      <c r="BWK736" s="6"/>
      <c r="BWL736" s="6"/>
      <c r="BWM736" s="6"/>
      <c r="BWN736" s="6"/>
      <c r="BWO736" s="6"/>
      <c r="BWP736" s="6"/>
      <c r="BWQ736" s="6"/>
      <c r="BWR736" s="6"/>
      <c r="BWS736" s="6"/>
      <c r="BWT736" s="6"/>
      <c r="BWU736" s="6"/>
      <c r="BWV736" s="6"/>
      <c r="BWW736" s="6"/>
      <c r="BWX736" s="6"/>
      <c r="BWY736" s="6"/>
      <c r="BWZ736" s="6"/>
      <c r="BXA736" s="6"/>
      <c r="BXB736" s="6"/>
      <c r="BXC736" s="6"/>
      <c r="BXD736" s="6"/>
      <c r="BXE736" s="6"/>
      <c r="BXF736" s="6"/>
      <c r="BXG736" s="6"/>
      <c r="BXH736" s="6"/>
      <c r="BXI736" s="6"/>
      <c r="BXJ736" s="6"/>
      <c r="BXK736" s="6"/>
      <c r="BXL736" s="6"/>
      <c r="BXM736" s="6"/>
      <c r="BXN736" s="6"/>
      <c r="BXO736" s="6"/>
      <c r="BXP736" s="6"/>
      <c r="BXQ736" s="6"/>
      <c r="BXR736" s="6"/>
      <c r="BXS736" s="6"/>
      <c r="BXT736" s="6"/>
      <c r="BXU736" s="6"/>
      <c r="BXV736" s="6"/>
      <c r="BXW736" s="6"/>
      <c r="BXX736" s="6"/>
      <c r="BXY736" s="6"/>
      <c r="BXZ736" s="6"/>
      <c r="BYA736" s="6"/>
      <c r="BYB736" s="6"/>
      <c r="BYC736" s="6"/>
      <c r="BYD736" s="6"/>
      <c r="BYE736" s="6"/>
      <c r="BYF736" s="6"/>
      <c r="BYG736" s="6"/>
      <c r="BYH736" s="6"/>
      <c r="BYI736" s="6"/>
      <c r="BYJ736" s="6"/>
      <c r="BYK736" s="6"/>
      <c r="BYL736" s="6"/>
      <c r="BYM736" s="6"/>
      <c r="BYN736" s="6"/>
      <c r="BYO736" s="6"/>
      <c r="BYP736" s="6"/>
      <c r="BYQ736" s="6"/>
      <c r="BYR736" s="6"/>
      <c r="BYS736" s="6"/>
      <c r="BYT736" s="6"/>
      <c r="BYU736" s="6"/>
      <c r="BYV736" s="6"/>
      <c r="BYW736" s="6"/>
      <c r="BYX736" s="6"/>
      <c r="BYY736" s="6"/>
      <c r="BYZ736" s="6"/>
      <c r="BZA736" s="6"/>
      <c r="BZB736" s="6"/>
      <c r="BZC736" s="6"/>
      <c r="BZD736" s="6"/>
      <c r="BZE736" s="6"/>
      <c r="BZF736" s="6"/>
      <c r="BZG736" s="6"/>
      <c r="BZH736" s="6"/>
      <c r="BZI736" s="6"/>
      <c r="BZJ736" s="6"/>
      <c r="BZK736" s="6"/>
      <c r="BZL736" s="6"/>
      <c r="BZM736" s="6"/>
      <c r="BZN736" s="6"/>
      <c r="BZO736" s="6"/>
      <c r="BZP736" s="6"/>
      <c r="BZQ736" s="6"/>
      <c r="BZR736" s="6"/>
      <c r="BZS736" s="6"/>
      <c r="BZT736" s="6"/>
      <c r="BZU736" s="6"/>
      <c r="BZV736" s="6"/>
      <c r="BZW736" s="6"/>
      <c r="BZX736" s="6"/>
      <c r="BZY736" s="6"/>
      <c r="BZZ736" s="6"/>
      <c r="CAA736" s="6"/>
      <c r="CAB736" s="6"/>
      <c r="CAC736" s="6"/>
      <c r="CAD736" s="6"/>
      <c r="CAE736" s="6"/>
      <c r="CAF736" s="6"/>
      <c r="CAG736" s="6"/>
      <c r="CAH736" s="6"/>
      <c r="CAI736" s="6"/>
      <c r="CAJ736" s="6"/>
      <c r="CAK736" s="6"/>
      <c r="CAL736" s="6"/>
      <c r="CAM736" s="6"/>
      <c r="CAN736" s="6"/>
      <c r="CAO736" s="6"/>
      <c r="CAP736" s="6"/>
      <c r="CAQ736" s="6"/>
      <c r="CAR736" s="6"/>
      <c r="CAS736" s="6"/>
      <c r="CAT736" s="6"/>
      <c r="CAU736" s="6"/>
      <c r="CAV736" s="6"/>
      <c r="CAW736" s="6"/>
      <c r="CAX736" s="6"/>
      <c r="CAY736" s="6"/>
      <c r="CAZ736" s="6"/>
      <c r="CBA736" s="6"/>
      <c r="CBB736" s="6"/>
      <c r="CBC736" s="6"/>
      <c r="CBD736" s="6"/>
      <c r="CBE736" s="6"/>
      <c r="CBF736" s="6"/>
      <c r="CBG736" s="6"/>
      <c r="CBH736" s="6"/>
      <c r="CBI736" s="6"/>
      <c r="CBJ736" s="6"/>
      <c r="CBK736" s="6"/>
      <c r="CBL736" s="6"/>
      <c r="CBM736" s="6"/>
      <c r="CBN736" s="6"/>
      <c r="CBO736" s="6"/>
      <c r="CBP736" s="6"/>
      <c r="CBQ736" s="6"/>
      <c r="CBR736" s="6"/>
      <c r="CBS736" s="6"/>
      <c r="CBT736" s="6"/>
      <c r="CBU736" s="6"/>
      <c r="CBV736" s="6"/>
      <c r="CBW736" s="6"/>
      <c r="CBX736" s="6"/>
      <c r="CBY736" s="6"/>
      <c r="CBZ736" s="6"/>
      <c r="CCA736" s="6"/>
      <c r="CCB736" s="6"/>
      <c r="CCC736" s="6"/>
      <c r="CCD736" s="6"/>
      <c r="CCE736" s="6"/>
      <c r="CCF736" s="6"/>
      <c r="CCG736" s="6"/>
      <c r="CCH736" s="6"/>
      <c r="CCI736" s="6"/>
      <c r="CCJ736" s="6"/>
      <c r="CCK736" s="6"/>
      <c r="CCL736" s="6"/>
      <c r="CCM736" s="6"/>
      <c r="CCN736" s="6"/>
      <c r="CCO736" s="6"/>
      <c r="CCP736" s="6"/>
      <c r="CCQ736" s="6"/>
      <c r="CCR736" s="6"/>
      <c r="CCS736" s="6"/>
      <c r="CCT736" s="6"/>
      <c r="CCU736" s="6"/>
      <c r="CCV736" s="6"/>
      <c r="CCW736" s="6"/>
      <c r="CCX736" s="6"/>
      <c r="CCY736" s="6"/>
      <c r="CCZ736" s="6"/>
      <c r="CDA736" s="6"/>
      <c r="CDB736" s="6"/>
      <c r="CDC736" s="6"/>
      <c r="CDD736" s="6"/>
      <c r="CDE736" s="6"/>
      <c r="CDF736" s="6"/>
      <c r="CDG736" s="6"/>
      <c r="CDH736" s="6"/>
      <c r="CDI736" s="6"/>
      <c r="CDJ736" s="6"/>
      <c r="CDK736" s="6"/>
      <c r="CDL736" s="6"/>
      <c r="CDM736" s="6"/>
      <c r="CDN736" s="6"/>
      <c r="CDO736" s="6"/>
      <c r="CDP736" s="6"/>
      <c r="CDQ736" s="6"/>
      <c r="CDR736" s="6"/>
      <c r="CDS736" s="6"/>
      <c r="CDT736" s="6"/>
      <c r="CDU736" s="6"/>
      <c r="CDV736" s="6"/>
      <c r="CDW736" s="6"/>
      <c r="CDX736" s="6"/>
      <c r="CDY736" s="6"/>
      <c r="CDZ736" s="6"/>
      <c r="CEA736" s="6"/>
      <c r="CEB736" s="6"/>
      <c r="CEC736" s="6"/>
      <c r="CED736" s="6"/>
      <c r="CEE736" s="6"/>
      <c r="CEF736" s="6"/>
      <c r="CEG736" s="6"/>
      <c r="CEH736" s="6"/>
      <c r="CEI736" s="6"/>
      <c r="CEJ736" s="6"/>
      <c r="CEK736" s="6"/>
      <c r="CEL736" s="6"/>
      <c r="CEM736" s="6"/>
      <c r="CEN736" s="6"/>
      <c r="CEO736" s="6"/>
      <c r="CEP736" s="6"/>
      <c r="CEQ736" s="6"/>
      <c r="CER736" s="6"/>
      <c r="CES736" s="6"/>
      <c r="CET736" s="6"/>
      <c r="CEU736" s="6"/>
      <c r="CEV736" s="6"/>
      <c r="CEW736" s="6"/>
      <c r="CEX736" s="6"/>
      <c r="CEY736" s="6"/>
      <c r="CEZ736" s="6"/>
      <c r="CFA736" s="6"/>
      <c r="CFB736" s="6"/>
      <c r="CFC736" s="6"/>
      <c r="CFD736" s="6"/>
      <c r="CFE736" s="6"/>
      <c r="CFF736" s="6"/>
      <c r="CFG736" s="6"/>
      <c r="CFH736" s="6"/>
      <c r="CFI736" s="6"/>
      <c r="CFJ736" s="6"/>
      <c r="CFK736" s="6"/>
      <c r="CFL736" s="6"/>
      <c r="CFM736" s="6"/>
      <c r="CFN736" s="6"/>
      <c r="CFO736" s="6"/>
      <c r="CFP736" s="6"/>
      <c r="CFQ736" s="6"/>
      <c r="CFR736" s="6"/>
      <c r="CFS736" s="6"/>
      <c r="CFT736" s="6"/>
      <c r="CFU736" s="6"/>
      <c r="CFV736" s="6"/>
      <c r="CFW736" s="6"/>
      <c r="CFX736" s="6"/>
      <c r="CFY736" s="6"/>
      <c r="CFZ736" s="6"/>
      <c r="CGA736" s="6"/>
      <c r="CGB736" s="6"/>
      <c r="CGC736" s="6"/>
      <c r="CGD736" s="6"/>
      <c r="CGE736" s="6"/>
      <c r="CGF736" s="6"/>
      <c r="CGG736" s="6"/>
      <c r="CGH736" s="6"/>
      <c r="CGI736" s="6"/>
      <c r="CGJ736" s="6"/>
      <c r="CGK736" s="6"/>
      <c r="CGL736" s="6"/>
      <c r="CGM736" s="6"/>
      <c r="CGN736" s="6"/>
      <c r="CGO736" s="6"/>
      <c r="CGP736" s="6"/>
      <c r="CGQ736" s="6"/>
      <c r="CGR736" s="6"/>
      <c r="CGS736" s="6"/>
      <c r="CGT736" s="6"/>
      <c r="CGU736" s="6"/>
      <c r="CGV736" s="6"/>
      <c r="CGW736" s="6"/>
      <c r="CGX736" s="6"/>
      <c r="CGY736" s="6"/>
      <c r="CGZ736" s="6"/>
      <c r="CHA736" s="6"/>
      <c r="CHB736" s="6"/>
      <c r="CHC736" s="6"/>
      <c r="CHD736" s="6"/>
      <c r="CHE736" s="6"/>
      <c r="CHF736" s="6"/>
      <c r="CHG736" s="6"/>
      <c r="CHH736" s="6"/>
      <c r="CHI736" s="6"/>
      <c r="CHJ736" s="6"/>
      <c r="CHK736" s="6"/>
      <c r="CHL736" s="6"/>
      <c r="CHM736" s="6"/>
      <c r="CHN736" s="6"/>
      <c r="CHO736" s="6"/>
      <c r="CHP736" s="6"/>
      <c r="CHQ736" s="6"/>
      <c r="CHR736" s="6"/>
      <c r="CHS736" s="6"/>
      <c r="CHT736" s="6"/>
      <c r="CHU736" s="6"/>
      <c r="CHV736" s="6"/>
      <c r="CHW736" s="6"/>
      <c r="CHX736" s="6"/>
      <c r="CHY736" s="6"/>
      <c r="CHZ736" s="6"/>
      <c r="CIA736" s="6"/>
      <c r="CIB736" s="6"/>
      <c r="CIC736" s="6"/>
      <c r="CID736" s="6"/>
      <c r="CIE736" s="6"/>
      <c r="CIF736" s="6"/>
      <c r="CIG736" s="6"/>
      <c r="CIH736" s="6"/>
      <c r="CII736" s="6"/>
      <c r="CIJ736" s="6"/>
      <c r="CIK736" s="6"/>
      <c r="CIL736" s="6"/>
      <c r="CIM736" s="6"/>
      <c r="CIN736" s="6"/>
      <c r="CIO736" s="6"/>
      <c r="CIP736" s="6"/>
      <c r="CIQ736" s="6"/>
      <c r="CIR736" s="6"/>
      <c r="CIS736" s="6"/>
      <c r="CIT736" s="6"/>
      <c r="CIU736" s="6"/>
      <c r="CIV736" s="6"/>
      <c r="CIW736" s="6"/>
      <c r="CIX736" s="6"/>
      <c r="CIY736" s="6"/>
      <c r="CIZ736" s="6"/>
      <c r="CJA736" s="6"/>
      <c r="CJB736" s="6"/>
      <c r="CJC736" s="6"/>
      <c r="CJD736" s="6"/>
      <c r="CJE736" s="6"/>
      <c r="CJF736" s="6"/>
      <c r="CJG736" s="6"/>
      <c r="CJH736" s="6"/>
      <c r="CJI736" s="6"/>
      <c r="CJJ736" s="6"/>
      <c r="CJK736" s="6"/>
      <c r="CJL736" s="6"/>
      <c r="CJM736" s="6"/>
      <c r="CJN736" s="6"/>
      <c r="CJO736" s="6"/>
      <c r="CJP736" s="6"/>
      <c r="CJQ736" s="6"/>
      <c r="CJR736" s="6"/>
      <c r="CJS736" s="6"/>
      <c r="CJT736" s="6"/>
      <c r="CJU736" s="6"/>
      <c r="CJV736" s="6"/>
      <c r="CJW736" s="6"/>
      <c r="CJX736" s="6"/>
      <c r="CJY736" s="6"/>
      <c r="CJZ736" s="6"/>
      <c r="CKA736" s="6"/>
      <c r="CKB736" s="6"/>
      <c r="CKC736" s="6"/>
      <c r="CKD736" s="6"/>
      <c r="CKE736" s="6"/>
      <c r="CKF736" s="6"/>
      <c r="CKG736" s="6"/>
      <c r="CKH736" s="6"/>
      <c r="CKI736" s="6"/>
      <c r="CKJ736" s="6"/>
      <c r="CKK736" s="6"/>
      <c r="CKL736" s="6"/>
      <c r="CKM736" s="6"/>
      <c r="CKN736" s="6"/>
      <c r="CKO736" s="6"/>
      <c r="CKP736" s="6"/>
      <c r="CKQ736" s="6"/>
      <c r="CKR736" s="6"/>
      <c r="CKS736" s="6"/>
      <c r="CKT736" s="6"/>
      <c r="CKU736" s="6"/>
      <c r="CKV736" s="6"/>
      <c r="CKW736" s="6"/>
      <c r="CKX736" s="6"/>
      <c r="CKY736" s="6"/>
      <c r="CKZ736" s="6"/>
      <c r="CLA736" s="6"/>
      <c r="CLB736" s="6"/>
      <c r="CLC736" s="6"/>
      <c r="CLD736" s="6"/>
      <c r="CLE736" s="6"/>
      <c r="CLF736" s="6"/>
      <c r="CLG736" s="6"/>
      <c r="CLH736" s="6"/>
      <c r="CLI736" s="6"/>
      <c r="CLJ736" s="6"/>
      <c r="CLK736" s="6"/>
      <c r="CLL736" s="6"/>
      <c r="CLM736" s="6"/>
      <c r="CLN736" s="6"/>
      <c r="CLO736" s="6"/>
      <c r="CLP736" s="6"/>
      <c r="CLQ736" s="6"/>
      <c r="CLR736" s="6"/>
      <c r="CLS736" s="6"/>
      <c r="CLT736" s="6"/>
      <c r="CLU736" s="6"/>
      <c r="CLV736" s="6"/>
      <c r="CLW736" s="6"/>
      <c r="CLX736" s="6"/>
      <c r="CLY736" s="6"/>
      <c r="CLZ736" s="6"/>
      <c r="CMA736" s="6"/>
      <c r="CMB736" s="6"/>
      <c r="CMC736" s="6"/>
      <c r="CMD736" s="6"/>
      <c r="CME736" s="6"/>
      <c r="CMF736" s="6"/>
      <c r="CMG736" s="6"/>
      <c r="CMH736" s="6"/>
      <c r="CMI736" s="6"/>
      <c r="CMJ736" s="6"/>
      <c r="CMK736" s="6"/>
      <c r="CML736" s="6"/>
      <c r="CMM736" s="6"/>
      <c r="CMN736" s="6"/>
      <c r="CMO736" s="6"/>
      <c r="CMP736" s="6"/>
      <c r="CMQ736" s="6"/>
      <c r="CMR736" s="6"/>
      <c r="CMS736" s="6"/>
      <c r="CMT736" s="6"/>
      <c r="CMU736" s="6"/>
      <c r="CMV736" s="6"/>
      <c r="CMW736" s="6"/>
      <c r="CMX736" s="6"/>
      <c r="CMY736" s="6"/>
      <c r="CMZ736" s="6"/>
      <c r="CNA736" s="6"/>
      <c r="CNB736" s="6"/>
      <c r="CNC736" s="6"/>
      <c r="CND736" s="6"/>
      <c r="CNE736" s="6"/>
      <c r="CNF736" s="6"/>
      <c r="CNG736" s="6"/>
      <c r="CNH736" s="6"/>
      <c r="CNI736" s="6"/>
      <c r="CNJ736" s="6"/>
      <c r="CNK736" s="6"/>
      <c r="CNL736" s="6"/>
      <c r="CNM736" s="6"/>
      <c r="CNN736" s="6"/>
      <c r="CNO736" s="6"/>
      <c r="CNP736" s="6"/>
      <c r="CNQ736" s="6"/>
      <c r="CNR736" s="6"/>
      <c r="CNS736" s="6"/>
      <c r="CNT736" s="6"/>
      <c r="CNU736" s="6"/>
      <c r="CNV736" s="6"/>
      <c r="CNW736" s="6"/>
      <c r="CNX736" s="6"/>
      <c r="CNY736" s="6"/>
      <c r="CNZ736" s="6"/>
      <c r="COA736" s="6"/>
      <c r="COB736" s="6"/>
      <c r="COC736" s="6"/>
      <c r="COD736" s="6"/>
      <c r="COE736" s="6"/>
      <c r="COF736" s="6"/>
      <c r="COG736" s="6"/>
      <c r="COH736" s="6"/>
      <c r="COI736" s="6"/>
      <c r="COJ736" s="6"/>
      <c r="COK736" s="6"/>
      <c r="COL736" s="6"/>
      <c r="COM736" s="6"/>
      <c r="CON736" s="6"/>
      <c r="COO736" s="6"/>
      <c r="COP736" s="6"/>
      <c r="COQ736" s="6"/>
      <c r="COR736" s="6"/>
      <c r="COS736" s="6"/>
      <c r="COT736" s="6"/>
      <c r="COU736" s="6"/>
      <c r="COV736" s="6"/>
      <c r="COW736" s="6"/>
      <c r="COX736" s="6"/>
      <c r="COY736" s="6"/>
      <c r="COZ736" s="6"/>
      <c r="CPA736" s="6"/>
      <c r="CPB736" s="6"/>
      <c r="CPC736" s="6"/>
      <c r="CPD736" s="6"/>
      <c r="CPE736" s="6"/>
      <c r="CPF736" s="6"/>
      <c r="CPG736" s="6"/>
      <c r="CPH736" s="6"/>
      <c r="CPI736" s="6"/>
      <c r="CPJ736" s="6"/>
      <c r="CPK736" s="6"/>
      <c r="CPL736" s="6"/>
      <c r="CPM736" s="6"/>
      <c r="CPN736" s="6"/>
      <c r="CPO736" s="6"/>
      <c r="CPP736" s="6"/>
      <c r="CPQ736" s="6"/>
      <c r="CPR736" s="6"/>
      <c r="CPS736" s="6"/>
      <c r="CPT736" s="6"/>
      <c r="CPU736" s="6"/>
      <c r="CPV736" s="6"/>
      <c r="CPW736" s="6"/>
      <c r="CPX736" s="6"/>
      <c r="CPY736" s="6"/>
      <c r="CPZ736" s="6"/>
      <c r="CQA736" s="6"/>
      <c r="CQB736" s="6"/>
      <c r="CQC736" s="6"/>
      <c r="CQD736" s="6"/>
      <c r="CQE736" s="6"/>
      <c r="CQF736" s="6"/>
      <c r="CQG736" s="6"/>
      <c r="CQH736" s="6"/>
      <c r="CQI736" s="6"/>
      <c r="CQJ736" s="6"/>
      <c r="CQK736" s="6"/>
      <c r="CQL736" s="6"/>
      <c r="CQM736" s="6"/>
      <c r="CQN736" s="6"/>
      <c r="CQO736" s="6"/>
      <c r="CQP736" s="6"/>
      <c r="CQQ736" s="6"/>
      <c r="CQR736" s="6"/>
      <c r="CQS736" s="6"/>
      <c r="CQT736" s="6"/>
      <c r="CQU736" s="6"/>
      <c r="CQV736" s="6"/>
      <c r="CQW736" s="6"/>
      <c r="CQX736" s="6"/>
      <c r="CQY736" s="6"/>
      <c r="CQZ736" s="6"/>
      <c r="CRA736" s="6"/>
      <c r="CRB736" s="6"/>
      <c r="CRC736" s="6"/>
      <c r="CRD736" s="6"/>
      <c r="CRE736" s="6"/>
      <c r="CRF736" s="6"/>
      <c r="CRG736" s="6"/>
      <c r="CRH736" s="6"/>
      <c r="CRI736" s="6"/>
      <c r="CRJ736" s="6"/>
      <c r="CRK736" s="6"/>
      <c r="CRL736" s="6"/>
      <c r="CRM736" s="6"/>
      <c r="CRN736" s="6"/>
      <c r="CRO736" s="6"/>
      <c r="CRP736" s="6"/>
      <c r="CRQ736" s="6"/>
      <c r="CRR736" s="6"/>
      <c r="CRS736" s="6"/>
      <c r="CRT736" s="6"/>
      <c r="CRU736" s="6"/>
      <c r="CRV736" s="6"/>
      <c r="CRW736" s="6"/>
      <c r="CRX736" s="6"/>
      <c r="CRY736" s="6"/>
      <c r="CRZ736" s="6"/>
      <c r="CSA736" s="6"/>
      <c r="CSB736" s="6"/>
      <c r="CSC736" s="6"/>
      <c r="CSD736" s="6"/>
      <c r="CSE736" s="6"/>
      <c r="CSF736" s="6"/>
      <c r="CSG736" s="6"/>
      <c r="CSH736" s="6"/>
      <c r="CSI736" s="6"/>
      <c r="CSJ736" s="6"/>
      <c r="CSK736" s="6"/>
      <c r="CSL736" s="6"/>
      <c r="CSM736" s="6"/>
      <c r="CSN736" s="6"/>
      <c r="CSO736" s="6"/>
      <c r="CSP736" s="6"/>
      <c r="CSQ736" s="6"/>
      <c r="CSR736" s="6"/>
      <c r="CSS736" s="6"/>
      <c r="CST736" s="6"/>
      <c r="CSU736" s="6"/>
      <c r="CSV736" s="6"/>
      <c r="CSW736" s="6"/>
      <c r="CSX736" s="6"/>
      <c r="CSY736" s="6"/>
      <c r="CSZ736" s="6"/>
      <c r="CTA736" s="6"/>
      <c r="CTB736" s="6"/>
      <c r="CTC736" s="6"/>
      <c r="CTD736" s="6"/>
      <c r="CTE736" s="6"/>
      <c r="CTF736" s="6"/>
      <c r="CTG736" s="6"/>
      <c r="CTH736" s="6"/>
      <c r="CTI736" s="6"/>
      <c r="CTJ736" s="6"/>
      <c r="CTK736" s="6"/>
      <c r="CTL736" s="6"/>
      <c r="CTM736" s="6"/>
      <c r="CTN736" s="6"/>
      <c r="CTO736" s="6"/>
      <c r="CTP736" s="6"/>
      <c r="CTQ736" s="6"/>
      <c r="CTR736" s="6"/>
      <c r="CTS736" s="6"/>
      <c r="CTT736" s="6"/>
      <c r="CTU736" s="6"/>
      <c r="CTV736" s="6"/>
      <c r="CTW736" s="6"/>
      <c r="CTX736" s="6"/>
      <c r="CTY736" s="6"/>
      <c r="CTZ736" s="6"/>
      <c r="CUA736" s="6"/>
      <c r="CUB736" s="6"/>
      <c r="CUC736" s="6"/>
      <c r="CUD736" s="6"/>
      <c r="CUE736" s="6"/>
      <c r="CUF736" s="6"/>
      <c r="CUG736" s="6"/>
      <c r="CUH736" s="6"/>
      <c r="CUI736" s="6"/>
      <c r="CUJ736" s="6"/>
      <c r="CUK736" s="6"/>
      <c r="CUL736" s="6"/>
      <c r="CUM736" s="6"/>
      <c r="CUN736" s="6"/>
      <c r="CUO736" s="6"/>
      <c r="CUP736" s="6"/>
      <c r="CUQ736" s="6"/>
      <c r="CUR736" s="6"/>
      <c r="CUS736" s="6"/>
      <c r="CUT736" s="6"/>
      <c r="CUU736" s="6"/>
      <c r="CUV736" s="6"/>
      <c r="CUW736" s="6"/>
      <c r="CUX736" s="6"/>
      <c r="CUY736" s="6"/>
      <c r="CUZ736" s="6"/>
      <c r="CVA736" s="6"/>
      <c r="CVB736" s="6"/>
      <c r="CVC736" s="6"/>
      <c r="CVD736" s="6"/>
      <c r="CVE736" s="6"/>
      <c r="CVF736" s="6"/>
      <c r="CVG736" s="6"/>
      <c r="CVH736" s="6"/>
      <c r="CVI736" s="6"/>
      <c r="CVJ736" s="6"/>
      <c r="CVK736" s="6"/>
      <c r="CVL736" s="6"/>
      <c r="CVM736" s="6"/>
      <c r="CVN736" s="6"/>
      <c r="CVO736" s="6"/>
      <c r="CVP736" s="6"/>
      <c r="CVQ736" s="6"/>
      <c r="CVR736" s="6"/>
      <c r="CVS736" s="6"/>
      <c r="CVT736" s="6"/>
      <c r="CVU736" s="6"/>
      <c r="CVV736" s="6"/>
      <c r="CVW736" s="6"/>
      <c r="CVX736" s="6"/>
      <c r="CVY736" s="6"/>
      <c r="CVZ736" s="6"/>
      <c r="CWA736" s="6"/>
      <c r="CWB736" s="6"/>
      <c r="CWC736" s="6"/>
      <c r="CWD736" s="6"/>
      <c r="CWE736" s="6"/>
      <c r="CWF736" s="6"/>
      <c r="CWG736" s="6"/>
      <c r="CWH736" s="6"/>
      <c r="CWI736" s="6"/>
      <c r="CWJ736" s="6"/>
      <c r="CWK736" s="6"/>
      <c r="CWL736" s="6"/>
      <c r="CWM736" s="6"/>
      <c r="CWN736" s="6"/>
      <c r="CWO736" s="6"/>
      <c r="CWP736" s="6"/>
      <c r="CWQ736" s="6"/>
      <c r="CWR736" s="6"/>
      <c r="CWS736" s="6"/>
      <c r="CWT736" s="6"/>
      <c r="CWU736" s="6"/>
      <c r="CWV736" s="6"/>
      <c r="CWW736" s="6"/>
      <c r="CWX736" s="6"/>
      <c r="CWY736" s="6"/>
      <c r="CWZ736" s="6"/>
      <c r="CXA736" s="6"/>
      <c r="CXB736" s="6"/>
      <c r="CXC736" s="6"/>
      <c r="CXD736" s="6"/>
      <c r="CXE736" s="6"/>
      <c r="CXF736" s="6"/>
      <c r="CXG736" s="6"/>
      <c r="CXH736" s="6"/>
      <c r="CXI736" s="6"/>
      <c r="CXJ736" s="6"/>
      <c r="CXK736" s="6"/>
      <c r="CXL736" s="6"/>
      <c r="CXM736" s="6"/>
      <c r="CXN736" s="6"/>
      <c r="CXO736" s="6"/>
      <c r="CXP736" s="6"/>
      <c r="CXQ736" s="6"/>
      <c r="CXR736" s="6"/>
      <c r="CXS736" s="6"/>
      <c r="CXT736" s="6"/>
      <c r="CXU736" s="6"/>
      <c r="CXV736" s="6"/>
      <c r="CXW736" s="6"/>
      <c r="CXX736" s="6"/>
      <c r="CXY736" s="6"/>
      <c r="CXZ736" s="6"/>
      <c r="CYA736" s="6"/>
      <c r="CYB736" s="6"/>
      <c r="CYC736" s="6"/>
      <c r="CYD736" s="6"/>
      <c r="CYE736" s="6"/>
      <c r="CYF736" s="6"/>
      <c r="CYG736" s="6"/>
      <c r="CYH736" s="6"/>
      <c r="CYI736" s="6"/>
      <c r="CYJ736" s="6"/>
      <c r="CYK736" s="6"/>
      <c r="CYL736" s="6"/>
      <c r="CYM736" s="6"/>
      <c r="CYN736" s="6"/>
      <c r="CYO736" s="6"/>
      <c r="CYP736" s="6"/>
      <c r="CYQ736" s="6"/>
      <c r="CYR736" s="6"/>
      <c r="CYS736" s="6"/>
      <c r="CYT736" s="6"/>
      <c r="CYU736" s="6"/>
      <c r="CYV736" s="6"/>
      <c r="CYW736" s="6"/>
      <c r="CYX736" s="6"/>
      <c r="CYY736" s="6"/>
      <c r="CYZ736" s="6"/>
      <c r="CZA736" s="6"/>
      <c r="CZB736" s="6"/>
      <c r="CZC736" s="6"/>
      <c r="CZD736" s="6"/>
      <c r="CZE736" s="6"/>
      <c r="CZF736" s="6"/>
      <c r="CZG736" s="6"/>
      <c r="CZH736" s="6"/>
      <c r="CZI736" s="6"/>
      <c r="CZJ736" s="6"/>
      <c r="CZK736" s="6"/>
      <c r="CZL736" s="6"/>
      <c r="CZM736" s="6"/>
      <c r="CZN736" s="6"/>
      <c r="CZO736" s="6"/>
      <c r="CZP736" s="6"/>
      <c r="CZQ736" s="6"/>
      <c r="CZR736" s="6"/>
      <c r="CZS736" s="6"/>
      <c r="CZT736" s="6"/>
      <c r="CZU736" s="6"/>
      <c r="CZV736" s="6"/>
      <c r="CZW736" s="6"/>
      <c r="CZX736" s="6"/>
      <c r="CZY736" s="6"/>
      <c r="CZZ736" s="6"/>
      <c r="DAA736" s="6"/>
      <c r="DAB736" s="6"/>
      <c r="DAC736" s="6"/>
      <c r="DAD736" s="6"/>
      <c r="DAE736" s="6"/>
      <c r="DAF736" s="6"/>
      <c r="DAG736" s="6"/>
      <c r="DAH736" s="6"/>
      <c r="DAI736" s="6"/>
      <c r="DAJ736" s="6"/>
      <c r="DAK736" s="6"/>
      <c r="DAL736" s="6"/>
      <c r="DAM736" s="6"/>
      <c r="DAN736" s="6"/>
      <c r="DAO736" s="6"/>
      <c r="DAP736" s="6"/>
      <c r="DAQ736" s="6"/>
      <c r="DAR736" s="6"/>
      <c r="DAS736" s="6"/>
      <c r="DAT736" s="6"/>
      <c r="DAU736" s="6"/>
      <c r="DAV736" s="6"/>
      <c r="DAW736" s="6"/>
      <c r="DAX736" s="6"/>
      <c r="DAY736" s="6"/>
      <c r="DAZ736" s="6"/>
      <c r="DBA736" s="6"/>
      <c r="DBB736" s="6"/>
      <c r="DBC736" s="6"/>
      <c r="DBD736" s="6"/>
      <c r="DBE736" s="6"/>
      <c r="DBF736" s="6"/>
      <c r="DBG736" s="6"/>
      <c r="DBH736" s="6"/>
      <c r="DBI736" s="6"/>
      <c r="DBJ736" s="6"/>
      <c r="DBK736" s="6"/>
      <c r="DBL736" s="6"/>
      <c r="DBM736" s="6"/>
      <c r="DBN736" s="6"/>
      <c r="DBO736" s="6"/>
      <c r="DBP736" s="6"/>
      <c r="DBQ736" s="6"/>
      <c r="DBR736" s="6"/>
      <c r="DBS736" s="6"/>
      <c r="DBT736" s="6"/>
      <c r="DBU736" s="6"/>
      <c r="DBV736" s="6"/>
      <c r="DBW736" s="6"/>
      <c r="DBX736" s="6"/>
      <c r="DBY736" s="6"/>
      <c r="DBZ736" s="6"/>
      <c r="DCA736" s="6"/>
      <c r="DCB736" s="6"/>
      <c r="DCC736" s="6"/>
      <c r="DCD736" s="6"/>
      <c r="DCE736" s="6"/>
      <c r="DCF736" s="6"/>
      <c r="DCG736" s="6"/>
      <c r="DCH736" s="6"/>
      <c r="DCI736" s="6"/>
      <c r="DCJ736" s="6"/>
      <c r="DCK736" s="6"/>
      <c r="DCL736" s="6"/>
      <c r="DCM736" s="6"/>
      <c r="DCN736" s="6"/>
      <c r="DCO736" s="6"/>
      <c r="DCP736" s="6"/>
      <c r="DCQ736" s="6"/>
      <c r="DCR736" s="6"/>
      <c r="DCS736" s="6"/>
      <c r="DCT736" s="6"/>
      <c r="DCU736" s="6"/>
      <c r="DCV736" s="6"/>
      <c r="DCW736" s="6"/>
      <c r="DCX736" s="6"/>
      <c r="DCY736" s="6"/>
      <c r="DCZ736" s="6"/>
      <c r="DDA736" s="6"/>
      <c r="DDB736" s="6"/>
      <c r="DDC736" s="6"/>
      <c r="DDD736" s="6"/>
      <c r="DDE736" s="6"/>
      <c r="DDF736" s="6"/>
      <c r="DDG736" s="6"/>
      <c r="DDH736" s="6"/>
      <c r="DDI736" s="6"/>
      <c r="DDJ736" s="6"/>
      <c r="DDK736" s="6"/>
      <c r="DDL736" s="6"/>
      <c r="DDM736" s="6"/>
      <c r="DDN736" s="6"/>
      <c r="DDO736" s="6"/>
      <c r="DDP736" s="6"/>
      <c r="DDQ736" s="6"/>
      <c r="DDR736" s="6"/>
      <c r="DDS736" s="6"/>
      <c r="DDT736" s="6"/>
      <c r="DDU736" s="6"/>
      <c r="DDV736" s="6"/>
      <c r="DDW736" s="6"/>
      <c r="DDX736" s="6"/>
      <c r="DDY736" s="6"/>
      <c r="DDZ736" s="6"/>
      <c r="DEA736" s="6"/>
      <c r="DEB736" s="6"/>
      <c r="DEC736" s="6"/>
      <c r="DED736" s="6"/>
      <c r="DEE736" s="6"/>
      <c r="DEF736" s="6"/>
      <c r="DEG736" s="6"/>
      <c r="DEH736" s="6"/>
      <c r="DEI736" s="6"/>
      <c r="DEJ736" s="6"/>
      <c r="DEK736" s="6"/>
      <c r="DEL736" s="6"/>
      <c r="DEM736" s="6"/>
      <c r="DEN736" s="6"/>
      <c r="DEO736" s="6"/>
      <c r="DEP736" s="6"/>
      <c r="DEQ736" s="6"/>
      <c r="DER736" s="6"/>
      <c r="DES736" s="6"/>
      <c r="DET736" s="6"/>
      <c r="DEU736" s="6"/>
      <c r="DEV736" s="6"/>
      <c r="DEW736" s="6"/>
      <c r="DEX736" s="6"/>
      <c r="DEY736" s="6"/>
      <c r="DEZ736" s="6"/>
      <c r="DFA736" s="6"/>
      <c r="DFB736" s="6"/>
      <c r="DFC736" s="6"/>
      <c r="DFD736" s="6"/>
      <c r="DFE736" s="6"/>
      <c r="DFF736" s="6"/>
      <c r="DFG736" s="6"/>
      <c r="DFH736" s="6"/>
      <c r="DFI736" s="6"/>
      <c r="DFJ736" s="6"/>
      <c r="DFK736" s="6"/>
      <c r="DFL736" s="6"/>
      <c r="DFM736" s="6"/>
      <c r="DFN736" s="6"/>
      <c r="DFO736" s="6"/>
      <c r="DFP736" s="6"/>
      <c r="DFQ736" s="6"/>
      <c r="DFR736" s="6"/>
      <c r="DFS736" s="6"/>
      <c r="DFT736" s="6"/>
      <c r="DFU736" s="6"/>
      <c r="DFV736" s="6"/>
      <c r="DFW736" s="6"/>
      <c r="DFX736" s="6"/>
      <c r="DFY736" s="6"/>
      <c r="DFZ736" s="6"/>
      <c r="DGA736" s="6"/>
      <c r="DGB736" s="6"/>
      <c r="DGC736" s="6"/>
      <c r="DGD736" s="6"/>
      <c r="DGE736" s="6"/>
      <c r="DGF736" s="6"/>
      <c r="DGG736" s="6"/>
      <c r="DGH736" s="6"/>
      <c r="DGI736" s="6"/>
      <c r="DGJ736" s="6"/>
      <c r="DGK736" s="6"/>
      <c r="DGL736" s="6"/>
      <c r="DGM736" s="6"/>
      <c r="DGN736" s="6"/>
      <c r="DGO736" s="6"/>
      <c r="DGP736" s="6"/>
      <c r="DGQ736" s="6"/>
      <c r="DGR736" s="6"/>
      <c r="DGS736" s="6"/>
      <c r="DGT736" s="6"/>
      <c r="DGU736" s="6"/>
      <c r="DGV736" s="6"/>
      <c r="DGW736" s="6"/>
      <c r="DGX736" s="6"/>
      <c r="DGY736" s="6"/>
      <c r="DGZ736" s="6"/>
      <c r="DHA736" s="6"/>
      <c r="DHB736" s="6"/>
      <c r="DHC736" s="6"/>
      <c r="DHD736" s="6"/>
      <c r="DHE736" s="6"/>
      <c r="DHF736" s="6"/>
      <c r="DHG736" s="6"/>
      <c r="DHH736" s="6"/>
      <c r="DHI736" s="6"/>
      <c r="DHJ736" s="6"/>
      <c r="DHK736" s="6"/>
      <c r="DHL736" s="6"/>
      <c r="DHM736" s="6"/>
      <c r="DHN736" s="6"/>
      <c r="DHO736" s="6"/>
      <c r="DHP736" s="6"/>
      <c r="DHQ736" s="6"/>
      <c r="DHR736" s="6"/>
      <c r="DHS736" s="6"/>
      <c r="DHT736" s="6"/>
      <c r="DHU736" s="6"/>
      <c r="DHV736" s="6"/>
      <c r="DHW736" s="6"/>
      <c r="DHX736" s="6"/>
      <c r="DHY736" s="6"/>
      <c r="DHZ736" s="6"/>
      <c r="DIA736" s="6"/>
      <c r="DIB736" s="6"/>
      <c r="DIC736" s="6"/>
      <c r="DID736" s="6"/>
      <c r="DIE736" s="6"/>
      <c r="DIF736" s="6"/>
      <c r="DIG736" s="6"/>
      <c r="DIH736" s="6"/>
      <c r="DII736" s="6"/>
      <c r="DIJ736" s="6"/>
      <c r="DIK736" s="6"/>
      <c r="DIL736" s="6"/>
      <c r="DIM736" s="6"/>
      <c r="DIN736" s="6"/>
      <c r="DIO736" s="6"/>
      <c r="DIP736" s="6"/>
      <c r="DIQ736" s="6"/>
      <c r="DIR736" s="6"/>
      <c r="DIS736" s="6"/>
      <c r="DIT736" s="6"/>
      <c r="DIU736" s="6"/>
      <c r="DIV736" s="6"/>
      <c r="DIW736" s="6"/>
      <c r="DIX736" s="6"/>
      <c r="DIY736" s="6"/>
      <c r="DIZ736" s="6"/>
      <c r="DJA736" s="6"/>
      <c r="DJB736" s="6"/>
      <c r="DJC736" s="6"/>
      <c r="DJD736" s="6"/>
      <c r="DJE736" s="6"/>
      <c r="DJF736" s="6"/>
      <c r="DJG736" s="6"/>
      <c r="DJH736" s="6"/>
      <c r="DJI736" s="6"/>
      <c r="DJJ736" s="6"/>
      <c r="DJK736" s="6"/>
      <c r="DJL736" s="6"/>
      <c r="DJM736" s="6"/>
      <c r="DJN736" s="6"/>
      <c r="DJO736" s="6"/>
      <c r="DJP736" s="6"/>
      <c r="DJQ736" s="6"/>
      <c r="DJR736" s="6"/>
      <c r="DJS736" s="6"/>
      <c r="DJT736" s="6"/>
      <c r="DJU736" s="6"/>
      <c r="DJV736" s="6"/>
      <c r="DJW736" s="6"/>
      <c r="DJX736" s="6"/>
      <c r="DJY736" s="6"/>
      <c r="DJZ736" s="6"/>
      <c r="DKA736" s="6"/>
      <c r="DKB736" s="6"/>
      <c r="DKC736" s="6"/>
      <c r="DKD736" s="6"/>
      <c r="DKE736" s="6"/>
      <c r="DKF736" s="6"/>
      <c r="DKG736" s="6"/>
      <c r="DKH736" s="6"/>
      <c r="DKI736" s="6"/>
      <c r="DKJ736" s="6"/>
      <c r="DKK736" s="6"/>
      <c r="DKL736" s="6"/>
      <c r="DKM736" s="6"/>
      <c r="DKN736" s="6"/>
      <c r="DKO736" s="6"/>
      <c r="DKP736" s="6"/>
      <c r="DKQ736" s="6"/>
      <c r="DKR736" s="6"/>
      <c r="DKS736" s="6"/>
      <c r="DKT736" s="6"/>
      <c r="DKU736" s="6"/>
      <c r="DKV736" s="6"/>
      <c r="DKW736" s="6"/>
      <c r="DKX736" s="6"/>
      <c r="DKY736" s="6"/>
      <c r="DKZ736" s="6"/>
      <c r="DLA736" s="6"/>
      <c r="DLB736" s="6"/>
      <c r="DLC736" s="6"/>
      <c r="DLD736" s="6"/>
      <c r="DLE736" s="6"/>
      <c r="DLF736" s="6"/>
      <c r="DLG736" s="6"/>
      <c r="DLH736" s="6"/>
      <c r="DLI736" s="6"/>
      <c r="DLJ736" s="6"/>
      <c r="DLK736" s="6"/>
      <c r="DLL736" s="6"/>
      <c r="DLM736" s="6"/>
      <c r="DLN736" s="6"/>
      <c r="DLO736" s="6"/>
      <c r="DLP736" s="6"/>
      <c r="DLQ736" s="6"/>
      <c r="DLR736" s="6"/>
      <c r="DLS736" s="6"/>
      <c r="DLT736" s="6"/>
      <c r="DLU736" s="6"/>
      <c r="DLV736" s="6"/>
      <c r="DLW736" s="6"/>
      <c r="DLX736" s="6"/>
      <c r="DLY736" s="6"/>
      <c r="DLZ736" s="6"/>
      <c r="DMA736" s="6"/>
      <c r="DMB736" s="6"/>
      <c r="DMC736" s="6"/>
      <c r="DMD736" s="6"/>
      <c r="DME736" s="6"/>
      <c r="DMF736" s="6"/>
      <c r="DMG736" s="6"/>
      <c r="DMH736" s="6"/>
      <c r="DMI736" s="6"/>
      <c r="DMJ736" s="6"/>
      <c r="DMK736" s="6"/>
      <c r="DML736" s="6"/>
      <c r="DMM736" s="6"/>
      <c r="DMN736" s="6"/>
      <c r="DMO736" s="6"/>
      <c r="DMP736" s="6"/>
      <c r="DMQ736" s="6"/>
      <c r="DMR736" s="6"/>
      <c r="DMS736" s="6"/>
      <c r="DMT736" s="6"/>
      <c r="DMU736" s="6"/>
      <c r="DMV736" s="6"/>
      <c r="DMW736" s="6"/>
      <c r="DMX736" s="6"/>
      <c r="DMY736" s="6"/>
      <c r="DMZ736" s="6"/>
      <c r="DNA736" s="6"/>
      <c r="DNB736" s="6"/>
      <c r="DNC736" s="6"/>
      <c r="DND736" s="6"/>
      <c r="DNE736" s="6"/>
      <c r="DNF736" s="6"/>
      <c r="DNG736" s="6"/>
      <c r="DNH736" s="6"/>
      <c r="DNI736" s="6"/>
      <c r="DNJ736" s="6"/>
      <c r="DNK736" s="6"/>
      <c r="DNL736" s="6"/>
      <c r="DNM736" s="6"/>
      <c r="DNN736" s="6"/>
      <c r="DNO736" s="6"/>
      <c r="DNP736" s="6"/>
      <c r="DNQ736" s="6"/>
      <c r="DNR736" s="6"/>
      <c r="DNS736" s="6"/>
      <c r="DNT736" s="6"/>
      <c r="DNU736" s="6"/>
      <c r="DNV736" s="6"/>
      <c r="DNW736" s="6"/>
      <c r="DNX736" s="6"/>
      <c r="DNY736" s="6"/>
      <c r="DNZ736" s="6"/>
      <c r="DOA736" s="6"/>
      <c r="DOB736" s="6"/>
      <c r="DOC736" s="6"/>
      <c r="DOD736" s="6"/>
      <c r="DOE736" s="6"/>
      <c r="DOF736" s="6"/>
      <c r="DOG736" s="6"/>
      <c r="DOH736" s="6"/>
      <c r="DOI736" s="6"/>
      <c r="DOJ736" s="6"/>
      <c r="DOK736" s="6"/>
      <c r="DOL736" s="6"/>
      <c r="DOM736" s="6"/>
      <c r="DON736" s="6"/>
      <c r="DOO736" s="6"/>
      <c r="DOP736" s="6"/>
      <c r="DOQ736" s="6"/>
      <c r="DOR736" s="6"/>
      <c r="DOS736" s="6"/>
      <c r="DOT736" s="6"/>
      <c r="DOU736" s="6"/>
      <c r="DOV736" s="6"/>
      <c r="DOW736" s="6"/>
      <c r="DOX736" s="6"/>
      <c r="DOY736" s="6"/>
      <c r="DOZ736" s="6"/>
      <c r="DPA736" s="6"/>
      <c r="DPB736" s="6"/>
      <c r="DPC736" s="6"/>
      <c r="DPD736" s="6"/>
      <c r="DPE736" s="6"/>
      <c r="DPF736" s="6"/>
      <c r="DPG736" s="6"/>
      <c r="DPH736" s="6"/>
      <c r="DPI736" s="6"/>
      <c r="DPJ736" s="6"/>
      <c r="DPK736" s="6"/>
      <c r="DPL736" s="6"/>
      <c r="DPM736" s="6"/>
      <c r="DPN736" s="6"/>
      <c r="DPO736" s="6"/>
      <c r="DPP736" s="6"/>
      <c r="DPQ736" s="6"/>
      <c r="DPR736" s="6"/>
      <c r="DPS736" s="6"/>
      <c r="DPT736" s="6"/>
      <c r="DPU736" s="6"/>
      <c r="DPV736" s="6"/>
      <c r="DPW736" s="6"/>
      <c r="DPX736" s="6"/>
      <c r="DPY736" s="6"/>
      <c r="DPZ736" s="6"/>
      <c r="DQA736" s="6"/>
      <c r="DQB736" s="6"/>
      <c r="DQC736" s="6"/>
      <c r="DQD736" s="6"/>
      <c r="DQE736" s="6"/>
      <c r="DQF736" s="6"/>
      <c r="DQG736" s="6"/>
      <c r="DQH736" s="6"/>
      <c r="DQI736" s="6"/>
      <c r="DQJ736" s="6"/>
      <c r="DQK736" s="6"/>
      <c r="DQL736" s="6"/>
      <c r="DQM736" s="6"/>
      <c r="DQN736" s="6"/>
      <c r="DQO736" s="6"/>
      <c r="DQP736" s="6"/>
      <c r="DQQ736" s="6"/>
      <c r="DQR736" s="6"/>
      <c r="DQS736" s="6"/>
      <c r="DQT736" s="6"/>
      <c r="DQU736" s="6"/>
      <c r="DQV736" s="6"/>
      <c r="DQW736" s="6"/>
      <c r="DQX736" s="6"/>
      <c r="DQY736" s="6"/>
      <c r="DQZ736" s="6"/>
      <c r="DRA736" s="6"/>
      <c r="DRB736" s="6"/>
      <c r="DRC736" s="6"/>
      <c r="DRD736" s="6"/>
      <c r="DRE736" s="6"/>
      <c r="DRF736" s="6"/>
      <c r="DRG736" s="6"/>
      <c r="DRH736" s="6"/>
      <c r="DRI736" s="6"/>
      <c r="DRJ736" s="6"/>
      <c r="DRK736" s="6"/>
      <c r="DRL736" s="6"/>
      <c r="DRM736" s="6"/>
      <c r="DRN736" s="6"/>
      <c r="DRO736" s="6"/>
      <c r="DRP736" s="6"/>
      <c r="DRQ736" s="6"/>
      <c r="DRR736" s="6"/>
      <c r="DRS736" s="6"/>
      <c r="DRT736" s="6"/>
      <c r="DRU736" s="6"/>
      <c r="DRV736" s="6"/>
      <c r="DRW736" s="6"/>
      <c r="DRX736" s="6"/>
      <c r="DRY736" s="6"/>
      <c r="DRZ736" s="6"/>
      <c r="DSA736" s="6"/>
      <c r="DSB736" s="6"/>
      <c r="DSC736" s="6"/>
      <c r="DSD736" s="6"/>
      <c r="DSE736" s="6"/>
      <c r="DSF736" s="6"/>
      <c r="DSG736" s="6"/>
      <c r="DSH736" s="6"/>
      <c r="DSI736" s="6"/>
      <c r="DSJ736" s="6"/>
      <c r="DSK736" s="6"/>
      <c r="DSL736" s="6"/>
      <c r="DSM736" s="6"/>
      <c r="DSN736" s="6"/>
      <c r="DSO736" s="6"/>
      <c r="DSP736" s="6"/>
      <c r="DSQ736" s="6"/>
      <c r="DSR736" s="6"/>
      <c r="DSS736" s="6"/>
      <c r="DST736" s="6"/>
      <c r="DSU736" s="6"/>
      <c r="DSV736" s="6"/>
      <c r="DSW736" s="6"/>
      <c r="DSX736" s="6"/>
      <c r="DSY736" s="6"/>
      <c r="DSZ736" s="6"/>
      <c r="DTA736" s="6"/>
      <c r="DTB736" s="6"/>
      <c r="DTC736" s="6"/>
      <c r="DTD736" s="6"/>
      <c r="DTE736" s="6"/>
      <c r="DTF736" s="6"/>
      <c r="DTG736" s="6"/>
      <c r="DTH736" s="6"/>
      <c r="DTI736" s="6"/>
      <c r="DTJ736" s="6"/>
      <c r="DTK736" s="6"/>
      <c r="DTL736" s="6"/>
      <c r="DTM736" s="6"/>
      <c r="DTN736" s="6"/>
      <c r="DTO736" s="6"/>
      <c r="DTP736" s="6"/>
      <c r="DTQ736" s="6"/>
      <c r="DTR736" s="6"/>
      <c r="DTS736" s="6"/>
      <c r="DTT736" s="6"/>
      <c r="DTU736" s="6"/>
      <c r="DTV736" s="6"/>
      <c r="DTW736" s="6"/>
      <c r="DTX736" s="6"/>
      <c r="DTY736" s="6"/>
      <c r="DTZ736" s="6"/>
      <c r="DUA736" s="6"/>
      <c r="DUB736" s="6"/>
      <c r="DUC736" s="6"/>
      <c r="DUD736" s="6"/>
      <c r="DUE736" s="6"/>
      <c r="DUF736" s="6"/>
      <c r="DUG736" s="6"/>
      <c r="DUH736" s="6"/>
      <c r="DUI736" s="6"/>
      <c r="DUJ736" s="6"/>
      <c r="DUK736" s="6"/>
      <c r="DUL736" s="6"/>
      <c r="DUM736" s="6"/>
      <c r="DUN736" s="6"/>
      <c r="DUO736" s="6"/>
      <c r="DUP736" s="6"/>
      <c r="DUQ736" s="6"/>
      <c r="DUR736" s="6"/>
      <c r="DUS736" s="6"/>
      <c r="DUT736" s="6"/>
      <c r="DUU736" s="6"/>
      <c r="DUV736" s="6"/>
      <c r="DUW736" s="6"/>
      <c r="DUX736" s="6"/>
      <c r="DUY736" s="6"/>
      <c r="DUZ736" s="6"/>
      <c r="DVA736" s="6"/>
      <c r="DVB736" s="6"/>
      <c r="DVC736" s="6"/>
      <c r="DVD736" s="6"/>
      <c r="DVE736" s="6"/>
      <c r="DVF736" s="6"/>
      <c r="DVG736" s="6"/>
      <c r="DVH736" s="6"/>
      <c r="DVI736" s="6"/>
      <c r="DVJ736" s="6"/>
      <c r="DVK736" s="6"/>
      <c r="DVL736" s="6"/>
      <c r="DVM736" s="6"/>
      <c r="DVN736" s="6"/>
      <c r="DVO736" s="6"/>
      <c r="DVP736" s="6"/>
      <c r="DVQ736" s="6"/>
      <c r="DVR736" s="6"/>
      <c r="DVS736" s="6"/>
      <c r="DVT736" s="6"/>
      <c r="DVU736" s="6"/>
      <c r="DVV736" s="6"/>
      <c r="DVW736" s="6"/>
      <c r="DVX736" s="6"/>
      <c r="DVY736" s="6"/>
      <c r="DVZ736" s="6"/>
      <c r="DWA736" s="6"/>
      <c r="DWB736" s="6"/>
      <c r="DWC736" s="6"/>
      <c r="DWD736" s="6"/>
      <c r="DWE736" s="6"/>
      <c r="DWF736" s="6"/>
      <c r="DWG736" s="6"/>
      <c r="DWH736" s="6"/>
      <c r="DWI736" s="6"/>
      <c r="DWJ736" s="6"/>
      <c r="DWK736" s="6"/>
      <c r="DWL736" s="6"/>
      <c r="DWM736" s="6"/>
      <c r="DWN736" s="6"/>
      <c r="DWO736" s="6"/>
      <c r="DWP736" s="6"/>
      <c r="DWQ736" s="6"/>
      <c r="DWR736" s="6"/>
      <c r="DWS736" s="6"/>
      <c r="DWT736" s="6"/>
      <c r="DWU736" s="6"/>
      <c r="DWV736" s="6"/>
      <c r="DWW736" s="6"/>
      <c r="DWX736" s="6"/>
      <c r="DWY736" s="6"/>
      <c r="DWZ736" s="6"/>
      <c r="DXA736" s="6"/>
      <c r="DXB736" s="6"/>
      <c r="DXC736" s="6"/>
      <c r="DXD736" s="6"/>
      <c r="DXE736" s="6"/>
      <c r="DXF736" s="6"/>
      <c r="DXG736" s="6"/>
      <c r="DXH736" s="6"/>
      <c r="DXI736" s="6"/>
      <c r="DXJ736" s="6"/>
      <c r="DXK736" s="6"/>
      <c r="DXL736" s="6"/>
      <c r="DXM736" s="6"/>
      <c r="DXN736" s="6"/>
      <c r="DXO736" s="6"/>
      <c r="DXP736" s="6"/>
      <c r="DXQ736" s="6"/>
      <c r="DXR736" s="6"/>
      <c r="DXS736" s="6"/>
      <c r="DXT736" s="6"/>
      <c r="DXU736" s="6"/>
      <c r="DXV736" s="6"/>
      <c r="DXW736" s="6"/>
      <c r="DXX736" s="6"/>
      <c r="DXY736" s="6"/>
      <c r="DXZ736" s="6"/>
      <c r="DYA736" s="6"/>
      <c r="DYB736" s="6"/>
      <c r="DYC736" s="6"/>
      <c r="DYD736" s="6"/>
      <c r="DYE736" s="6"/>
      <c r="DYF736" s="6"/>
      <c r="DYG736" s="6"/>
      <c r="DYH736" s="6"/>
      <c r="DYI736" s="6"/>
      <c r="DYJ736" s="6"/>
      <c r="DYK736" s="6"/>
      <c r="DYL736" s="6"/>
      <c r="DYM736" s="6"/>
      <c r="DYN736" s="6"/>
      <c r="DYO736" s="6"/>
      <c r="DYP736" s="6"/>
      <c r="DYQ736" s="6"/>
      <c r="DYR736" s="6"/>
      <c r="DYS736" s="6"/>
      <c r="DYT736" s="6"/>
      <c r="DYU736" s="6"/>
      <c r="DYV736" s="6"/>
      <c r="DYW736" s="6"/>
      <c r="DYX736" s="6"/>
      <c r="DYY736" s="6"/>
      <c r="DYZ736" s="6"/>
      <c r="DZA736" s="6"/>
      <c r="DZB736" s="6"/>
      <c r="DZC736" s="6"/>
      <c r="DZD736" s="6"/>
      <c r="DZE736" s="6"/>
      <c r="DZF736" s="6"/>
      <c r="DZG736" s="6"/>
      <c r="DZH736" s="6"/>
      <c r="DZI736" s="6"/>
      <c r="DZJ736" s="6"/>
      <c r="DZK736" s="6"/>
      <c r="DZL736" s="6"/>
      <c r="DZM736" s="6"/>
      <c r="DZN736" s="6"/>
      <c r="DZO736" s="6"/>
      <c r="DZP736" s="6"/>
      <c r="DZQ736" s="6"/>
      <c r="DZR736" s="6"/>
      <c r="DZS736" s="6"/>
      <c r="DZT736" s="6"/>
      <c r="DZU736" s="6"/>
      <c r="DZV736" s="6"/>
      <c r="DZW736" s="6"/>
      <c r="DZX736" s="6"/>
      <c r="DZY736" s="6"/>
      <c r="DZZ736" s="6"/>
      <c r="EAA736" s="6"/>
      <c r="EAB736" s="6"/>
      <c r="EAC736" s="6"/>
      <c r="EAD736" s="6"/>
      <c r="EAE736" s="6"/>
      <c r="EAF736" s="6"/>
      <c r="EAG736" s="6"/>
      <c r="EAH736" s="6"/>
      <c r="EAI736" s="6"/>
      <c r="EAJ736" s="6"/>
      <c r="EAK736" s="6"/>
      <c r="EAL736" s="6"/>
      <c r="EAM736" s="6"/>
      <c r="EAN736" s="6"/>
      <c r="EAO736" s="6"/>
      <c r="EAP736" s="6"/>
      <c r="EAQ736" s="6"/>
      <c r="EAR736" s="6"/>
      <c r="EAS736" s="6"/>
      <c r="EAT736" s="6"/>
      <c r="EAU736" s="6"/>
      <c r="EAV736" s="6"/>
      <c r="EAW736" s="6"/>
      <c r="EAX736" s="6"/>
      <c r="EAY736" s="6"/>
      <c r="EAZ736" s="6"/>
      <c r="EBA736" s="6"/>
      <c r="EBB736" s="6"/>
      <c r="EBC736" s="6"/>
      <c r="EBD736" s="6"/>
      <c r="EBE736" s="6"/>
      <c r="EBF736" s="6"/>
      <c r="EBG736" s="6"/>
      <c r="EBH736" s="6"/>
      <c r="EBI736" s="6"/>
      <c r="EBJ736" s="6"/>
      <c r="EBK736" s="6"/>
      <c r="EBL736" s="6"/>
      <c r="EBM736" s="6"/>
      <c r="EBN736" s="6"/>
      <c r="EBO736" s="6"/>
      <c r="EBP736" s="6"/>
      <c r="EBQ736" s="6"/>
      <c r="EBR736" s="6"/>
      <c r="EBS736" s="6"/>
      <c r="EBT736" s="6"/>
      <c r="EBU736" s="6"/>
      <c r="EBV736" s="6"/>
      <c r="EBW736" s="6"/>
      <c r="EBX736" s="6"/>
      <c r="EBY736" s="6"/>
      <c r="EBZ736" s="6"/>
      <c r="ECA736" s="6"/>
      <c r="ECB736" s="6"/>
      <c r="ECC736" s="6"/>
      <c r="ECD736" s="6"/>
      <c r="ECE736" s="6"/>
      <c r="ECF736" s="6"/>
      <c r="ECG736" s="6"/>
      <c r="ECH736" s="6"/>
      <c r="ECI736" s="6"/>
      <c r="ECJ736" s="6"/>
      <c r="ECK736" s="6"/>
      <c r="ECL736" s="6"/>
      <c r="ECM736" s="6"/>
      <c r="ECN736" s="6"/>
      <c r="ECO736" s="6"/>
      <c r="ECP736" s="6"/>
      <c r="ECQ736" s="6"/>
      <c r="ECR736" s="6"/>
      <c r="ECS736" s="6"/>
      <c r="ECT736" s="6"/>
      <c r="ECU736" s="6"/>
      <c r="ECV736" s="6"/>
      <c r="ECW736" s="6"/>
      <c r="ECX736" s="6"/>
      <c r="ECY736" s="6"/>
      <c r="ECZ736" s="6"/>
      <c r="EDA736" s="6"/>
      <c r="EDB736" s="6"/>
      <c r="EDC736" s="6"/>
      <c r="EDD736" s="6"/>
      <c r="EDE736" s="6"/>
      <c r="EDF736" s="6"/>
      <c r="EDG736" s="6"/>
      <c r="EDH736" s="6"/>
      <c r="EDI736" s="6"/>
      <c r="EDJ736" s="6"/>
      <c r="EDK736" s="6"/>
      <c r="EDL736" s="6"/>
      <c r="EDM736" s="6"/>
      <c r="EDN736" s="6"/>
      <c r="EDO736" s="6"/>
      <c r="EDP736" s="6"/>
      <c r="EDQ736" s="6"/>
      <c r="EDR736" s="6"/>
      <c r="EDS736" s="6"/>
      <c r="EDT736" s="6"/>
      <c r="EDU736" s="6"/>
      <c r="EDV736" s="6"/>
      <c r="EDW736" s="6"/>
      <c r="EDX736" s="6"/>
      <c r="EDY736" s="6"/>
      <c r="EDZ736" s="6"/>
      <c r="EEA736" s="6"/>
      <c r="EEB736" s="6"/>
      <c r="EEC736" s="6"/>
      <c r="EED736" s="6"/>
      <c r="EEE736" s="6"/>
      <c r="EEF736" s="6"/>
      <c r="EEG736" s="6"/>
      <c r="EEH736" s="6"/>
      <c r="EEI736" s="6"/>
      <c r="EEJ736" s="6"/>
      <c r="EEK736" s="6"/>
      <c r="EEL736" s="6"/>
      <c r="EEM736" s="6"/>
      <c r="EEN736" s="6"/>
      <c r="EEO736" s="6"/>
      <c r="EEP736" s="6"/>
      <c r="EEQ736" s="6"/>
      <c r="EER736" s="6"/>
      <c r="EES736" s="6"/>
      <c r="EET736" s="6"/>
      <c r="EEU736" s="6"/>
      <c r="EEV736" s="6"/>
      <c r="EEW736" s="6"/>
      <c r="EEX736" s="6"/>
      <c r="EEY736" s="6"/>
      <c r="EEZ736" s="6"/>
      <c r="EFA736" s="6"/>
      <c r="EFB736" s="6"/>
      <c r="EFC736" s="6"/>
      <c r="EFD736" s="6"/>
      <c r="EFE736" s="6"/>
      <c r="EFF736" s="6"/>
      <c r="EFG736" s="6"/>
      <c r="EFH736" s="6"/>
      <c r="EFI736" s="6"/>
      <c r="EFJ736" s="6"/>
      <c r="EFK736" s="6"/>
      <c r="EFL736" s="6"/>
      <c r="EFM736" s="6"/>
      <c r="EFN736" s="6"/>
      <c r="EFO736" s="6"/>
      <c r="EFP736" s="6"/>
      <c r="EFQ736" s="6"/>
      <c r="EFR736" s="6"/>
      <c r="EFS736" s="6"/>
      <c r="EFT736" s="6"/>
      <c r="EFU736" s="6"/>
      <c r="EFV736" s="6"/>
      <c r="EFW736" s="6"/>
      <c r="EFX736" s="6"/>
      <c r="EFY736" s="6"/>
      <c r="EFZ736" s="6"/>
      <c r="EGA736" s="6"/>
      <c r="EGB736" s="6"/>
      <c r="EGC736" s="6"/>
      <c r="EGD736" s="6"/>
      <c r="EGE736" s="6"/>
      <c r="EGF736" s="6"/>
      <c r="EGG736" s="6"/>
      <c r="EGH736" s="6"/>
      <c r="EGI736" s="6"/>
      <c r="EGJ736" s="6"/>
      <c r="EGK736" s="6"/>
      <c r="EGL736" s="6"/>
      <c r="EGM736" s="6"/>
      <c r="EGN736" s="6"/>
      <c r="EGO736" s="6"/>
      <c r="EGP736" s="6"/>
      <c r="EGQ736" s="6"/>
      <c r="EGR736" s="6"/>
      <c r="EGS736" s="6"/>
      <c r="EGT736" s="6"/>
      <c r="EGU736" s="6"/>
      <c r="EGV736" s="6"/>
      <c r="EGW736" s="6"/>
      <c r="EGX736" s="6"/>
      <c r="EGY736" s="6"/>
      <c r="EGZ736" s="6"/>
      <c r="EHA736" s="6"/>
      <c r="EHB736" s="6"/>
      <c r="EHC736" s="6"/>
      <c r="EHD736" s="6"/>
      <c r="EHE736" s="6"/>
      <c r="EHF736" s="6"/>
      <c r="EHG736" s="6"/>
      <c r="EHH736" s="6"/>
      <c r="EHI736" s="6"/>
      <c r="EHJ736" s="6"/>
      <c r="EHK736" s="6"/>
      <c r="EHL736" s="6"/>
      <c r="EHM736" s="6"/>
      <c r="EHN736" s="6"/>
      <c r="EHO736" s="6"/>
      <c r="EHP736" s="6"/>
      <c r="EHQ736" s="6"/>
      <c r="EHR736" s="6"/>
      <c r="EHS736" s="6"/>
      <c r="EHT736" s="6"/>
      <c r="EHU736" s="6"/>
      <c r="EHV736" s="6"/>
      <c r="EHW736" s="6"/>
      <c r="EHX736" s="6"/>
      <c r="EHY736" s="6"/>
      <c r="EHZ736" s="6"/>
      <c r="EIA736" s="6"/>
      <c r="EIB736" s="6"/>
      <c r="EIC736" s="6"/>
      <c r="EID736" s="6"/>
      <c r="EIE736" s="6"/>
      <c r="EIF736" s="6"/>
      <c r="EIG736" s="6"/>
      <c r="EIH736" s="6"/>
      <c r="EII736" s="6"/>
      <c r="EIJ736" s="6"/>
      <c r="EIK736" s="6"/>
      <c r="EIL736" s="6"/>
      <c r="EIM736" s="6"/>
      <c r="EIN736" s="6"/>
      <c r="EIO736" s="6"/>
      <c r="EIP736" s="6"/>
      <c r="EIQ736" s="6"/>
      <c r="EIR736" s="6"/>
      <c r="EIS736" s="6"/>
      <c r="EIT736" s="6"/>
      <c r="EIU736" s="6"/>
      <c r="EIV736" s="6"/>
      <c r="EIW736" s="6"/>
      <c r="EIX736" s="6"/>
      <c r="EIY736" s="6"/>
      <c r="EIZ736" s="6"/>
      <c r="EJA736" s="6"/>
      <c r="EJB736" s="6"/>
      <c r="EJC736" s="6"/>
      <c r="EJD736" s="6"/>
      <c r="EJE736" s="6"/>
      <c r="EJF736" s="6"/>
      <c r="EJG736" s="6"/>
      <c r="EJH736" s="6"/>
      <c r="EJI736" s="6"/>
      <c r="EJJ736" s="6"/>
      <c r="EJK736" s="6"/>
      <c r="EJL736" s="6"/>
      <c r="EJM736" s="6"/>
      <c r="EJN736" s="6"/>
      <c r="EJO736" s="6"/>
      <c r="EJP736" s="6"/>
      <c r="EJQ736" s="6"/>
      <c r="EJR736" s="6"/>
      <c r="EJS736" s="6"/>
      <c r="EJT736" s="6"/>
      <c r="EJU736" s="6"/>
      <c r="EJV736" s="6"/>
      <c r="EJW736" s="6"/>
      <c r="EJX736" s="6"/>
      <c r="EJY736" s="6"/>
      <c r="EJZ736" s="6"/>
      <c r="EKA736" s="6"/>
      <c r="EKB736" s="6"/>
      <c r="EKC736" s="6"/>
      <c r="EKD736" s="6"/>
      <c r="EKE736" s="6"/>
      <c r="EKF736" s="6"/>
      <c r="EKG736" s="6"/>
      <c r="EKH736" s="6"/>
      <c r="EKI736" s="6"/>
      <c r="EKJ736" s="6"/>
      <c r="EKK736" s="6"/>
      <c r="EKL736" s="6"/>
      <c r="EKM736" s="6"/>
      <c r="EKN736" s="6"/>
      <c r="EKO736" s="6"/>
      <c r="EKP736" s="6"/>
      <c r="EKQ736" s="6"/>
      <c r="EKR736" s="6"/>
      <c r="EKS736" s="6"/>
      <c r="EKT736" s="6"/>
      <c r="EKU736" s="6"/>
      <c r="EKV736" s="6"/>
      <c r="EKW736" s="6"/>
      <c r="EKX736" s="6"/>
      <c r="EKY736" s="6"/>
      <c r="EKZ736" s="6"/>
      <c r="ELA736" s="6"/>
      <c r="ELB736" s="6"/>
      <c r="ELC736" s="6"/>
      <c r="ELD736" s="6"/>
      <c r="ELE736" s="6"/>
      <c r="ELF736" s="6"/>
      <c r="ELG736" s="6"/>
      <c r="ELH736" s="6"/>
      <c r="ELI736" s="6"/>
      <c r="ELJ736" s="6"/>
      <c r="ELK736" s="6"/>
      <c r="ELL736" s="6"/>
      <c r="ELM736" s="6"/>
      <c r="ELN736" s="6"/>
      <c r="ELO736" s="6"/>
      <c r="ELP736" s="6"/>
      <c r="ELQ736" s="6"/>
      <c r="ELR736" s="6"/>
      <c r="ELS736" s="6"/>
      <c r="ELT736" s="6"/>
      <c r="ELU736" s="6"/>
      <c r="ELV736" s="6"/>
      <c r="ELW736" s="6"/>
      <c r="ELX736" s="6"/>
      <c r="ELY736" s="6"/>
      <c r="ELZ736" s="6"/>
      <c r="EMA736" s="6"/>
      <c r="EMB736" s="6"/>
      <c r="EMC736" s="6"/>
      <c r="EMD736" s="6"/>
      <c r="EME736" s="6"/>
      <c r="EMF736" s="6"/>
      <c r="EMG736" s="6"/>
      <c r="EMH736" s="6"/>
      <c r="EMI736" s="6"/>
      <c r="EMJ736" s="6"/>
      <c r="EMK736" s="6"/>
      <c r="EML736" s="6"/>
      <c r="EMM736" s="6"/>
      <c r="EMN736" s="6"/>
      <c r="EMO736" s="6"/>
      <c r="EMP736" s="6"/>
      <c r="EMQ736" s="6"/>
      <c r="EMR736" s="6"/>
      <c r="EMS736" s="6"/>
      <c r="EMT736" s="6"/>
      <c r="EMU736" s="6"/>
      <c r="EMV736" s="6"/>
      <c r="EMW736" s="6"/>
      <c r="EMX736" s="6"/>
      <c r="EMY736" s="6"/>
      <c r="EMZ736" s="6"/>
      <c r="ENA736" s="6"/>
      <c r="ENB736" s="6"/>
      <c r="ENC736" s="6"/>
      <c r="END736" s="6"/>
      <c r="ENE736" s="6"/>
      <c r="ENF736" s="6"/>
      <c r="ENG736" s="6"/>
      <c r="ENH736" s="6"/>
      <c r="ENI736" s="6"/>
      <c r="ENJ736" s="6"/>
      <c r="ENK736" s="6"/>
      <c r="ENL736" s="6"/>
      <c r="ENM736" s="6"/>
      <c r="ENN736" s="6"/>
      <c r="ENO736" s="6"/>
      <c r="ENP736" s="6"/>
      <c r="ENQ736" s="6"/>
      <c r="ENR736" s="6"/>
      <c r="ENS736" s="6"/>
      <c r="ENT736" s="6"/>
      <c r="ENU736" s="6"/>
      <c r="ENV736" s="6"/>
      <c r="ENW736" s="6"/>
      <c r="ENX736" s="6"/>
      <c r="ENY736" s="6"/>
      <c r="ENZ736" s="6"/>
      <c r="EOA736" s="6"/>
      <c r="EOB736" s="6"/>
      <c r="EOC736" s="6"/>
      <c r="EOD736" s="6"/>
      <c r="EOE736" s="6"/>
      <c r="EOF736" s="6"/>
      <c r="EOG736" s="6"/>
      <c r="EOH736" s="6"/>
      <c r="EOI736" s="6"/>
      <c r="EOJ736" s="6"/>
      <c r="EOK736" s="6"/>
      <c r="EOL736" s="6"/>
      <c r="EOM736" s="6"/>
      <c r="EON736" s="6"/>
      <c r="EOO736" s="6"/>
      <c r="EOP736" s="6"/>
      <c r="EOQ736" s="6"/>
      <c r="EOR736" s="6"/>
      <c r="EOS736" s="6"/>
      <c r="EOT736" s="6"/>
      <c r="EOU736" s="6"/>
      <c r="EOV736" s="6"/>
      <c r="EOW736" s="6"/>
      <c r="EOX736" s="6"/>
      <c r="EOY736" s="6"/>
      <c r="EOZ736" s="6"/>
      <c r="EPA736" s="6"/>
      <c r="EPB736" s="6"/>
      <c r="EPC736" s="6"/>
      <c r="EPD736" s="6"/>
      <c r="EPE736" s="6"/>
      <c r="EPF736" s="6"/>
      <c r="EPG736" s="6"/>
      <c r="EPH736" s="6"/>
      <c r="EPI736" s="6"/>
      <c r="EPJ736" s="6"/>
      <c r="EPK736" s="6"/>
      <c r="EPL736" s="6"/>
      <c r="EPM736" s="6"/>
      <c r="EPN736" s="6"/>
      <c r="EPO736" s="6"/>
      <c r="EPP736" s="6"/>
      <c r="EPQ736" s="6"/>
      <c r="EPR736" s="6"/>
      <c r="EPS736" s="6"/>
      <c r="EPT736" s="6"/>
      <c r="EPU736" s="6"/>
      <c r="EPV736" s="6"/>
      <c r="EPW736" s="6"/>
      <c r="EPX736" s="6"/>
      <c r="EPY736" s="6"/>
      <c r="EPZ736" s="6"/>
      <c r="EQA736" s="6"/>
      <c r="EQB736" s="6"/>
      <c r="EQC736" s="6"/>
      <c r="EQD736" s="6"/>
      <c r="EQE736" s="6"/>
      <c r="EQF736" s="6"/>
      <c r="EQG736" s="6"/>
      <c r="EQH736" s="6"/>
      <c r="EQI736" s="6"/>
      <c r="EQJ736" s="6"/>
      <c r="EQK736" s="6"/>
      <c r="EQL736" s="6"/>
      <c r="EQM736" s="6"/>
      <c r="EQN736" s="6"/>
      <c r="EQO736" s="6"/>
      <c r="EQP736" s="6"/>
      <c r="EQQ736" s="6"/>
      <c r="EQR736" s="6"/>
      <c r="EQS736" s="6"/>
      <c r="EQT736" s="6"/>
      <c r="EQU736" s="6"/>
      <c r="EQV736" s="6"/>
      <c r="EQW736" s="6"/>
      <c r="EQX736" s="6"/>
      <c r="EQY736" s="6"/>
      <c r="EQZ736" s="6"/>
      <c r="ERA736" s="6"/>
      <c r="ERB736" s="6"/>
      <c r="ERC736" s="6"/>
      <c r="ERD736" s="6"/>
      <c r="ERE736" s="6"/>
      <c r="ERF736" s="6"/>
      <c r="ERG736" s="6"/>
      <c r="ERH736" s="6"/>
      <c r="ERI736" s="6"/>
      <c r="ERJ736" s="6"/>
      <c r="ERK736" s="6"/>
      <c r="ERL736" s="6"/>
      <c r="ERM736" s="6"/>
      <c r="ERN736" s="6"/>
      <c r="ERO736" s="6"/>
      <c r="ERP736" s="6"/>
      <c r="ERQ736" s="6"/>
      <c r="ERR736" s="6"/>
      <c r="ERS736" s="6"/>
      <c r="ERT736" s="6"/>
      <c r="ERU736" s="6"/>
      <c r="ERV736" s="6"/>
      <c r="ERW736" s="6"/>
      <c r="ERX736" s="6"/>
      <c r="ERY736" s="6"/>
      <c r="ERZ736" s="6"/>
      <c r="ESA736" s="6"/>
      <c r="ESB736" s="6"/>
      <c r="ESC736" s="6"/>
      <c r="ESD736" s="6"/>
      <c r="ESE736" s="6"/>
      <c r="ESF736" s="6"/>
      <c r="ESG736" s="6"/>
      <c r="ESH736" s="6"/>
      <c r="ESI736" s="6"/>
      <c r="ESJ736" s="6"/>
      <c r="ESK736" s="6"/>
      <c r="ESL736" s="6"/>
      <c r="ESM736" s="6"/>
      <c r="ESN736" s="6"/>
      <c r="ESO736" s="6"/>
      <c r="ESP736" s="6"/>
      <c r="ESQ736" s="6"/>
      <c r="ESR736" s="6"/>
      <c r="ESS736" s="6"/>
      <c r="EST736" s="6"/>
      <c r="ESU736" s="6"/>
      <c r="ESV736" s="6"/>
      <c r="ESW736" s="6"/>
      <c r="ESX736" s="6"/>
      <c r="ESY736" s="6"/>
      <c r="ESZ736" s="6"/>
      <c r="ETA736" s="6"/>
      <c r="ETB736" s="6"/>
      <c r="ETC736" s="6"/>
      <c r="ETD736" s="6"/>
      <c r="ETE736" s="6"/>
      <c r="ETF736" s="6"/>
      <c r="ETG736" s="6"/>
      <c r="ETH736" s="6"/>
      <c r="ETI736" s="6"/>
      <c r="ETJ736" s="6"/>
      <c r="ETK736" s="6"/>
      <c r="ETL736" s="6"/>
      <c r="ETM736" s="6"/>
      <c r="ETN736" s="6"/>
      <c r="ETO736" s="6"/>
      <c r="ETP736" s="6"/>
      <c r="ETQ736" s="6"/>
      <c r="ETR736" s="6"/>
      <c r="ETS736" s="6"/>
      <c r="ETT736" s="6"/>
      <c r="ETU736" s="6"/>
      <c r="ETV736" s="6"/>
      <c r="ETW736" s="6"/>
      <c r="ETX736" s="6"/>
      <c r="ETY736" s="6"/>
      <c r="ETZ736" s="6"/>
      <c r="EUA736" s="6"/>
      <c r="EUB736" s="6"/>
      <c r="EUC736" s="6"/>
      <c r="EUD736" s="6"/>
      <c r="EUE736" s="6"/>
      <c r="EUF736" s="6"/>
      <c r="EUG736" s="6"/>
      <c r="EUH736" s="6"/>
      <c r="EUI736" s="6"/>
      <c r="EUJ736" s="6"/>
      <c r="EUK736" s="6"/>
      <c r="EUL736" s="6"/>
      <c r="EUM736" s="6"/>
      <c r="EUN736" s="6"/>
      <c r="EUO736" s="6"/>
      <c r="EUP736" s="6"/>
      <c r="EUQ736" s="6"/>
      <c r="EUR736" s="6"/>
      <c r="EUS736" s="6"/>
      <c r="EUT736" s="6"/>
      <c r="EUU736" s="6"/>
      <c r="EUV736" s="6"/>
      <c r="EUW736" s="6"/>
      <c r="EUX736" s="6"/>
      <c r="EUY736" s="6"/>
      <c r="EUZ736" s="6"/>
      <c r="EVA736" s="6"/>
      <c r="EVB736" s="6"/>
      <c r="EVC736" s="6"/>
      <c r="EVD736" s="6"/>
      <c r="EVE736" s="6"/>
      <c r="EVF736" s="6"/>
      <c r="EVG736" s="6"/>
      <c r="EVH736" s="6"/>
      <c r="EVI736" s="6"/>
      <c r="EVJ736" s="6"/>
      <c r="EVK736" s="6"/>
      <c r="EVL736" s="6"/>
      <c r="EVM736" s="6"/>
      <c r="EVN736" s="6"/>
      <c r="EVO736" s="6"/>
      <c r="EVP736" s="6"/>
      <c r="EVQ736" s="6"/>
      <c r="EVR736" s="6"/>
      <c r="EVS736" s="6"/>
      <c r="EVT736" s="6"/>
      <c r="EVU736" s="6"/>
      <c r="EVV736" s="6"/>
      <c r="EVW736" s="6"/>
      <c r="EVX736" s="6"/>
      <c r="EVY736" s="6"/>
      <c r="EVZ736" s="6"/>
      <c r="EWA736" s="6"/>
      <c r="EWB736" s="6"/>
      <c r="EWC736" s="6"/>
      <c r="EWD736" s="6"/>
      <c r="EWE736" s="6"/>
      <c r="EWF736" s="6"/>
      <c r="EWG736" s="6"/>
      <c r="EWH736" s="6"/>
      <c r="EWI736" s="6"/>
      <c r="EWJ736" s="6"/>
      <c r="EWK736" s="6"/>
      <c r="EWL736" s="6"/>
      <c r="EWM736" s="6"/>
      <c r="EWN736" s="6"/>
      <c r="EWO736" s="6"/>
      <c r="EWP736" s="6"/>
      <c r="EWQ736" s="6"/>
      <c r="EWR736" s="6"/>
      <c r="EWS736" s="6"/>
      <c r="EWT736" s="6"/>
      <c r="EWU736" s="6"/>
      <c r="EWV736" s="6"/>
      <c r="EWW736" s="6"/>
      <c r="EWX736" s="6"/>
      <c r="EWY736" s="6"/>
      <c r="EWZ736" s="6"/>
      <c r="EXA736" s="6"/>
      <c r="EXB736" s="6"/>
      <c r="EXC736" s="6"/>
      <c r="EXD736" s="6"/>
      <c r="EXE736" s="6"/>
      <c r="EXF736" s="6"/>
      <c r="EXG736" s="6"/>
      <c r="EXH736" s="6"/>
      <c r="EXI736" s="6"/>
      <c r="EXJ736" s="6"/>
      <c r="EXK736" s="6"/>
      <c r="EXL736" s="6"/>
      <c r="EXM736" s="6"/>
      <c r="EXN736" s="6"/>
      <c r="EXO736" s="6"/>
      <c r="EXP736" s="6"/>
      <c r="EXQ736" s="6"/>
      <c r="EXR736" s="6"/>
      <c r="EXS736" s="6"/>
      <c r="EXT736" s="6"/>
      <c r="EXU736" s="6"/>
      <c r="EXV736" s="6"/>
      <c r="EXW736" s="6"/>
      <c r="EXX736" s="6"/>
      <c r="EXY736" s="6"/>
      <c r="EXZ736" s="6"/>
      <c r="EYA736" s="6"/>
      <c r="EYB736" s="6"/>
      <c r="EYC736" s="6"/>
      <c r="EYD736" s="6"/>
      <c r="EYE736" s="6"/>
      <c r="EYF736" s="6"/>
      <c r="EYG736" s="6"/>
      <c r="EYH736" s="6"/>
      <c r="EYI736" s="6"/>
      <c r="EYJ736" s="6"/>
      <c r="EYK736" s="6"/>
      <c r="EYL736" s="6"/>
      <c r="EYM736" s="6"/>
      <c r="EYN736" s="6"/>
      <c r="EYO736" s="6"/>
      <c r="EYP736" s="6"/>
      <c r="EYQ736" s="6"/>
      <c r="EYR736" s="6"/>
      <c r="EYS736" s="6"/>
      <c r="EYT736" s="6"/>
      <c r="EYU736" s="6"/>
      <c r="EYV736" s="6"/>
      <c r="EYW736" s="6"/>
      <c r="EYX736" s="6"/>
      <c r="EYY736" s="6"/>
      <c r="EYZ736" s="6"/>
      <c r="EZA736" s="6"/>
      <c r="EZB736" s="6"/>
      <c r="EZC736" s="6"/>
      <c r="EZD736" s="6"/>
      <c r="EZE736" s="6"/>
      <c r="EZF736" s="6"/>
      <c r="EZG736" s="6"/>
      <c r="EZH736" s="6"/>
      <c r="EZI736" s="6"/>
      <c r="EZJ736" s="6"/>
      <c r="EZK736" s="6"/>
      <c r="EZL736" s="6"/>
      <c r="EZM736" s="6"/>
      <c r="EZN736" s="6"/>
      <c r="EZO736" s="6"/>
      <c r="EZP736" s="6"/>
      <c r="EZQ736" s="6"/>
      <c r="EZR736" s="6"/>
      <c r="EZS736" s="6"/>
      <c r="EZT736" s="6"/>
      <c r="EZU736" s="6"/>
      <c r="EZV736" s="6"/>
      <c r="EZW736" s="6"/>
      <c r="EZX736" s="6"/>
      <c r="EZY736" s="6"/>
      <c r="EZZ736" s="6"/>
      <c r="FAA736" s="6"/>
      <c r="FAB736" s="6"/>
      <c r="FAC736" s="6"/>
      <c r="FAD736" s="6"/>
      <c r="FAE736" s="6"/>
      <c r="FAF736" s="6"/>
      <c r="FAG736" s="6"/>
      <c r="FAH736" s="6"/>
      <c r="FAI736" s="6"/>
      <c r="FAJ736" s="6"/>
      <c r="FAK736" s="6"/>
      <c r="FAL736" s="6"/>
      <c r="FAM736" s="6"/>
      <c r="FAN736" s="6"/>
      <c r="FAO736" s="6"/>
      <c r="FAP736" s="6"/>
      <c r="FAQ736" s="6"/>
      <c r="FAR736" s="6"/>
      <c r="FAS736" s="6"/>
      <c r="FAT736" s="6"/>
      <c r="FAU736" s="6"/>
      <c r="FAV736" s="6"/>
      <c r="FAW736" s="6"/>
      <c r="FAX736" s="6"/>
      <c r="FAY736" s="6"/>
      <c r="FAZ736" s="6"/>
      <c r="FBA736" s="6"/>
      <c r="FBB736" s="6"/>
      <c r="FBC736" s="6"/>
      <c r="FBD736" s="6"/>
      <c r="FBE736" s="6"/>
      <c r="FBF736" s="6"/>
      <c r="FBG736" s="6"/>
      <c r="FBH736" s="6"/>
      <c r="FBI736" s="6"/>
      <c r="FBJ736" s="6"/>
      <c r="FBK736" s="6"/>
      <c r="FBL736" s="6"/>
      <c r="FBM736" s="6"/>
      <c r="FBN736" s="6"/>
      <c r="FBO736" s="6"/>
      <c r="FBP736" s="6"/>
      <c r="FBQ736" s="6"/>
      <c r="FBR736" s="6"/>
      <c r="FBS736" s="6"/>
      <c r="FBT736" s="6"/>
      <c r="FBU736" s="6"/>
      <c r="FBV736" s="6"/>
      <c r="FBW736" s="6"/>
      <c r="FBX736" s="6"/>
      <c r="FBY736" s="6"/>
      <c r="FBZ736" s="6"/>
      <c r="FCA736" s="6"/>
      <c r="FCB736" s="6"/>
      <c r="FCC736" s="6"/>
      <c r="FCD736" s="6"/>
      <c r="FCE736" s="6"/>
      <c r="FCF736" s="6"/>
      <c r="FCG736" s="6"/>
      <c r="FCH736" s="6"/>
      <c r="FCI736" s="6"/>
      <c r="FCJ736" s="6"/>
      <c r="FCK736" s="6"/>
      <c r="FCL736" s="6"/>
      <c r="FCM736" s="6"/>
      <c r="FCN736" s="6"/>
      <c r="FCO736" s="6"/>
      <c r="FCP736" s="6"/>
      <c r="FCQ736" s="6"/>
      <c r="FCR736" s="6"/>
      <c r="FCS736" s="6"/>
      <c r="FCT736" s="6"/>
      <c r="FCU736" s="6"/>
      <c r="FCV736" s="6"/>
      <c r="FCW736" s="6"/>
      <c r="FCX736" s="6"/>
      <c r="FCY736" s="6"/>
      <c r="FCZ736" s="6"/>
      <c r="FDA736" s="6"/>
      <c r="FDB736" s="6"/>
      <c r="FDC736" s="6"/>
      <c r="FDD736" s="6"/>
      <c r="FDE736" s="6"/>
      <c r="FDF736" s="6"/>
      <c r="FDG736" s="6"/>
      <c r="FDH736" s="6"/>
      <c r="FDI736" s="6"/>
      <c r="FDJ736" s="6"/>
      <c r="FDK736" s="6"/>
      <c r="FDL736" s="6"/>
      <c r="FDM736" s="6"/>
      <c r="FDN736" s="6"/>
      <c r="FDO736" s="6"/>
      <c r="FDP736" s="6"/>
      <c r="FDQ736" s="6"/>
      <c r="FDR736" s="6"/>
      <c r="FDS736" s="6"/>
      <c r="FDT736" s="6"/>
      <c r="FDU736" s="6"/>
      <c r="FDV736" s="6"/>
      <c r="FDW736" s="6"/>
      <c r="FDX736" s="6"/>
      <c r="FDY736" s="6"/>
      <c r="FDZ736" s="6"/>
      <c r="FEA736" s="6"/>
      <c r="FEB736" s="6"/>
      <c r="FEC736" s="6"/>
      <c r="FED736" s="6"/>
      <c r="FEE736" s="6"/>
      <c r="FEF736" s="6"/>
      <c r="FEG736" s="6"/>
      <c r="FEH736" s="6"/>
      <c r="FEI736" s="6"/>
      <c r="FEJ736" s="6"/>
      <c r="FEK736" s="6"/>
      <c r="FEL736" s="6"/>
      <c r="FEM736" s="6"/>
      <c r="FEN736" s="6"/>
      <c r="FEO736" s="6"/>
      <c r="FEP736" s="6"/>
      <c r="FEQ736" s="6"/>
      <c r="FER736" s="6"/>
      <c r="FES736" s="6"/>
      <c r="FET736" s="6"/>
      <c r="FEU736" s="6"/>
      <c r="FEV736" s="6"/>
      <c r="FEW736" s="6"/>
      <c r="FEX736" s="6"/>
      <c r="FEY736" s="6"/>
      <c r="FEZ736" s="6"/>
      <c r="FFA736" s="6"/>
      <c r="FFB736" s="6"/>
      <c r="FFC736" s="6"/>
      <c r="FFD736" s="6"/>
      <c r="FFE736" s="6"/>
      <c r="FFF736" s="6"/>
      <c r="FFG736" s="6"/>
      <c r="FFH736" s="6"/>
      <c r="FFI736" s="6"/>
      <c r="FFJ736" s="6"/>
      <c r="FFK736" s="6"/>
      <c r="FFL736" s="6"/>
      <c r="FFM736" s="6"/>
      <c r="FFN736" s="6"/>
      <c r="FFO736" s="6"/>
      <c r="FFP736" s="6"/>
      <c r="FFQ736" s="6"/>
      <c r="FFR736" s="6"/>
      <c r="FFS736" s="6"/>
      <c r="FFT736" s="6"/>
      <c r="FFU736" s="6"/>
      <c r="FFV736" s="6"/>
      <c r="FFW736" s="6"/>
      <c r="FFX736" s="6"/>
      <c r="FFY736" s="6"/>
      <c r="FFZ736" s="6"/>
      <c r="FGA736" s="6"/>
      <c r="FGB736" s="6"/>
      <c r="FGC736" s="6"/>
      <c r="FGD736" s="6"/>
      <c r="FGE736" s="6"/>
      <c r="FGF736" s="6"/>
      <c r="FGG736" s="6"/>
      <c r="FGH736" s="6"/>
      <c r="FGI736" s="6"/>
      <c r="FGJ736" s="6"/>
      <c r="FGK736" s="6"/>
      <c r="FGL736" s="6"/>
      <c r="FGM736" s="6"/>
      <c r="FGN736" s="6"/>
      <c r="FGO736" s="6"/>
      <c r="FGP736" s="6"/>
      <c r="FGQ736" s="6"/>
      <c r="FGR736" s="6"/>
      <c r="FGS736" s="6"/>
      <c r="FGT736" s="6"/>
      <c r="FGU736" s="6"/>
      <c r="FGV736" s="6"/>
      <c r="FGW736" s="6"/>
      <c r="FGX736" s="6"/>
      <c r="FGY736" s="6"/>
      <c r="FGZ736" s="6"/>
      <c r="FHA736" s="6"/>
      <c r="FHB736" s="6"/>
      <c r="FHC736" s="6"/>
      <c r="FHD736" s="6"/>
      <c r="FHE736" s="6"/>
      <c r="FHF736" s="6"/>
      <c r="FHG736" s="6"/>
      <c r="FHH736" s="6"/>
      <c r="FHI736" s="6"/>
      <c r="FHJ736" s="6"/>
      <c r="FHK736" s="6"/>
      <c r="FHL736" s="6"/>
      <c r="FHM736" s="6"/>
      <c r="FHN736" s="6"/>
      <c r="FHO736" s="6"/>
      <c r="FHP736" s="6"/>
      <c r="FHQ736" s="6"/>
      <c r="FHR736" s="6"/>
      <c r="FHS736" s="6"/>
      <c r="FHT736" s="6"/>
      <c r="FHU736" s="6"/>
      <c r="FHV736" s="6"/>
      <c r="FHW736" s="6"/>
      <c r="FHX736" s="6"/>
      <c r="FHY736" s="6"/>
      <c r="FHZ736" s="6"/>
      <c r="FIA736" s="6"/>
      <c r="FIB736" s="6"/>
      <c r="FIC736" s="6"/>
      <c r="FID736" s="6"/>
      <c r="FIE736" s="6"/>
      <c r="FIF736" s="6"/>
      <c r="FIG736" s="6"/>
      <c r="FIH736" s="6"/>
      <c r="FII736" s="6"/>
      <c r="FIJ736" s="6"/>
      <c r="FIK736" s="6"/>
      <c r="FIL736" s="6"/>
      <c r="FIM736" s="6"/>
      <c r="FIN736" s="6"/>
      <c r="FIO736" s="6"/>
      <c r="FIP736" s="6"/>
      <c r="FIQ736" s="6"/>
      <c r="FIR736" s="6"/>
      <c r="FIS736" s="6"/>
      <c r="FIT736" s="6"/>
      <c r="FIU736" s="6"/>
      <c r="FIV736" s="6"/>
      <c r="FIW736" s="6"/>
      <c r="FIX736" s="6"/>
      <c r="FIY736" s="6"/>
      <c r="FIZ736" s="6"/>
      <c r="FJA736" s="6"/>
      <c r="FJB736" s="6"/>
      <c r="FJC736" s="6"/>
      <c r="FJD736" s="6"/>
      <c r="FJE736" s="6"/>
      <c r="FJF736" s="6"/>
      <c r="FJG736" s="6"/>
      <c r="FJH736" s="6"/>
      <c r="FJI736" s="6"/>
      <c r="FJJ736" s="6"/>
      <c r="FJK736" s="6"/>
      <c r="FJL736" s="6"/>
      <c r="FJM736" s="6"/>
      <c r="FJN736" s="6"/>
      <c r="FJO736" s="6"/>
      <c r="FJP736" s="6"/>
      <c r="FJQ736" s="6"/>
      <c r="FJR736" s="6"/>
      <c r="FJS736" s="6"/>
      <c r="FJT736" s="6"/>
      <c r="FJU736" s="6"/>
      <c r="FJV736" s="6"/>
      <c r="FJW736" s="6"/>
      <c r="FJX736" s="6"/>
      <c r="FJY736" s="6"/>
      <c r="FJZ736" s="6"/>
      <c r="FKA736" s="6"/>
      <c r="FKB736" s="6"/>
      <c r="FKC736" s="6"/>
      <c r="FKD736" s="6"/>
      <c r="FKE736" s="6"/>
      <c r="FKF736" s="6"/>
      <c r="FKG736" s="6"/>
      <c r="FKH736" s="6"/>
      <c r="FKI736" s="6"/>
      <c r="FKJ736" s="6"/>
      <c r="FKK736" s="6"/>
      <c r="FKL736" s="6"/>
      <c r="FKM736" s="6"/>
      <c r="FKN736" s="6"/>
      <c r="FKO736" s="6"/>
      <c r="FKP736" s="6"/>
      <c r="FKQ736" s="6"/>
      <c r="FKR736" s="6"/>
      <c r="FKS736" s="6"/>
      <c r="FKT736" s="6"/>
      <c r="FKU736" s="6"/>
      <c r="FKV736" s="6"/>
      <c r="FKW736" s="6"/>
      <c r="FKX736" s="6"/>
      <c r="FKY736" s="6"/>
      <c r="FKZ736" s="6"/>
      <c r="FLA736" s="6"/>
      <c r="FLB736" s="6"/>
      <c r="FLC736" s="6"/>
      <c r="FLD736" s="6"/>
      <c r="FLE736" s="6"/>
      <c r="FLF736" s="6"/>
      <c r="FLG736" s="6"/>
      <c r="FLH736" s="6"/>
      <c r="FLI736" s="6"/>
      <c r="FLJ736" s="6"/>
      <c r="FLK736" s="6"/>
      <c r="FLL736" s="6"/>
      <c r="FLM736" s="6"/>
      <c r="FLN736" s="6"/>
      <c r="FLO736" s="6"/>
      <c r="FLP736" s="6"/>
      <c r="FLQ736" s="6"/>
      <c r="FLR736" s="6"/>
      <c r="FLS736" s="6"/>
      <c r="FLT736" s="6"/>
      <c r="FLU736" s="6"/>
      <c r="FLV736" s="6"/>
      <c r="FLW736" s="6"/>
      <c r="FLX736" s="6"/>
      <c r="FLY736" s="6"/>
      <c r="FLZ736" s="6"/>
      <c r="FMA736" s="6"/>
      <c r="FMB736" s="6"/>
      <c r="FMC736" s="6"/>
      <c r="FMD736" s="6"/>
      <c r="FME736" s="6"/>
      <c r="FMF736" s="6"/>
      <c r="FMG736" s="6"/>
      <c r="FMH736" s="6"/>
      <c r="FMI736" s="6"/>
      <c r="FMJ736" s="6"/>
      <c r="FMK736" s="6"/>
      <c r="FML736" s="6"/>
      <c r="FMM736" s="6"/>
      <c r="FMN736" s="6"/>
      <c r="FMO736" s="6"/>
      <c r="FMP736" s="6"/>
      <c r="FMQ736" s="6"/>
      <c r="FMR736" s="6"/>
      <c r="FMS736" s="6"/>
      <c r="FMT736" s="6"/>
      <c r="FMU736" s="6"/>
      <c r="FMV736" s="6"/>
      <c r="FMW736" s="6"/>
      <c r="FMX736" s="6"/>
      <c r="FMY736" s="6"/>
      <c r="FMZ736" s="6"/>
      <c r="FNA736" s="6"/>
      <c r="FNB736" s="6"/>
      <c r="FNC736" s="6"/>
      <c r="FND736" s="6"/>
      <c r="FNE736" s="6"/>
      <c r="FNF736" s="6"/>
      <c r="FNG736" s="6"/>
      <c r="FNH736" s="6"/>
      <c r="FNI736" s="6"/>
      <c r="FNJ736" s="6"/>
      <c r="FNK736" s="6"/>
      <c r="FNL736" s="6"/>
      <c r="FNM736" s="6"/>
      <c r="FNN736" s="6"/>
      <c r="FNO736" s="6"/>
      <c r="FNP736" s="6"/>
      <c r="FNQ736" s="6"/>
      <c r="FNR736" s="6"/>
      <c r="FNS736" s="6"/>
      <c r="FNT736" s="6"/>
      <c r="FNU736" s="6"/>
      <c r="FNV736" s="6"/>
      <c r="FNW736" s="6"/>
      <c r="FNX736" s="6"/>
      <c r="FNY736" s="6"/>
      <c r="FNZ736" s="6"/>
      <c r="FOA736" s="6"/>
      <c r="FOB736" s="6"/>
      <c r="FOC736" s="6"/>
      <c r="FOD736" s="6"/>
      <c r="FOE736" s="6"/>
      <c r="FOF736" s="6"/>
      <c r="FOG736" s="6"/>
      <c r="FOH736" s="6"/>
      <c r="FOI736" s="6"/>
      <c r="FOJ736" s="6"/>
      <c r="FOK736" s="6"/>
      <c r="FOL736" s="6"/>
      <c r="FOM736" s="6"/>
      <c r="FON736" s="6"/>
      <c r="FOO736" s="6"/>
      <c r="FOP736" s="6"/>
      <c r="FOQ736" s="6"/>
      <c r="FOR736" s="6"/>
      <c r="FOS736" s="6"/>
      <c r="FOT736" s="6"/>
      <c r="FOU736" s="6"/>
      <c r="FOV736" s="6"/>
      <c r="FOW736" s="6"/>
      <c r="FOX736" s="6"/>
      <c r="FOY736" s="6"/>
      <c r="FOZ736" s="6"/>
      <c r="FPA736" s="6"/>
      <c r="FPB736" s="6"/>
      <c r="FPC736" s="6"/>
      <c r="FPD736" s="6"/>
      <c r="FPE736" s="6"/>
      <c r="FPF736" s="6"/>
      <c r="FPG736" s="6"/>
      <c r="FPH736" s="6"/>
      <c r="FPI736" s="6"/>
      <c r="FPJ736" s="6"/>
      <c r="FPK736" s="6"/>
      <c r="FPL736" s="6"/>
      <c r="FPM736" s="6"/>
      <c r="FPN736" s="6"/>
      <c r="FPO736" s="6"/>
      <c r="FPP736" s="6"/>
      <c r="FPQ736" s="6"/>
      <c r="FPR736" s="6"/>
      <c r="FPS736" s="6"/>
      <c r="FPT736" s="6"/>
      <c r="FPU736" s="6"/>
      <c r="FPV736" s="6"/>
      <c r="FPW736" s="6"/>
      <c r="FPX736" s="6"/>
      <c r="FPY736" s="6"/>
      <c r="FPZ736" s="6"/>
      <c r="FQA736" s="6"/>
      <c r="FQB736" s="6"/>
      <c r="FQC736" s="6"/>
      <c r="FQD736" s="6"/>
      <c r="FQE736" s="6"/>
      <c r="FQF736" s="6"/>
      <c r="FQG736" s="6"/>
      <c r="FQH736" s="6"/>
      <c r="FQI736" s="6"/>
      <c r="FQJ736" s="6"/>
      <c r="FQK736" s="6"/>
      <c r="FQL736" s="6"/>
      <c r="FQM736" s="6"/>
      <c r="FQN736" s="6"/>
      <c r="FQO736" s="6"/>
      <c r="FQP736" s="6"/>
      <c r="FQQ736" s="6"/>
      <c r="FQR736" s="6"/>
      <c r="FQS736" s="6"/>
      <c r="FQT736" s="6"/>
      <c r="FQU736" s="6"/>
      <c r="FQV736" s="6"/>
      <c r="FQW736" s="6"/>
      <c r="FQX736" s="6"/>
      <c r="FQY736" s="6"/>
      <c r="FQZ736" s="6"/>
      <c r="FRA736" s="6"/>
      <c r="FRB736" s="6"/>
      <c r="FRC736" s="6"/>
      <c r="FRD736" s="6"/>
      <c r="FRE736" s="6"/>
      <c r="FRF736" s="6"/>
      <c r="FRG736" s="6"/>
      <c r="FRH736" s="6"/>
      <c r="FRI736" s="6"/>
      <c r="FRJ736" s="6"/>
      <c r="FRK736" s="6"/>
      <c r="FRL736" s="6"/>
      <c r="FRM736" s="6"/>
      <c r="FRN736" s="6"/>
      <c r="FRO736" s="6"/>
      <c r="FRP736" s="6"/>
      <c r="FRQ736" s="6"/>
      <c r="FRR736" s="6"/>
      <c r="FRS736" s="6"/>
      <c r="FRT736" s="6"/>
      <c r="FRU736" s="6"/>
      <c r="FRV736" s="6"/>
      <c r="FRW736" s="6"/>
      <c r="FRX736" s="6"/>
      <c r="FRY736" s="6"/>
      <c r="FRZ736" s="6"/>
      <c r="FSA736" s="6"/>
      <c r="FSB736" s="6"/>
      <c r="FSC736" s="6"/>
      <c r="FSD736" s="6"/>
      <c r="FSE736" s="6"/>
      <c r="FSF736" s="6"/>
      <c r="FSG736" s="6"/>
      <c r="FSH736" s="6"/>
      <c r="FSI736" s="6"/>
      <c r="FSJ736" s="6"/>
      <c r="FSK736" s="6"/>
      <c r="FSL736" s="6"/>
      <c r="FSM736" s="6"/>
      <c r="FSN736" s="6"/>
      <c r="FSO736" s="6"/>
      <c r="FSP736" s="6"/>
      <c r="FSQ736" s="6"/>
      <c r="FSR736" s="6"/>
      <c r="FSS736" s="6"/>
      <c r="FST736" s="6"/>
      <c r="FSU736" s="6"/>
      <c r="FSV736" s="6"/>
      <c r="FSW736" s="6"/>
      <c r="FSX736" s="6"/>
      <c r="FSY736" s="6"/>
      <c r="FSZ736" s="6"/>
      <c r="FTA736" s="6"/>
      <c r="FTB736" s="6"/>
      <c r="FTC736" s="6"/>
      <c r="FTD736" s="6"/>
      <c r="FTE736" s="6"/>
      <c r="FTF736" s="6"/>
      <c r="FTG736" s="6"/>
      <c r="FTH736" s="6"/>
      <c r="FTI736" s="6"/>
      <c r="FTJ736" s="6"/>
      <c r="FTK736" s="6"/>
      <c r="FTL736" s="6"/>
      <c r="FTM736" s="6"/>
      <c r="FTN736" s="6"/>
      <c r="FTO736" s="6"/>
      <c r="FTP736" s="6"/>
      <c r="FTQ736" s="6"/>
      <c r="FTR736" s="6"/>
      <c r="FTS736" s="6"/>
      <c r="FTT736" s="6"/>
      <c r="FTU736" s="6"/>
      <c r="FTV736" s="6"/>
      <c r="FTW736" s="6"/>
      <c r="FTX736" s="6"/>
      <c r="FTY736" s="6"/>
      <c r="FTZ736" s="6"/>
      <c r="FUA736" s="6"/>
      <c r="FUB736" s="6"/>
      <c r="FUC736" s="6"/>
      <c r="FUD736" s="6"/>
      <c r="FUE736" s="6"/>
      <c r="FUF736" s="6"/>
      <c r="FUG736" s="6"/>
      <c r="FUH736" s="6"/>
      <c r="FUI736" s="6"/>
      <c r="FUJ736" s="6"/>
      <c r="FUK736" s="6"/>
      <c r="FUL736" s="6"/>
      <c r="FUM736" s="6"/>
      <c r="FUN736" s="6"/>
      <c r="FUO736" s="6"/>
      <c r="FUP736" s="6"/>
      <c r="FUQ736" s="6"/>
      <c r="FUR736" s="6"/>
      <c r="FUS736" s="6"/>
      <c r="FUT736" s="6"/>
      <c r="FUU736" s="6"/>
      <c r="FUV736" s="6"/>
      <c r="FUW736" s="6"/>
      <c r="FUX736" s="6"/>
      <c r="FUY736" s="6"/>
      <c r="FUZ736" s="6"/>
      <c r="FVA736" s="6"/>
      <c r="FVB736" s="6"/>
      <c r="FVC736" s="6"/>
      <c r="FVD736" s="6"/>
      <c r="FVE736" s="6"/>
      <c r="FVF736" s="6"/>
      <c r="FVG736" s="6"/>
      <c r="FVH736" s="6"/>
      <c r="FVI736" s="6"/>
      <c r="FVJ736" s="6"/>
      <c r="FVK736" s="6"/>
      <c r="FVL736" s="6"/>
      <c r="FVM736" s="6"/>
      <c r="FVN736" s="6"/>
      <c r="FVO736" s="6"/>
      <c r="FVP736" s="6"/>
      <c r="FVQ736" s="6"/>
      <c r="FVR736" s="6"/>
      <c r="FVS736" s="6"/>
      <c r="FVT736" s="6"/>
      <c r="FVU736" s="6"/>
      <c r="FVV736" s="6"/>
      <c r="FVW736" s="6"/>
      <c r="FVX736" s="6"/>
      <c r="FVY736" s="6"/>
      <c r="FVZ736" s="6"/>
      <c r="FWA736" s="6"/>
      <c r="FWB736" s="6"/>
      <c r="FWC736" s="6"/>
      <c r="FWD736" s="6"/>
      <c r="FWE736" s="6"/>
      <c r="FWF736" s="6"/>
      <c r="FWG736" s="6"/>
      <c r="FWH736" s="6"/>
      <c r="FWI736" s="6"/>
      <c r="FWJ736" s="6"/>
      <c r="FWK736" s="6"/>
      <c r="FWL736" s="6"/>
      <c r="FWM736" s="6"/>
      <c r="FWN736" s="6"/>
      <c r="FWO736" s="6"/>
      <c r="FWP736" s="6"/>
      <c r="FWQ736" s="6"/>
      <c r="FWR736" s="6"/>
      <c r="FWS736" s="6"/>
      <c r="FWT736" s="6"/>
      <c r="FWU736" s="6"/>
      <c r="FWV736" s="6"/>
      <c r="FWW736" s="6"/>
      <c r="FWX736" s="6"/>
      <c r="FWY736" s="6"/>
      <c r="FWZ736" s="6"/>
      <c r="FXA736" s="6"/>
      <c r="FXB736" s="6"/>
      <c r="FXC736" s="6"/>
      <c r="FXD736" s="6"/>
      <c r="FXE736" s="6"/>
      <c r="FXF736" s="6"/>
      <c r="FXG736" s="6"/>
      <c r="FXH736" s="6"/>
      <c r="FXI736" s="6"/>
      <c r="FXJ736" s="6"/>
      <c r="FXK736" s="6"/>
      <c r="FXL736" s="6"/>
      <c r="FXM736" s="6"/>
      <c r="FXN736" s="6"/>
      <c r="FXO736" s="6"/>
      <c r="FXP736" s="6"/>
      <c r="FXQ736" s="6"/>
      <c r="FXR736" s="6"/>
      <c r="FXS736" s="6"/>
      <c r="FXT736" s="6"/>
      <c r="FXU736" s="6"/>
      <c r="FXV736" s="6"/>
      <c r="FXW736" s="6"/>
      <c r="FXX736" s="6"/>
      <c r="FXY736" s="6"/>
      <c r="FXZ736" s="6"/>
      <c r="FYA736" s="6"/>
      <c r="FYB736" s="6"/>
      <c r="FYC736" s="6"/>
      <c r="FYD736" s="6"/>
      <c r="FYE736" s="6"/>
      <c r="FYF736" s="6"/>
      <c r="FYG736" s="6"/>
      <c r="FYH736" s="6"/>
      <c r="FYI736" s="6"/>
      <c r="FYJ736" s="6"/>
      <c r="FYK736" s="6"/>
      <c r="FYL736" s="6"/>
      <c r="FYM736" s="6"/>
      <c r="FYN736" s="6"/>
      <c r="FYO736" s="6"/>
      <c r="FYP736" s="6"/>
      <c r="FYQ736" s="6"/>
      <c r="FYR736" s="6"/>
      <c r="FYS736" s="6"/>
      <c r="FYT736" s="6"/>
      <c r="FYU736" s="6"/>
      <c r="FYV736" s="6"/>
      <c r="FYW736" s="6"/>
      <c r="FYX736" s="6"/>
      <c r="FYY736" s="6"/>
      <c r="FYZ736" s="6"/>
      <c r="FZA736" s="6"/>
      <c r="FZB736" s="6"/>
      <c r="FZC736" s="6"/>
      <c r="FZD736" s="6"/>
      <c r="FZE736" s="6"/>
      <c r="FZF736" s="6"/>
      <c r="FZG736" s="6"/>
      <c r="FZH736" s="6"/>
      <c r="FZI736" s="6"/>
      <c r="FZJ736" s="6"/>
      <c r="FZK736" s="6"/>
      <c r="FZL736" s="6"/>
      <c r="FZM736" s="6"/>
      <c r="FZN736" s="6"/>
      <c r="FZO736" s="6"/>
      <c r="FZP736" s="6"/>
      <c r="FZQ736" s="6"/>
      <c r="FZR736" s="6"/>
      <c r="FZS736" s="6"/>
      <c r="FZT736" s="6"/>
      <c r="FZU736" s="6"/>
      <c r="FZV736" s="6"/>
      <c r="FZW736" s="6"/>
      <c r="FZX736" s="6"/>
      <c r="FZY736" s="6"/>
      <c r="FZZ736" s="6"/>
      <c r="GAA736" s="6"/>
      <c r="GAB736" s="6"/>
      <c r="GAC736" s="6"/>
      <c r="GAD736" s="6"/>
      <c r="GAE736" s="6"/>
      <c r="GAF736" s="6"/>
      <c r="GAG736" s="6"/>
      <c r="GAH736" s="6"/>
      <c r="GAI736" s="6"/>
      <c r="GAJ736" s="6"/>
      <c r="GAK736" s="6"/>
      <c r="GAL736" s="6"/>
      <c r="GAM736" s="6"/>
      <c r="GAN736" s="6"/>
      <c r="GAO736" s="6"/>
      <c r="GAP736" s="6"/>
      <c r="GAQ736" s="6"/>
      <c r="GAR736" s="6"/>
      <c r="GAS736" s="6"/>
      <c r="GAT736" s="6"/>
      <c r="GAU736" s="6"/>
      <c r="GAV736" s="6"/>
      <c r="GAW736" s="6"/>
      <c r="GAX736" s="6"/>
      <c r="GAY736" s="6"/>
      <c r="GAZ736" s="6"/>
      <c r="GBA736" s="6"/>
      <c r="GBB736" s="6"/>
      <c r="GBC736" s="6"/>
      <c r="GBD736" s="6"/>
      <c r="GBE736" s="6"/>
      <c r="GBF736" s="6"/>
      <c r="GBG736" s="6"/>
      <c r="GBH736" s="6"/>
      <c r="GBI736" s="6"/>
      <c r="GBJ736" s="6"/>
      <c r="GBK736" s="6"/>
      <c r="GBL736" s="6"/>
      <c r="GBM736" s="6"/>
      <c r="GBN736" s="6"/>
      <c r="GBO736" s="6"/>
      <c r="GBP736" s="6"/>
      <c r="GBQ736" s="6"/>
      <c r="GBR736" s="6"/>
      <c r="GBS736" s="6"/>
      <c r="GBT736" s="6"/>
      <c r="GBU736" s="6"/>
      <c r="GBV736" s="6"/>
      <c r="GBW736" s="6"/>
      <c r="GBX736" s="6"/>
      <c r="GBY736" s="6"/>
      <c r="GBZ736" s="6"/>
      <c r="GCA736" s="6"/>
      <c r="GCB736" s="6"/>
      <c r="GCC736" s="6"/>
      <c r="GCD736" s="6"/>
      <c r="GCE736" s="6"/>
      <c r="GCF736" s="6"/>
      <c r="GCG736" s="6"/>
      <c r="GCH736" s="6"/>
      <c r="GCI736" s="6"/>
      <c r="GCJ736" s="6"/>
      <c r="GCK736" s="6"/>
      <c r="GCL736" s="6"/>
      <c r="GCM736" s="6"/>
      <c r="GCN736" s="6"/>
      <c r="GCO736" s="6"/>
      <c r="GCP736" s="6"/>
      <c r="GCQ736" s="6"/>
      <c r="GCR736" s="6"/>
      <c r="GCS736" s="6"/>
      <c r="GCT736" s="6"/>
      <c r="GCU736" s="6"/>
      <c r="GCV736" s="6"/>
      <c r="GCW736" s="6"/>
      <c r="GCX736" s="6"/>
      <c r="GCY736" s="6"/>
      <c r="GCZ736" s="6"/>
      <c r="GDA736" s="6"/>
      <c r="GDB736" s="6"/>
      <c r="GDC736" s="6"/>
      <c r="GDD736" s="6"/>
      <c r="GDE736" s="6"/>
      <c r="GDF736" s="6"/>
      <c r="GDG736" s="6"/>
      <c r="GDH736" s="6"/>
      <c r="GDI736" s="6"/>
      <c r="GDJ736" s="6"/>
      <c r="GDK736" s="6"/>
      <c r="GDL736" s="6"/>
      <c r="GDM736" s="6"/>
      <c r="GDN736" s="6"/>
      <c r="GDO736" s="6"/>
      <c r="GDP736" s="6"/>
      <c r="GDQ736" s="6"/>
      <c r="GDR736" s="6"/>
      <c r="GDS736" s="6"/>
      <c r="GDT736" s="6"/>
      <c r="GDU736" s="6"/>
      <c r="GDV736" s="6"/>
      <c r="GDW736" s="6"/>
      <c r="GDX736" s="6"/>
    </row>
    <row r="737" spans="1:936" s="6" customFormat="1" ht="18" customHeight="1" x14ac:dyDescent="0.25">
      <c r="A737" s="34">
        <v>731</v>
      </c>
      <c r="B737" s="16" t="s">
        <v>324</v>
      </c>
      <c r="C737" s="16" t="s">
        <v>873</v>
      </c>
      <c r="D737" s="16" t="s">
        <v>323</v>
      </c>
      <c r="E737" s="16" t="s">
        <v>65</v>
      </c>
      <c r="F737" s="17" t="s">
        <v>876</v>
      </c>
      <c r="G737" s="18">
        <v>25000</v>
      </c>
      <c r="H737" s="16">
        <v>0</v>
      </c>
      <c r="I737" s="19">
        <v>25</v>
      </c>
      <c r="J737" s="45">
        <v>717.5</v>
      </c>
      <c r="K737" s="39">
        <f t="shared" si="117"/>
        <v>1774.9999999999998</v>
      </c>
      <c r="L737" s="29">
        <f t="shared" si="118"/>
        <v>275</v>
      </c>
      <c r="M737" s="44">
        <v>760</v>
      </c>
      <c r="N737" s="19">
        <f t="shared" si="119"/>
        <v>1772.5000000000002</v>
      </c>
      <c r="O737" s="19"/>
      <c r="P737" s="19">
        <f t="shared" si="120"/>
        <v>1477.5</v>
      </c>
      <c r="Q737" s="19">
        <f t="shared" si="121"/>
        <v>1502.5</v>
      </c>
      <c r="R737" s="19">
        <f t="shared" si="122"/>
        <v>3822.5</v>
      </c>
      <c r="S737" s="19">
        <f t="shared" si="116"/>
        <v>23497.5</v>
      </c>
      <c r="T737" s="30" t="s">
        <v>41</v>
      </c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  <c r="UR737"/>
      <c r="US737"/>
      <c r="UT737"/>
      <c r="UU737"/>
      <c r="UV737"/>
      <c r="UW737"/>
      <c r="UX737"/>
      <c r="UY737"/>
      <c r="UZ737"/>
      <c r="VA737"/>
      <c r="VB737"/>
      <c r="VC737"/>
      <c r="VD737"/>
      <c r="VE737"/>
      <c r="VF737"/>
      <c r="VG737"/>
      <c r="VH737"/>
      <c r="VI737"/>
      <c r="VJ737"/>
      <c r="VK737"/>
      <c r="VL737"/>
      <c r="VM737"/>
      <c r="VN737"/>
      <c r="VO737"/>
      <c r="VP737"/>
      <c r="VQ737"/>
      <c r="VR737"/>
      <c r="VS737"/>
      <c r="VT737"/>
      <c r="VU737"/>
      <c r="VV737"/>
      <c r="VW737"/>
      <c r="VX737"/>
      <c r="VY737"/>
      <c r="VZ737"/>
      <c r="WA737"/>
      <c r="WB737"/>
      <c r="WC737"/>
      <c r="WD737"/>
      <c r="WE737"/>
      <c r="WF737"/>
      <c r="WG737"/>
      <c r="WH737"/>
      <c r="WI737"/>
      <c r="WJ737"/>
      <c r="WK737"/>
      <c r="WL737"/>
      <c r="WM737"/>
      <c r="WN737"/>
      <c r="WO737"/>
      <c r="WP737"/>
      <c r="WQ737"/>
      <c r="WR737"/>
      <c r="WS737"/>
      <c r="WT737"/>
      <c r="WU737"/>
      <c r="WV737"/>
      <c r="WW737"/>
      <c r="WX737"/>
      <c r="WY737"/>
      <c r="WZ737"/>
      <c r="XA737"/>
      <c r="XB737"/>
      <c r="XC737"/>
      <c r="XD737"/>
      <c r="XE737"/>
      <c r="XF737"/>
      <c r="XG737"/>
      <c r="XH737"/>
      <c r="XI737"/>
      <c r="XJ737"/>
      <c r="XK737"/>
      <c r="XL737"/>
      <c r="XM737"/>
      <c r="XN737"/>
      <c r="XO737"/>
      <c r="XP737"/>
      <c r="XQ737"/>
      <c r="XR737"/>
      <c r="XS737"/>
      <c r="XT737"/>
      <c r="XU737"/>
      <c r="XV737"/>
      <c r="XW737"/>
      <c r="XX737"/>
      <c r="XY737"/>
      <c r="XZ737"/>
      <c r="YA737"/>
      <c r="YB737"/>
      <c r="YC737"/>
      <c r="YD737"/>
      <c r="YE737"/>
      <c r="YF737"/>
      <c r="YG737"/>
      <c r="YH737"/>
      <c r="YI737"/>
      <c r="YJ737"/>
      <c r="YK737"/>
      <c r="YL737"/>
      <c r="YM737"/>
      <c r="YN737"/>
      <c r="YO737"/>
      <c r="YP737"/>
      <c r="YQ737"/>
      <c r="YR737"/>
      <c r="YS737"/>
      <c r="YT737"/>
      <c r="YU737"/>
      <c r="YV737"/>
      <c r="YW737"/>
      <c r="YX737"/>
      <c r="YY737"/>
      <c r="YZ737"/>
      <c r="ZA737"/>
      <c r="ZB737"/>
      <c r="ZC737"/>
      <c r="ZD737"/>
      <c r="ZE737"/>
      <c r="ZF737"/>
      <c r="ZG737"/>
      <c r="ZH737"/>
      <c r="ZI737"/>
      <c r="ZJ737"/>
      <c r="ZK737"/>
      <c r="ZL737"/>
      <c r="ZM737"/>
      <c r="ZN737"/>
      <c r="ZO737"/>
      <c r="ZP737"/>
      <c r="ZQ737"/>
      <c r="ZR737"/>
      <c r="ZS737"/>
      <c r="ZT737"/>
      <c r="ZU737"/>
      <c r="ZV737"/>
      <c r="ZW737"/>
      <c r="ZX737"/>
      <c r="ZY737"/>
      <c r="ZZ737"/>
      <c r="AAA737"/>
      <c r="AAB737"/>
      <c r="AAC737"/>
      <c r="AAD737"/>
      <c r="AAE737"/>
      <c r="AAF737"/>
      <c r="AAG737"/>
      <c r="AAH737"/>
      <c r="AAI737"/>
      <c r="AAJ737"/>
      <c r="AAK737"/>
      <c r="AAL737"/>
      <c r="AAM737"/>
      <c r="AAN737"/>
      <c r="AAO737"/>
      <c r="AAP737"/>
      <c r="AAQ737"/>
      <c r="AAR737"/>
      <c r="AAS737"/>
      <c r="AAT737"/>
      <c r="AAU737"/>
      <c r="AAV737"/>
      <c r="AAW737"/>
      <c r="AAX737"/>
      <c r="AAY737"/>
      <c r="AAZ737"/>
      <c r="ABA737"/>
      <c r="ABB737"/>
      <c r="ABC737"/>
      <c r="ABD737"/>
      <c r="ABE737"/>
      <c r="ABF737"/>
      <c r="ABG737"/>
      <c r="ABH737"/>
      <c r="ABI737"/>
      <c r="ABJ737"/>
      <c r="ABK737"/>
      <c r="ABL737"/>
      <c r="ABM737"/>
      <c r="ABN737"/>
      <c r="ABO737"/>
      <c r="ABP737"/>
      <c r="ABQ737"/>
      <c r="ABR737"/>
      <c r="ABS737"/>
      <c r="ABT737"/>
      <c r="ABU737"/>
      <c r="ABV737"/>
      <c r="ABW737"/>
      <c r="ABX737"/>
      <c r="ABY737"/>
      <c r="ABZ737"/>
      <c r="ACA737"/>
      <c r="ACB737"/>
      <c r="ACC737"/>
      <c r="ACD737"/>
      <c r="ACE737"/>
      <c r="ACF737"/>
      <c r="ACG737"/>
      <c r="ACH737"/>
      <c r="ACI737"/>
      <c r="ACJ737"/>
      <c r="ACK737"/>
      <c r="ACL737"/>
      <c r="ACM737"/>
      <c r="ACN737"/>
      <c r="ACO737"/>
      <c r="ACP737"/>
      <c r="ACQ737"/>
      <c r="ACR737"/>
      <c r="ACS737"/>
      <c r="ACT737"/>
      <c r="ACU737"/>
      <c r="ACV737"/>
      <c r="ACW737"/>
      <c r="ACX737"/>
      <c r="ACY737"/>
      <c r="ACZ737"/>
      <c r="ADA737"/>
      <c r="ADB737"/>
      <c r="ADC737"/>
      <c r="ADD737"/>
      <c r="ADE737"/>
      <c r="ADF737"/>
      <c r="ADG737"/>
      <c r="ADH737"/>
      <c r="ADI737"/>
      <c r="ADJ737"/>
      <c r="ADK737"/>
      <c r="ADL737"/>
      <c r="ADM737"/>
      <c r="ADN737"/>
      <c r="ADO737"/>
      <c r="ADP737"/>
      <c r="ADQ737"/>
      <c r="ADR737"/>
      <c r="ADS737"/>
      <c r="ADT737"/>
      <c r="ADU737"/>
      <c r="ADV737"/>
      <c r="ADW737"/>
      <c r="ADX737"/>
      <c r="ADY737"/>
      <c r="ADZ737"/>
      <c r="AEA737"/>
      <c r="AEB737"/>
      <c r="AEC737"/>
      <c r="AED737"/>
      <c r="AEE737"/>
      <c r="AEF737"/>
      <c r="AEG737"/>
      <c r="AEH737"/>
      <c r="AEI737"/>
      <c r="AEJ737"/>
      <c r="AEK737"/>
      <c r="AEL737"/>
      <c r="AEM737"/>
      <c r="AEN737"/>
      <c r="AEO737"/>
      <c r="AEP737"/>
      <c r="AEQ737"/>
      <c r="AER737"/>
      <c r="AES737"/>
      <c r="AET737"/>
      <c r="AEU737"/>
      <c r="AEV737"/>
      <c r="AEW737"/>
      <c r="AEX737"/>
      <c r="AEY737"/>
      <c r="AEZ737"/>
      <c r="AFA737"/>
      <c r="AFB737"/>
      <c r="AFC737"/>
      <c r="AFD737"/>
      <c r="AFE737"/>
      <c r="AFF737"/>
      <c r="AFG737"/>
      <c r="AFH737"/>
      <c r="AFI737"/>
      <c r="AFJ737"/>
      <c r="AFK737"/>
      <c r="AFL737"/>
      <c r="AFM737"/>
      <c r="AFN737"/>
      <c r="AFO737"/>
      <c r="AFP737"/>
      <c r="AFQ737"/>
      <c r="AFR737"/>
      <c r="AFS737"/>
      <c r="AFT737"/>
      <c r="AFU737"/>
      <c r="AFV737"/>
      <c r="AFW737"/>
      <c r="AFX737"/>
      <c r="AFY737"/>
      <c r="AFZ737"/>
      <c r="AGA737"/>
      <c r="AGB737"/>
      <c r="AGC737"/>
      <c r="AGD737"/>
      <c r="AGE737"/>
      <c r="AGF737"/>
      <c r="AGG737"/>
      <c r="AGH737"/>
      <c r="AGI737"/>
      <c r="AGJ737"/>
      <c r="AGK737"/>
      <c r="AGL737"/>
      <c r="AGM737"/>
      <c r="AGN737"/>
      <c r="AGO737"/>
      <c r="AGP737"/>
      <c r="AGQ737"/>
      <c r="AGR737"/>
      <c r="AGS737"/>
      <c r="AGT737"/>
      <c r="AGU737"/>
      <c r="AGV737"/>
      <c r="AGW737"/>
      <c r="AGX737"/>
      <c r="AGY737"/>
      <c r="AGZ737"/>
      <c r="AHA737"/>
      <c r="AHB737"/>
      <c r="AHC737"/>
      <c r="AHD737"/>
      <c r="AHE737"/>
      <c r="AHF737"/>
      <c r="AHG737"/>
      <c r="AHH737"/>
      <c r="AHI737"/>
      <c r="AHJ737"/>
      <c r="AHK737"/>
      <c r="AHL737"/>
      <c r="AHM737"/>
      <c r="AHN737"/>
      <c r="AHO737"/>
      <c r="AHP737"/>
      <c r="AHQ737"/>
      <c r="AHR737"/>
      <c r="AHS737"/>
      <c r="AHT737"/>
      <c r="AHU737"/>
      <c r="AHV737"/>
      <c r="AHW737"/>
      <c r="AHX737"/>
      <c r="AHY737"/>
      <c r="AHZ737"/>
      <c r="AIA737"/>
      <c r="AIB737"/>
      <c r="AIC737"/>
      <c r="AID737"/>
      <c r="AIE737"/>
      <c r="AIF737"/>
      <c r="AIG737"/>
      <c r="AIH737"/>
      <c r="AII737"/>
      <c r="AIJ737"/>
      <c r="AIK737"/>
      <c r="AIL737"/>
      <c r="AIM737"/>
      <c r="AIN737"/>
      <c r="AIO737"/>
      <c r="AIP737"/>
      <c r="AIQ737"/>
      <c r="AIR737"/>
      <c r="AIS737"/>
      <c r="AIT737"/>
      <c r="AIU737"/>
      <c r="AIV737"/>
      <c r="AIW737"/>
      <c r="AIX737"/>
      <c r="AIY737"/>
      <c r="AIZ737"/>
    </row>
    <row r="738" spans="1:936" s="6" customFormat="1" ht="18" customHeight="1" x14ac:dyDescent="0.25">
      <c r="A738" s="34">
        <v>732</v>
      </c>
      <c r="B738" s="16" t="s">
        <v>325</v>
      </c>
      <c r="C738" s="16" t="s">
        <v>873</v>
      </c>
      <c r="D738" s="16" t="s">
        <v>323</v>
      </c>
      <c r="E738" s="16" t="s">
        <v>65</v>
      </c>
      <c r="F738" s="17" t="s">
        <v>876</v>
      </c>
      <c r="G738" s="18">
        <v>20900</v>
      </c>
      <c r="H738" s="16">
        <v>0</v>
      </c>
      <c r="I738" s="19">
        <v>25</v>
      </c>
      <c r="J738" s="45">
        <v>599.83000000000004</v>
      </c>
      <c r="K738" s="39">
        <f t="shared" si="117"/>
        <v>1483.8999999999999</v>
      </c>
      <c r="L738" s="29">
        <f t="shared" si="118"/>
        <v>229.90000000000003</v>
      </c>
      <c r="M738" s="44">
        <v>635.36</v>
      </c>
      <c r="N738" s="19">
        <f t="shared" si="119"/>
        <v>1481.8100000000002</v>
      </c>
      <c r="O738" s="19"/>
      <c r="P738" s="19">
        <f t="shared" si="120"/>
        <v>1235.19</v>
      </c>
      <c r="Q738" s="19">
        <f t="shared" si="121"/>
        <v>1260.19</v>
      </c>
      <c r="R738" s="19">
        <f t="shared" si="122"/>
        <v>3195.61</v>
      </c>
      <c r="S738" s="19">
        <f t="shared" si="116"/>
        <v>19639.810000000001</v>
      </c>
      <c r="T738" s="30" t="s">
        <v>41</v>
      </c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  <c r="PC738"/>
      <c r="PD738"/>
      <c r="PE738"/>
      <c r="PF738"/>
      <c r="PG738"/>
      <c r="PH738"/>
      <c r="PI738"/>
      <c r="PJ738"/>
      <c r="PK738"/>
      <c r="PL738"/>
      <c r="PM738"/>
      <c r="PN738"/>
      <c r="PO738"/>
      <c r="PP738"/>
      <c r="PQ738"/>
      <c r="PR738"/>
      <c r="PS738"/>
      <c r="PT738"/>
      <c r="PU738"/>
      <c r="PV738"/>
      <c r="PW738"/>
      <c r="PX738"/>
      <c r="PY738"/>
      <c r="PZ738"/>
      <c r="QA738"/>
      <c r="QB738"/>
      <c r="QC738"/>
      <c r="QD738"/>
      <c r="QE738"/>
      <c r="QF738"/>
      <c r="QG738"/>
      <c r="QH738"/>
      <c r="QI738"/>
      <c r="QJ738"/>
      <c r="QK738"/>
      <c r="QL738"/>
      <c r="QM738"/>
      <c r="QN738"/>
      <c r="QO738"/>
      <c r="QP738"/>
      <c r="QQ738"/>
      <c r="QR738"/>
      <c r="QS738"/>
      <c r="QT738"/>
      <c r="QU738"/>
      <c r="QV738"/>
      <c r="QW738"/>
      <c r="QX738"/>
      <c r="QY738"/>
      <c r="QZ738"/>
      <c r="RA738"/>
      <c r="RB738"/>
      <c r="RC738"/>
      <c r="RD738"/>
      <c r="RE738"/>
      <c r="RF738"/>
      <c r="RG738"/>
      <c r="RH738"/>
      <c r="RI738"/>
      <c r="RJ738"/>
      <c r="RK738"/>
      <c r="RL738"/>
      <c r="RM738"/>
      <c r="RN738"/>
      <c r="RO738"/>
      <c r="RP738"/>
      <c r="RQ738"/>
      <c r="RR738"/>
      <c r="RS738"/>
      <c r="RT738"/>
      <c r="RU738"/>
      <c r="RV738"/>
      <c r="RW738"/>
      <c r="RX738"/>
      <c r="RY738"/>
      <c r="RZ738"/>
      <c r="SA738"/>
      <c r="SB738"/>
      <c r="SC738"/>
      <c r="SD738"/>
      <c r="SE738"/>
      <c r="SF738"/>
      <c r="SG738"/>
      <c r="SH738"/>
      <c r="SI738"/>
      <c r="SJ738"/>
      <c r="SK738"/>
      <c r="SL738"/>
      <c r="SM738"/>
      <c r="SN738"/>
      <c r="SO738"/>
      <c r="SP738"/>
      <c r="SQ738"/>
      <c r="SR738"/>
      <c r="SS738"/>
      <c r="ST738"/>
      <c r="SU738"/>
      <c r="SV738"/>
      <c r="SW738"/>
      <c r="SX738"/>
      <c r="SY738"/>
      <c r="SZ738"/>
      <c r="TA738"/>
      <c r="TB738"/>
      <c r="TC738"/>
      <c r="TD738"/>
      <c r="TE738"/>
      <c r="TF738"/>
      <c r="TG738"/>
      <c r="TH738"/>
      <c r="TI738"/>
      <c r="TJ738"/>
      <c r="TK738"/>
      <c r="TL738"/>
      <c r="TM738"/>
      <c r="TN738"/>
      <c r="TO738"/>
      <c r="TP738"/>
      <c r="TQ738"/>
      <c r="TR738"/>
      <c r="TS738"/>
      <c r="TT738"/>
      <c r="TU738"/>
      <c r="TV738"/>
      <c r="TW738"/>
      <c r="TX738"/>
      <c r="TY738"/>
      <c r="TZ738"/>
      <c r="UA738"/>
      <c r="UB738"/>
      <c r="UC738"/>
      <c r="UD738"/>
      <c r="UE738"/>
      <c r="UF738"/>
      <c r="UG738"/>
      <c r="UH738"/>
      <c r="UI738"/>
      <c r="UJ738"/>
      <c r="UK738"/>
      <c r="UL738"/>
      <c r="UM738"/>
      <c r="UN738"/>
      <c r="UO738"/>
      <c r="UP738"/>
      <c r="UQ738"/>
      <c r="UR738"/>
      <c r="US738"/>
      <c r="UT738"/>
      <c r="UU738"/>
      <c r="UV738"/>
      <c r="UW738"/>
      <c r="UX738"/>
      <c r="UY738"/>
      <c r="UZ738"/>
      <c r="VA738"/>
      <c r="VB738"/>
      <c r="VC738"/>
      <c r="VD738"/>
      <c r="VE738"/>
      <c r="VF738"/>
      <c r="VG738"/>
      <c r="VH738"/>
      <c r="VI738"/>
      <c r="VJ738"/>
      <c r="VK738"/>
      <c r="VL738"/>
      <c r="VM738"/>
      <c r="VN738"/>
      <c r="VO738"/>
      <c r="VP738"/>
      <c r="VQ738"/>
      <c r="VR738"/>
      <c r="VS738"/>
      <c r="VT738"/>
      <c r="VU738"/>
      <c r="VV738"/>
      <c r="VW738"/>
      <c r="VX738"/>
      <c r="VY738"/>
      <c r="VZ738"/>
      <c r="WA738"/>
      <c r="WB738"/>
      <c r="WC738"/>
      <c r="WD738"/>
      <c r="WE738"/>
      <c r="WF738"/>
      <c r="WG738"/>
      <c r="WH738"/>
      <c r="WI738"/>
      <c r="WJ738"/>
      <c r="WK738"/>
      <c r="WL738"/>
      <c r="WM738"/>
      <c r="WN738"/>
      <c r="WO738"/>
      <c r="WP738"/>
      <c r="WQ738"/>
      <c r="WR738"/>
      <c r="WS738"/>
      <c r="WT738"/>
      <c r="WU738"/>
      <c r="WV738"/>
      <c r="WW738"/>
      <c r="WX738"/>
      <c r="WY738"/>
      <c r="WZ738"/>
      <c r="XA738"/>
      <c r="XB738"/>
      <c r="XC738"/>
      <c r="XD738"/>
      <c r="XE738"/>
      <c r="XF738"/>
      <c r="XG738"/>
      <c r="XH738"/>
      <c r="XI738"/>
      <c r="XJ738"/>
      <c r="XK738"/>
      <c r="XL738"/>
      <c r="XM738"/>
      <c r="XN738"/>
      <c r="XO738"/>
      <c r="XP738"/>
      <c r="XQ738"/>
      <c r="XR738"/>
      <c r="XS738"/>
      <c r="XT738"/>
      <c r="XU738"/>
      <c r="XV738"/>
      <c r="XW738"/>
      <c r="XX738"/>
      <c r="XY738"/>
      <c r="XZ738"/>
      <c r="YA738"/>
      <c r="YB738"/>
      <c r="YC738"/>
      <c r="YD738"/>
      <c r="YE738"/>
      <c r="YF738"/>
      <c r="YG738"/>
      <c r="YH738"/>
      <c r="YI738"/>
      <c r="YJ738"/>
      <c r="YK738"/>
      <c r="YL738"/>
      <c r="YM738"/>
      <c r="YN738"/>
      <c r="YO738"/>
      <c r="YP738"/>
      <c r="YQ738"/>
      <c r="YR738"/>
      <c r="YS738"/>
      <c r="YT738"/>
      <c r="YU738"/>
      <c r="YV738"/>
      <c r="YW738"/>
      <c r="YX738"/>
      <c r="YY738"/>
      <c r="YZ738"/>
      <c r="ZA738"/>
      <c r="ZB738"/>
      <c r="ZC738"/>
      <c r="ZD738"/>
      <c r="ZE738"/>
      <c r="ZF738"/>
      <c r="ZG738"/>
      <c r="ZH738"/>
      <c r="ZI738"/>
      <c r="ZJ738"/>
      <c r="ZK738"/>
      <c r="ZL738"/>
      <c r="ZM738"/>
      <c r="ZN738"/>
      <c r="ZO738"/>
      <c r="ZP738"/>
      <c r="ZQ738"/>
      <c r="ZR738"/>
      <c r="ZS738"/>
      <c r="ZT738"/>
      <c r="ZU738"/>
      <c r="ZV738"/>
      <c r="ZW738"/>
      <c r="ZX738"/>
      <c r="ZY738"/>
      <c r="ZZ738"/>
      <c r="AAA738"/>
      <c r="AAB738"/>
      <c r="AAC738"/>
      <c r="AAD738"/>
      <c r="AAE738"/>
      <c r="AAF738"/>
      <c r="AAG738"/>
      <c r="AAH738"/>
      <c r="AAI738"/>
      <c r="AAJ738"/>
      <c r="AAK738"/>
      <c r="AAL738"/>
      <c r="AAM738"/>
      <c r="AAN738"/>
      <c r="AAO738"/>
      <c r="AAP738"/>
      <c r="AAQ738"/>
      <c r="AAR738"/>
      <c r="AAS738"/>
      <c r="AAT738"/>
      <c r="AAU738"/>
      <c r="AAV738"/>
      <c r="AAW738"/>
      <c r="AAX738"/>
      <c r="AAY738"/>
      <c r="AAZ738"/>
      <c r="ABA738"/>
      <c r="ABB738"/>
      <c r="ABC738"/>
      <c r="ABD738"/>
      <c r="ABE738"/>
      <c r="ABF738"/>
      <c r="ABG738"/>
      <c r="ABH738"/>
      <c r="ABI738"/>
      <c r="ABJ738"/>
      <c r="ABK738"/>
      <c r="ABL738"/>
      <c r="ABM738"/>
      <c r="ABN738"/>
      <c r="ABO738"/>
      <c r="ABP738"/>
      <c r="ABQ738"/>
      <c r="ABR738"/>
      <c r="ABS738"/>
      <c r="ABT738"/>
      <c r="ABU738"/>
      <c r="ABV738"/>
      <c r="ABW738"/>
      <c r="ABX738"/>
      <c r="ABY738"/>
      <c r="ABZ738"/>
      <c r="ACA738"/>
      <c r="ACB738"/>
      <c r="ACC738"/>
      <c r="ACD738"/>
      <c r="ACE738"/>
      <c r="ACF738"/>
      <c r="ACG738"/>
      <c r="ACH738"/>
      <c r="ACI738"/>
      <c r="ACJ738"/>
      <c r="ACK738"/>
      <c r="ACL738"/>
      <c r="ACM738"/>
      <c r="ACN738"/>
      <c r="ACO738"/>
      <c r="ACP738"/>
      <c r="ACQ738"/>
      <c r="ACR738"/>
      <c r="ACS738"/>
      <c r="ACT738"/>
      <c r="ACU738"/>
      <c r="ACV738"/>
      <c r="ACW738"/>
      <c r="ACX738"/>
      <c r="ACY738"/>
      <c r="ACZ738"/>
      <c r="ADA738"/>
      <c r="ADB738"/>
      <c r="ADC738"/>
      <c r="ADD738"/>
      <c r="ADE738"/>
      <c r="ADF738"/>
      <c r="ADG738"/>
      <c r="ADH738"/>
      <c r="ADI738"/>
      <c r="ADJ738"/>
      <c r="ADK738"/>
      <c r="ADL738"/>
      <c r="ADM738"/>
      <c r="ADN738"/>
      <c r="ADO738"/>
      <c r="ADP738"/>
      <c r="ADQ738"/>
      <c r="ADR738"/>
      <c r="ADS738"/>
      <c r="ADT738"/>
      <c r="ADU738"/>
      <c r="ADV738"/>
      <c r="ADW738"/>
      <c r="ADX738"/>
      <c r="ADY738"/>
      <c r="ADZ738"/>
      <c r="AEA738"/>
      <c r="AEB738"/>
      <c r="AEC738"/>
      <c r="AED738"/>
      <c r="AEE738"/>
      <c r="AEF738"/>
      <c r="AEG738"/>
      <c r="AEH738"/>
      <c r="AEI738"/>
      <c r="AEJ738"/>
      <c r="AEK738"/>
      <c r="AEL738"/>
      <c r="AEM738"/>
      <c r="AEN738"/>
      <c r="AEO738"/>
      <c r="AEP738"/>
      <c r="AEQ738"/>
      <c r="AER738"/>
      <c r="AES738"/>
      <c r="AET738"/>
      <c r="AEU738"/>
      <c r="AEV738"/>
      <c r="AEW738"/>
      <c r="AEX738"/>
      <c r="AEY738"/>
      <c r="AEZ738"/>
      <c r="AFA738"/>
      <c r="AFB738"/>
      <c r="AFC738"/>
      <c r="AFD738"/>
      <c r="AFE738"/>
      <c r="AFF738"/>
      <c r="AFG738"/>
      <c r="AFH738"/>
      <c r="AFI738"/>
      <c r="AFJ738"/>
      <c r="AFK738"/>
      <c r="AFL738"/>
      <c r="AFM738"/>
      <c r="AFN738"/>
      <c r="AFO738"/>
      <c r="AFP738"/>
      <c r="AFQ738"/>
      <c r="AFR738"/>
      <c r="AFS738"/>
      <c r="AFT738"/>
      <c r="AFU738"/>
      <c r="AFV738"/>
      <c r="AFW738"/>
      <c r="AFX738"/>
      <c r="AFY738"/>
      <c r="AFZ738"/>
      <c r="AGA738"/>
      <c r="AGB738"/>
      <c r="AGC738"/>
      <c r="AGD738"/>
      <c r="AGE738"/>
      <c r="AGF738"/>
      <c r="AGG738"/>
      <c r="AGH738"/>
      <c r="AGI738"/>
      <c r="AGJ738"/>
      <c r="AGK738"/>
      <c r="AGL738"/>
      <c r="AGM738"/>
      <c r="AGN738"/>
      <c r="AGO738"/>
      <c r="AGP738"/>
      <c r="AGQ738"/>
      <c r="AGR738"/>
      <c r="AGS738"/>
      <c r="AGT738"/>
      <c r="AGU738"/>
      <c r="AGV738"/>
      <c r="AGW738"/>
      <c r="AGX738"/>
      <c r="AGY738"/>
      <c r="AGZ738"/>
      <c r="AHA738"/>
      <c r="AHB738"/>
      <c r="AHC738"/>
      <c r="AHD738"/>
      <c r="AHE738"/>
      <c r="AHF738"/>
      <c r="AHG738"/>
      <c r="AHH738"/>
      <c r="AHI738"/>
      <c r="AHJ738"/>
      <c r="AHK738"/>
      <c r="AHL738"/>
      <c r="AHM738"/>
      <c r="AHN738"/>
      <c r="AHO738"/>
      <c r="AHP738"/>
      <c r="AHQ738"/>
      <c r="AHR738"/>
      <c r="AHS738"/>
      <c r="AHT738"/>
      <c r="AHU738"/>
      <c r="AHV738"/>
      <c r="AHW738"/>
      <c r="AHX738"/>
      <c r="AHY738"/>
      <c r="AHZ738"/>
      <c r="AIA738"/>
      <c r="AIB738"/>
      <c r="AIC738"/>
      <c r="AID738"/>
      <c r="AIE738"/>
      <c r="AIF738"/>
      <c r="AIG738"/>
      <c r="AIH738"/>
      <c r="AII738"/>
      <c r="AIJ738"/>
      <c r="AIK738"/>
      <c r="AIL738"/>
      <c r="AIM738"/>
      <c r="AIN738"/>
      <c r="AIO738"/>
      <c r="AIP738"/>
      <c r="AIQ738"/>
      <c r="AIR738"/>
      <c r="AIS738"/>
      <c r="AIT738"/>
      <c r="AIU738"/>
      <c r="AIV738"/>
      <c r="AIW738"/>
      <c r="AIX738"/>
      <c r="AIY738"/>
      <c r="AIZ738"/>
    </row>
    <row r="739" spans="1:936" s="6" customFormat="1" ht="18" customHeight="1" x14ac:dyDescent="0.25">
      <c r="A739" s="34">
        <v>733</v>
      </c>
      <c r="B739" s="16" t="s">
        <v>447</v>
      </c>
      <c r="C739" s="16" t="s">
        <v>873</v>
      </c>
      <c r="D739" s="16" t="s">
        <v>577</v>
      </c>
      <c r="E739" s="16" t="s">
        <v>802</v>
      </c>
      <c r="F739" s="17" t="s">
        <v>881</v>
      </c>
      <c r="G739" s="18">
        <v>85000</v>
      </c>
      <c r="H739" s="18">
        <v>8576.99</v>
      </c>
      <c r="I739" s="19">
        <v>25</v>
      </c>
      <c r="J739" s="45">
        <v>2439.5</v>
      </c>
      <c r="K739" s="39">
        <f t="shared" si="117"/>
        <v>6034.9999999999991</v>
      </c>
      <c r="L739" s="29">
        <f t="shared" si="118"/>
        <v>935.00000000000011</v>
      </c>
      <c r="M739" s="44">
        <v>2584</v>
      </c>
      <c r="N739" s="19">
        <f t="shared" si="119"/>
        <v>6026.5</v>
      </c>
      <c r="O739" s="19"/>
      <c r="P739" s="19">
        <f t="shared" si="120"/>
        <v>5023.5</v>
      </c>
      <c r="Q739" s="19">
        <f t="shared" si="121"/>
        <v>13625.49</v>
      </c>
      <c r="R739" s="19">
        <f t="shared" si="122"/>
        <v>12996.5</v>
      </c>
      <c r="S739" s="19">
        <f t="shared" si="116"/>
        <v>71374.509999999995</v>
      </c>
      <c r="T739" s="30" t="s">
        <v>41</v>
      </c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  <c r="PC739"/>
      <c r="PD739"/>
      <c r="PE739"/>
      <c r="PF739"/>
      <c r="PG739"/>
      <c r="PH739"/>
      <c r="PI739"/>
      <c r="PJ739"/>
      <c r="PK739"/>
      <c r="PL739"/>
      <c r="PM739"/>
      <c r="PN739"/>
      <c r="PO739"/>
      <c r="PP739"/>
      <c r="PQ739"/>
      <c r="PR739"/>
      <c r="PS739"/>
      <c r="PT739"/>
      <c r="PU739"/>
      <c r="PV739"/>
      <c r="PW739"/>
      <c r="PX739"/>
      <c r="PY739"/>
      <c r="PZ739"/>
      <c r="QA739"/>
      <c r="QB739"/>
      <c r="QC739"/>
      <c r="QD739"/>
      <c r="QE739"/>
      <c r="QF739"/>
      <c r="QG739"/>
      <c r="QH739"/>
      <c r="QI739"/>
      <c r="QJ739"/>
      <c r="QK739"/>
      <c r="QL739"/>
      <c r="QM739"/>
      <c r="QN739"/>
      <c r="QO739"/>
      <c r="QP739"/>
      <c r="QQ739"/>
      <c r="QR739"/>
      <c r="QS739"/>
      <c r="QT739"/>
      <c r="QU739"/>
      <c r="QV739"/>
      <c r="QW739"/>
      <c r="QX739"/>
      <c r="QY739"/>
      <c r="QZ739"/>
      <c r="RA739"/>
      <c r="RB739"/>
      <c r="RC739"/>
      <c r="RD739"/>
      <c r="RE739"/>
      <c r="RF739"/>
      <c r="RG739"/>
      <c r="RH739"/>
      <c r="RI739"/>
      <c r="RJ739"/>
      <c r="RK739"/>
      <c r="RL739"/>
      <c r="RM739"/>
      <c r="RN739"/>
      <c r="RO739"/>
      <c r="RP739"/>
      <c r="RQ739"/>
      <c r="RR739"/>
      <c r="RS739"/>
      <c r="RT739"/>
      <c r="RU739"/>
      <c r="RV739"/>
      <c r="RW739"/>
      <c r="RX739"/>
      <c r="RY739"/>
      <c r="RZ739"/>
      <c r="SA739"/>
      <c r="SB739"/>
      <c r="SC739"/>
      <c r="SD739"/>
      <c r="SE739"/>
      <c r="SF739"/>
      <c r="SG739"/>
      <c r="SH739"/>
      <c r="SI739"/>
      <c r="SJ739"/>
      <c r="SK739"/>
      <c r="SL739"/>
      <c r="SM739"/>
      <c r="SN739"/>
      <c r="SO739"/>
      <c r="SP739"/>
      <c r="SQ739"/>
      <c r="SR739"/>
      <c r="SS739"/>
      <c r="ST739"/>
      <c r="SU739"/>
      <c r="SV739"/>
      <c r="SW739"/>
      <c r="SX739"/>
      <c r="SY739"/>
      <c r="SZ739"/>
      <c r="TA739"/>
      <c r="TB739"/>
      <c r="TC739"/>
      <c r="TD739"/>
      <c r="TE739"/>
      <c r="TF739"/>
      <c r="TG739"/>
      <c r="TH739"/>
      <c r="TI739"/>
      <c r="TJ739"/>
      <c r="TK739"/>
      <c r="TL739"/>
      <c r="TM739"/>
      <c r="TN739"/>
      <c r="TO739"/>
      <c r="TP739"/>
      <c r="TQ739"/>
      <c r="TR739"/>
      <c r="TS739"/>
      <c r="TT739"/>
      <c r="TU739"/>
      <c r="TV739"/>
      <c r="TW739"/>
      <c r="TX739"/>
      <c r="TY739"/>
      <c r="TZ739"/>
      <c r="UA739"/>
      <c r="UB739"/>
      <c r="UC739"/>
      <c r="UD739"/>
      <c r="UE739"/>
      <c r="UF739"/>
      <c r="UG739"/>
      <c r="UH739"/>
      <c r="UI739"/>
      <c r="UJ739"/>
      <c r="UK739"/>
      <c r="UL739"/>
      <c r="UM739"/>
      <c r="UN739"/>
      <c r="UO739"/>
      <c r="UP739"/>
      <c r="UQ739"/>
      <c r="UR739"/>
      <c r="US739"/>
      <c r="UT739"/>
      <c r="UU739"/>
      <c r="UV739"/>
      <c r="UW739"/>
      <c r="UX739"/>
      <c r="UY739"/>
      <c r="UZ739"/>
      <c r="VA739"/>
      <c r="VB739"/>
      <c r="VC739"/>
      <c r="VD739"/>
      <c r="VE739"/>
      <c r="VF739"/>
      <c r="VG739"/>
      <c r="VH739"/>
      <c r="VI739"/>
      <c r="VJ739"/>
      <c r="VK739"/>
      <c r="VL739"/>
      <c r="VM739"/>
      <c r="VN739"/>
      <c r="VO739"/>
      <c r="VP739"/>
      <c r="VQ739"/>
      <c r="VR739"/>
      <c r="VS739"/>
      <c r="VT739"/>
      <c r="VU739"/>
      <c r="VV739"/>
      <c r="VW739"/>
      <c r="VX739"/>
      <c r="VY739"/>
      <c r="VZ739"/>
      <c r="WA739"/>
      <c r="WB739"/>
      <c r="WC739"/>
      <c r="WD739"/>
      <c r="WE739"/>
      <c r="WF739"/>
      <c r="WG739"/>
      <c r="WH739"/>
      <c r="WI739"/>
      <c r="WJ739"/>
      <c r="WK739"/>
      <c r="WL739"/>
      <c r="WM739"/>
      <c r="WN739"/>
      <c r="WO739"/>
      <c r="WP739"/>
      <c r="WQ739"/>
      <c r="WR739"/>
      <c r="WS739"/>
      <c r="WT739"/>
      <c r="WU739"/>
      <c r="WV739"/>
      <c r="WW739"/>
      <c r="WX739"/>
      <c r="WY739"/>
      <c r="WZ739"/>
      <c r="XA739"/>
      <c r="XB739"/>
      <c r="XC739"/>
      <c r="XD739"/>
      <c r="XE739"/>
      <c r="XF739"/>
      <c r="XG739"/>
      <c r="XH739"/>
      <c r="XI739"/>
      <c r="XJ739"/>
      <c r="XK739"/>
      <c r="XL739"/>
      <c r="XM739"/>
      <c r="XN739"/>
      <c r="XO739"/>
      <c r="XP739"/>
      <c r="XQ739"/>
      <c r="XR739"/>
      <c r="XS739"/>
      <c r="XT739"/>
      <c r="XU739"/>
      <c r="XV739"/>
      <c r="XW739"/>
      <c r="XX739"/>
      <c r="XY739"/>
      <c r="XZ739"/>
      <c r="YA739"/>
      <c r="YB739"/>
      <c r="YC739"/>
      <c r="YD739"/>
      <c r="YE739"/>
      <c r="YF739"/>
      <c r="YG739"/>
      <c r="YH739"/>
      <c r="YI739"/>
      <c r="YJ739"/>
      <c r="YK739"/>
      <c r="YL739"/>
      <c r="YM739"/>
      <c r="YN739"/>
      <c r="YO739"/>
      <c r="YP739"/>
      <c r="YQ739"/>
      <c r="YR739"/>
      <c r="YS739"/>
      <c r="YT739"/>
      <c r="YU739"/>
      <c r="YV739"/>
      <c r="YW739"/>
      <c r="YX739"/>
      <c r="YY739"/>
      <c r="YZ739"/>
      <c r="ZA739"/>
      <c r="ZB739"/>
      <c r="ZC739"/>
      <c r="ZD739"/>
      <c r="ZE739"/>
      <c r="ZF739"/>
      <c r="ZG739"/>
      <c r="ZH739"/>
      <c r="ZI739"/>
      <c r="ZJ739"/>
      <c r="ZK739"/>
      <c r="ZL739"/>
      <c r="ZM739"/>
      <c r="ZN739"/>
      <c r="ZO739"/>
      <c r="ZP739"/>
      <c r="ZQ739"/>
      <c r="ZR739"/>
      <c r="ZS739"/>
      <c r="ZT739"/>
      <c r="ZU739"/>
      <c r="ZV739"/>
      <c r="ZW739"/>
      <c r="ZX739"/>
      <c r="ZY739"/>
      <c r="ZZ739"/>
      <c r="AAA739"/>
      <c r="AAB739"/>
      <c r="AAC739"/>
      <c r="AAD739"/>
      <c r="AAE739"/>
      <c r="AAF739"/>
      <c r="AAG739"/>
      <c r="AAH739"/>
      <c r="AAI739"/>
      <c r="AAJ739"/>
      <c r="AAK739"/>
      <c r="AAL739"/>
      <c r="AAM739"/>
      <c r="AAN739"/>
      <c r="AAO739"/>
      <c r="AAP739"/>
      <c r="AAQ739"/>
      <c r="AAR739"/>
      <c r="AAS739"/>
      <c r="AAT739"/>
      <c r="AAU739"/>
      <c r="AAV739"/>
      <c r="AAW739"/>
      <c r="AAX739"/>
      <c r="AAY739"/>
      <c r="AAZ739"/>
      <c r="ABA739"/>
      <c r="ABB739"/>
      <c r="ABC739"/>
      <c r="ABD739"/>
      <c r="ABE739"/>
      <c r="ABF739"/>
      <c r="ABG739"/>
      <c r="ABH739"/>
      <c r="ABI739"/>
      <c r="ABJ739"/>
      <c r="ABK739"/>
      <c r="ABL739"/>
      <c r="ABM739"/>
      <c r="ABN739"/>
      <c r="ABO739"/>
      <c r="ABP739"/>
      <c r="ABQ739"/>
      <c r="ABR739"/>
      <c r="ABS739"/>
      <c r="ABT739"/>
      <c r="ABU739"/>
      <c r="ABV739"/>
      <c r="ABW739"/>
      <c r="ABX739"/>
      <c r="ABY739"/>
      <c r="ABZ739"/>
      <c r="ACA739"/>
      <c r="ACB739"/>
      <c r="ACC739"/>
      <c r="ACD739"/>
      <c r="ACE739"/>
      <c r="ACF739"/>
      <c r="ACG739"/>
      <c r="ACH739"/>
      <c r="ACI739"/>
      <c r="ACJ739"/>
      <c r="ACK739"/>
      <c r="ACL739"/>
      <c r="ACM739"/>
      <c r="ACN739"/>
      <c r="ACO739"/>
      <c r="ACP739"/>
      <c r="ACQ739"/>
      <c r="ACR739"/>
      <c r="ACS739"/>
      <c r="ACT739"/>
      <c r="ACU739"/>
      <c r="ACV739"/>
      <c r="ACW739"/>
      <c r="ACX739"/>
      <c r="ACY739"/>
      <c r="ACZ739"/>
      <c r="ADA739"/>
      <c r="ADB739"/>
      <c r="ADC739"/>
      <c r="ADD739"/>
      <c r="ADE739"/>
      <c r="ADF739"/>
      <c r="ADG739"/>
      <c r="ADH739"/>
      <c r="ADI739"/>
      <c r="ADJ739"/>
      <c r="ADK739"/>
      <c r="ADL739"/>
      <c r="ADM739"/>
      <c r="ADN739"/>
      <c r="ADO739"/>
      <c r="ADP739"/>
      <c r="ADQ739"/>
      <c r="ADR739"/>
      <c r="ADS739"/>
      <c r="ADT739"/>
      <c r="ADU739"/>
      <c r="ADV739"/>
      <c r="ADW739"/>
      <c r="ADX739"/>
      <c r="ADY739"/>
      <c r="ADZ739"/>
      <c r="AEA739"/>
      <c r="AEB739"/>
      <c r="AEC739"/>
      <c r="AED739"/>
      <c r="AEE739"/>
      <c r="AEF739"/>
      <c r="AEG739"/>
      <c r="AEH739"/>
      <c r="AEI739"/>
      <c r="AEJ739"/>
      <c r="AEK739"/>
      <c r="AEL739"/>
      <c r="AEM739"/>
      <c r="AEN739"/>
      <c r="AEO739"/>
      <c r="AEP739"/>
      <c r="AEQ739"/>
      <c r="AER739"/>
      <c r="AES739"/>
      <c r="AET739"/>
      <c r="AEU739"/>
      <c r="AEV739"/>
      <c r="AEW739"/>
      <c r="AEX739"/>
      <c r="AEY739"/>
      <c r="AEZ739"/>
      <c r="AFA739"/>
      <c r="AFB739"/>
      <c r="AFC739"/>
      <c r="AFD739"/>
      <c r="AFE739"/>
      <c r="AFF739"/>
      <c r="AFG739"/>
      <c r="AFH739"/>
      <c r="AFI739"/>
      <c r="AFJ739"/>
      <c r="AFK739"/>
      <c r="AFL739"/>
      <c r="AFM739"/>
      <c r="AFN739"/>
      <c r="AFO739"/>
      <c r="AFP739"/>
      <c r="AFQ739"/>
      <c r="AFR739"/>
      <c r="AFS739"/>
      <c r="AFT739"/>
      <c r="AFU739"/>
      <c r="AFV739"/>
      <c r="AFW739"/>
      <c r="AFX739"/>
      <c r="AFY739"/>
      <c r="AFZ739"/>
      <c r="AGA739"/>
      <c r="AGB739"/>
      <c r="AGC739"/>
      <c r="AGD739"/>
      <c r="AGE739"/>
      <c r="AGF739"/>
      <c r="AGG739"/>
      <c r="AGH739"/>
      <c r="AGI739"/>
      <c r="AGJ739"/>
      <c r="AGK739"/>
      <c r="AGL739"/>
      <c r="AGM739"/>
      <c r="AGN739"/>
      <c r="AGO739"/>
      <c r="AGP739"/>
      <c r="AGQ739"/>
      <c r="AGR739"/>
      <c r="AGS739"/>
      <c r="AGT739"/>
      <c r="AGU739"/>
      <c r="AGV739"/>
      <c r="AGW739"/>
      <c r="AGX739"/>
      <c r="AGY739"/>
      <c r="AGZ739"/>
      <c r="AHA739"/>
      <c r="AHB739"/>
      <c r="AHC739"/>
      <c r="AHD739"/>
      <c r="AHE739"/>
      <c r="AHF739"/>
      <c r="AHG739"/>
      <c r="AHH739"/>
      <c r="AHI739"/>
      <c r="AHJ739"/>
      <c r="AHK739"/>
      <c r="AHL739"/>
      <c r="AHM739"/>
      <c r="AHN739"/>
      <c r="AHO739"/>
      <c r="AHP739"/>
      <c r="AHQ739"/>
      <c r="AHR739"/>
      <c r="AHS739"/>
      <c r="AHT739"/>
      <c r="AHU739"/>
      <c r="AHV739"/>
      <c r="AHW739"/>
      <c r="AHX739"/>
      <c r="AHY739"/>
      <c r="AHZ739"/>
      <c r="AIA739"/>
      <c r="AIB739"/>
      <c r="AIC739"/>
      <c r="AID739"/>
      <c r="AIE739"/>
      <c r="AIF739"/>
      <c r="AIG739"/>
      <c r="AIH739"/>
      <c r="AII739"/>
      <c r="AIJ739"/>
      <c r="AIK739"/>
      <c r="AIL739"/>
      <c r="AIM739"/>
      <c r="AIN739"/>
      <c r="AIO739"/>
      <c r="AIP739"/>
      <c r="AIQ739"/>
      <c r="AIR739"/>
      <c r="AIS739"/>
      <c r="AIT739"/>
      <c r="AIU739"/>
      <c r="AIV739"/>
      <c r="AIW739"/>
      <c r="AIX739"/>
      <c r="AIY739"/>
      <c r="AIZ739"/>
    </row>
    <row r="740" spans="1:936" s="6" customFormat="1" ht="18" customHeight="1" x14ac:dyDescent="0.25">
      <c r="A740" s="34">
        <v>734</v>
      </c>
      <c r="B740" s="16" t="s">
        <v>474</v>
      </c>
      <c r="C740" s="16" t="s">
        <v>873</v>
      </c>
      <c r="D740" s="16" t="s">
        <v>577</v>
      </c>
      <c r="E740" s="16" t="s">
        <v>140</v>
      </c>
      <c r="F740" s="17" t="s">
        <v>881</v>
      </c>
      <c r="G740" s="18">
        <v>70000</v>
      </c>
      <c r="H740" s="18">
        <v>5368.48</v>
      </c>
      <c r="I740" s="19">
        <v>25</v>
      </c>
      <c r="J740" s="45">
        <v>2009</v>
      </c>
      <c r="K740" s="39">
        <f t="shared" si="117"/>
        <v>4970</v>
      </c>
      <c r="L740" s="29">
        <f t="shared" si="118"/>
        <v>770.00000000000011</v>
      </c>
      <c r="M740" s="44">
        <v>2128</v>
      </c>
      <c r="N740" s="19">
        <f t="shared" si="119"/>
        <v>4963</v>
      </c>
      <c r="O740" s="19"/>
      <c r="P740" s="19">
        <f t="shared" si="120"/>
        <v>4137</v>
      </c>
      <c r="Q740" s="19">
        <f t="shared" si="121"/>
        <v>9530.48</v>
      </c>
      <c r="R740" s="19">
        <f t="shared" si="122"/>
        <v>10703</v>
      </c>
      <c r="S740" s="19">
        <f t="shared" si="116"/>
        <v>60469.520000000004</v>
      </c>
      <c r="T740" s="30" t="s">
        <v>41</v>
      </c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  <c r="SX740"/>
      <c r="SY740"/>
      <c r="SZ740"/>
      <c r="TA740"/>
      <c r="TB740"/>
      <c r="TC740"/>
      <c r="TD740"/>
      <c r="TE740"/>
      <c r="TF740"/>
      <c r="TG740"/>
      <c r="TH740"/>
      <c r="TI740"/>
      <c r="TJ740"/>
      <c r="TK740"/>
      <c r="TL740"/>
      <c r="TM740"/>
      <c r="TN740"/>
      <c r="TO740"/>
      <c r="TP740"/>
      <c r="TQ740"/>
      <c r="TR740"/>
      <c r="TS740"/>
      <c r="TT740"/>
      <c r="TU740"/>
      <c r="TV740"/>
      <c r="TW740"/>
      <c r="TX740"/>
      <c r="TY740"/>
      <c r="TZ740"/>
      <c r="UA740"/>
      <c r="UB740"/>
      <c r="UC740"/>
      <c r="UD740"/>
      <c r="UE740"/>
      <c r="UF740"/>
      <c r="UG740"/>
      <c r="UH740"/>
      <c r="UI740"/>
      <c r="UJ740"/>
      <c r="UK740"/>
      <c r="UL740"/>
      <c r="UM740"/>
      <c r="UN740"/>
      <c r="UO740"/>
      <c r="UP740"/>
      <c r="UQ740"/>
      <c r="UR740"/>
      <c r="US740"/>
      <c r="UT740"/>
      <c r="UU740"/>
      <c r="UV740"/>
      <c r="UW740"/>
      <c r="UX740"/>
      <c r="UY740"/>
      <c r="UZ740"/>
      <c r="VA740"/>
      <c r="VB740"/>
      <c r="VC740"/>
      <c r="VD740"/>
      <c r="VE740"/>
      <c r="VF740"/>
      <c r="VG740"/>
      <c r="VH740"/>
      <c r="VI740"/>
      <c r="VJ740"/>
      <c r="VK740"/>
      <c r="VL740"/>
      <c r="VM740"/>
      <c r="VN740"/>
      <c r="VO740"/>
      <c r="VP740"/>
      <c r="VQ740"/>
      <c r="VR740"/>
      <c r="VS740"/>
      <c r="VT740"/>
      <c r="VU740"/>
      <c r="VV740"/>
      <c r="VW740"/>
      <c r="VX740"/>
      <c r="VY740"/>
      <c r="VZ740"/>
      <c r="WA740"/>
      <c r="WB740"/>
      <c r="WC740"/>
      <c r="WD740"/>
      <c r="WE740"/>
      <c r="WF740"/>
      <c r="WG740"/>
      <c r="WH740"/>
      <c r="WI740"/>
      <c r="WJ740"/>
      <c r="WK740"/>
      <c r="WL740"/>
      <c r="WM740"/>
      <c r="WN740"/>
      <c r="WO740"/>
      <c r="WP740"/>
      <c r="WQ740"/>
      <c r="WR740"/>
      <c r="WS740"/>
      <c r="WT740"/>
      <c r="WU740"/>
      <c r="WV740"/>
      <c r="WW740"/>
      <c r="WX740"/>
      <c r="WY740"/>
      <c r="WZ740"/>
      <c r="XA740"/>
      <c r="XB740"/>
      <c r="XC740"/>
      <c r="XD740"/>
      <c r="XE740"/>
      <c r="XF740"/>
      <c r="XG740"/>
      <c r="XH740"/>
      <c r="XI740"/>
      <c r="XJ740"/>
      <c r="XK740"/>
      <c r="XL740"/>
      <c r="XM740"/>
      <c r="XN740"/>
      <c r="XO740"/>
      <c r="XP740"/>
      <c r="XQ740"/>
      <c r="XR740"/>
      <c r="XS740"/>
      <c r="XT740"/>
      <c r="XU740"/>
      <c r="XV740"/>
      <c r="XW740"/>
      <c r="XX740"/>
      <c r="XY740"/>
      <c r="XZ740"/>
      <c r="YA740"/>
      <c r="YB740"/>
      <c r="YC740"/>
      <c r="YD740"/>
      <c r="YE740"/>
      <c r="YF740"/>
      <c r="YG740"/>
      <c r="YH740"/>
      <c r="YI740"/>
      <c r="YJ740"/>
      <c r="YK740"/>
      <c r="YL740"/>
      <c r="YM740"/>
      <c r="YN740"/>
      <c r="YO740"/>
      <c r="YP740"/>
      <c r="YQ740"/>
      <c r="YR740"/>
      <c r="YS740"/>
      <c r="YT740"/>
      <c r="YU740"/>
      <c r="YV740"/>
      <c r="YW740"/>
      <c r="YX740"/>
      <c r="YY740"/>
      <c r="YZ740"/>
      <c r="ZA740"/>
      <c r="ZB740"/>
      <c r="ZC740"/>
      <c r="ZD740"/>
      <c r="ZE740"/>
      <c r="ZF740"/>
      <c r="ZG740"/>
      <c r="ZH740"/>
      <c r="ZI740"/>
      <c r="ZJ740"/>
      <c r="ZK740"/>
      <c r="ZL740"/>
      <c r="ZM740"/>
      <c r="ZN740"/>
      <c r="ZO740"/>
      <c r="ZP740"/>
      <c r="ZQ740"/>
      <c r="ZR740"/>
      <c r="ZS740"/>
      <c r="ZT740"/>
      <c r="ZU740"/>
      <c r="ZV740"/>
      <c r="ZW740"/>
      <c r="ZX740"/>
      <c r="ZY740"/>
      <c r="ZZ740"/>
      <c r="AAA740"/>
      <c r="AAB740"/>
      <c r="AAC740"/>
      <c r="AAD740"/>
      <c r="AAE740"/>
      <c r="AAF740"/>
      <c r="AAG740"/>
      <c r="AAH740"/>
      <c r="AAI740"/>
      <c r="AAJ740"/>
      <c r="AAK740"/>
      <c r="AAL740"/>
      <c r="AAM740"/>
      <c r="AAN740"/>
      <c r="AAO740"/>
      <c r="AAP740"/>
      <c r="AAQ740"/>
      <c r="AAR740"/>
      <c r="AAS740"/>
      <c r="AAT740"/>
      <c r="AAU740"/>
      <c r="AAV740"/>
      <c r="AAW740"/>
      <c r="AAX740"/>
      <c r="AAY740"/>
      <c r="AAZ740"/>
      <c r="ABA740"/>
      <c r="ABB740"/>
      <c r="ABC740"/>
      <c r="ABD740"/>
      <c r="ABE740"/>
      <c r="ABF740"/>
      <c r="ABG740"/>
      <c r="ABH740"/>
      <c r="ABI740"/>
      <c r="ABJ740"/>
      <c r="ABK740"/>
      <c r="ABL740"/>
      <c r="ABM740"/>
      <c r="ABN740"/>
      <c r="ABO740"/>
      <c r="ABP740"/>
      <c r="ABQ740"/>
      <c r="ABR740"/>
      <c r="ABS740"/>
      <c r="ABT740"/>
      <c r="ABU740"/>
      <c r="ABV740"/>
      <c r="ABW740"/>
      <c r="ABX740"/>
      <c r="ABY740"/>
      <c r="ABZ740"/>
      <c r="ACA740"/>
      <c r="ACB740"/>
      <c r="ACC740"/>
      <c r="ACD740"/>
      <c r="ACE740"/>
      <c r="ACF740"/>
      <c r="ACG740"/>
      <c r="ACH740"/>
      <c r="ACI740"/>
      <c r="ACJ740"/>
      <c r="ACK740"/>
      <c r="ACL740"/>
      <c r="ACM740"/>
      <c r="ACN740"/>
      <c r="ACO740"/>
      <c r="ACP740"/>
      <c r="ACQ740"/>
      <c r="ACR740"/>
      <c r="ACS740"/>
      <c r="ACT740"/>
      <c r="ACU740"/>
      <c r="ACV740"/>
      <c r="ACW740"/>
      <c r="ACX740"/>
      <c r="ACY740"/>
      <c r="ACZ740"/>
      <c r="ADA740"/>
      <c r="ADB740"/>
      <c r="ADC740"/>
      <c r="ADD740"/>
      <c r="ADE740"/>
      <c r="ADF740"/>
      <c r="ADG740"/>
      <c r="ADH740"/>
      <c r="ADI740"/>
      <c r="ADJ740"/>
      <c r="ADK740"/>
      <c r="ADL740"/>
      <c r="ADM740"/>
      <c r="ADN740"/>
      <c r="ADO740"/>
      <c r="ADP740"/>
      <c r="ADQ740"/>
      <c r="ADR740"/>
      <c r="ADS740"/>
      <c r="ADT740"/>
      <c r="ADU740"/>
      <c r="ADV740"/>
      <c r="ADW740"/>
      <c r="ADX740"/>
      <c r="ADY740"/>
      <c r="ADZ740"/>
      <c r="AEA740"/>
      <c r="AEB740"/>
      <c r="AEC740"/>
      <c r="AED740"/>
      <c r="AEE740"/>
      <c r="AEF740"/>
      <c r="AEG740"/>
      <c r="AEH740"/>
      <c r="AEI740"/>
      <c r="AEJ740"/>
      <c r="AEK740"/>
      <c r="AEL740"/>
      <c r="AEM740"/>
      <c r="AEN740"/>
      <c r="AEO740"/>
      <c r="AEP740"/>
      <c r="AEQ740"/>
      <c r="AER740"/>
      <c r="AES740"/>
      <c r="AET740"/>
      <c r="AEU740"/>
      <c r="AEV740"/>
      <c r="AEW740"/>
      <c r="AEX740"/>
      <c r="AEY740"/>
      <c r="AEZ740"/>
      <c r="AFA740"/>
      <c r="AFB740"/>
      <c r="AFC740"/>
      <c r="AFD740"/>
      <c r="AFE740"/>
      <c r="AFF740"/>
      <c r="AFG740"/>
      <c r="AFH740"/>
      <c r="AFI740"/>
      <c r="AFJ740"/>
      <c r="AFK740"/>
      <c r="AFL740"/>
      <c r="AFM740"/>
      <c r="AFN740"/>
      <c r="AFO740"/>
      <c r="AFP740"/>
      <c r="AFQ740"/>
      <c r="AFR740"/>
      <c r="AFS740"/>
      <c r="AFT740"/>
      <c r="AFU740"/>
      <c r="AFV740"/>
      <c r="AFW740"/>
      <c r="AFX740"/>
      <c r="AFY740"/>
      <c r="AFZ740"/>
      <c r="AGA740"/>
      <c r="AGB740"/>
      <c r="AGC740"/>
      <c r="AGD740"/>
      <c r="AGE740"/>
      <c r="AGF740"/>
      <c r="AGG740"/>
      <c r="AGH740"/>
      <c r="AGI740"/>
      <c r="AGJ740"/>
      <c r="AGK740"/>
      <c r="AGL740"/>
      <c r="AGM740"/>
      <c r="AGN740"/>
      <c r="AGO740"/>
      <c r="AGP740"/>
      <c r="AGQ740"/>
      <c r="AGR740"/>
      <c r="AGS740"/>
      <c r="AGT740"/>
      <c r="AGU740"/>
      <c r="AGV740"/>
      <c r="AGW740"/>
      <c r="AGX740"/>
      <c r="AGY740"/>
      <c r="AGZ740"/>
      <c r="AHA740"/>
      <c r="AHB740"/>
      <c r="AHC740"/>
      <c r="AHD740"/>
      <c r="AHE740"/>
      <c r="AHF740"/>
      <c r="AHG740"/>
      <c r="AHH740"/>
      <c r="AHI740"/>
      <c r="AHJ740"/>
      <c r="AHK740"/>
      <c r="AHL740"/>
      <c r="AHM740"/>
      <c r="AHN740"/>
      <c r="AHO740"/>
      <c r="AHP740"/>
      <c r="AHQ740"/>
      <c r="AHR740"/>
      <c r="AHS740"/>
      <c r="AHT740"/>
      <c r="AHU740"/>
      <c r="AHV740"/>
      <c r="AHW740"/>
      <c r="AHX740"/>
      <c r="AHY740"/>
      <c r="AHZ740"/>
      <c r="AIA740"/>
      <c r="AIB740"/>
      <c r="AIC740"/>
      <c r="AID740"/>
      <c r="AIE740"/>
      <c r="AIF740"/>
      <c r="AIG740"/>
      <c r="AIH740"/>
      <c r="AII740"/>
      <c r="AIJ740"/>
      <c r="AIK740"/>
      <c r="AIL740"/>
      <c r="AIM740"/>
      <c r="AIN740"/>
      <c r="AIO740"/>
      <c r="AIP740"/>
      <c r="AIQ740"/>
      <c r="AIR740"/>
      <c r="AIS740"/>
      <c r="AIT740"/>
      <c r="AIU740"/>
      <c r="AIV740"/>
      <c r="AIW740"/>
      <c r="AIX740"/>
      <c r="AIY740"/>
      <c r="AIZ740"/>
    </row>
    <row r="741" spans="1:936" s="6" customFormat="1" ht="18" customHeight="1" x14ac:dyDescent="0.25">
      <c r="A741" s="34">
        <v>735</v>
      </c>
      <c r="B741" s="16" t="s">
        <v>579</v>
      </c>
      <c r="C741" s="16" t="s">
        <v>873</v>
      </c>
      <c r="D741" s="16" t="s">
        <v>577</v>
      </c>
      <c r="E741" s="16" t="s">
        <v>160</v>
      </c>
      <c r="F741" s="17" t="s">
        <v>881</v>
      </c>
      <c r="G741" s="18">
        <v>45000</v>
      </c>
      <c r="H741" s="16">
        <v>891.01</v>
      </c>
      <c r="I741" s="19">
        <v>25</v>
      </c>
      <c r="J741" s="45">
        <v>1291.5</v>
      </c>
      <c r="K741" s="39">
        <v>1291.5</v>
      </c>
      <c r="L741" s="29">
        <f t="shared" si="118"/>
        <v>495.00000000000006</v>
      </c>
      <c r="M741" s="44">
        <v>1368</v>
      </c>
      <c r="N741" s="19">
        <f t="shared" si="119"/>
        <v>3190.5</v>
      </c>
      <c r="O741" s="19"/>
      <c r="P741" s="19">
        <f t="shared" si="120"/>
        <v>2659.5</v>
      </c>
      <c r="Q741" s="19">
        <f t="shared" si="121"/>
        <v>3575.51</v>
      </c>
      <c r="R741" s="19">
        <f t="shared" si="122"/>
        <v>4977</v>
      </c>
      <c r="S741" s="19">
        <f t="shared" si="116"/>
        <v>41424.49</v>
      </c>
      <c r="T741" s="30" t="s">
        <v>41</v>
      </c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  <c r="LE741"/>
      <c r="LF741"/>
      <c r="LG741"/>
      <c r="LH741"/>
      <c r="LI741"/>
      <c r="LJ741"/>
      <c r="LK741"/>
      <c r="LL741"/>
      <c r="LM741"/>
      <c r="LN741"/>
      <c r="LO741"/>
      <c r="LP741"/>
      <c r="LQ741"/>
      <c r="LR741"/>
      <c r="LS741"/>
      <c r="LT741"/>
      <c r="LU741"/>
      <c r="LV741"/>
      <c r="LW741"/>
      <c r="LX741"/>
      <c r="LY741"/>
      <c r="LZ741"/>
      <c r="MA741"/>
      <c r="MB741"/>
      <c r="MC741"/>
      <c r="MD741"/>
      <c r="ME741"/>
      <c r="MF741"/>
      <c r="MG741"/>
      <c r="MH741"/>
      <c r="MI741"/>
      <c r="MJ741"/>
      <c r="MK741"/>
      <c r="ML741"/>
      <c r="MM741"/>
      <c r="MN741"/>
      <c r="MO741"/>
      <c r="MP741"/>
      <c r="MQ741"/>
      <c r="MR741"/>
      <c r="MS741"/>
      <c r="MT741"/>
      <c r="MU741"/>
      <c r="MV741"/>
      <c r="MW741"/>
      <c r="MX741"/>
      <c r="MY741"/>
      <c r="MZ741"/>
      <c r="NA741"/>
      <c r="NB741"/>
      <c r="NC741"/>
      <c r="ND741"/>
      <c r="NE741"/>
      <c r="NF741"/>
      <c r="NG741"/>
      <c r="NH741"/>
      <c r="NI741"/>
      <c r="NJ741"/>
      <c r="NK741"/>
      <c r="NL741"/>
      <c r="NM741"/>
      <c r="NN741"/>
      <c r="NO741"/>
      <c r="NP741"/>
      <c r="NQ741"/>
      <c r="NR741"/>
      <c r="NS741"/>
      <c r="NT741"/>
      <c r="NU741"/>
      <c r="NV741"/>
      <c r="NW741"/>
      <c r="NX741"/>
      <c r="NY741"/>
      <c r="NZ741"/>
      <c r="OA741"/>
      <c r="OB741"/>
      <c r="OC741"/>
      <c r="OD741"/>
      <c r="OE741"/>
      <c r="OF741"/>
      <c r="OG741"/>
      <c r="OH741"/>
      <c r="OI741"/>
      <c r="OJ741"/>
      <c r="OK741"/>
      <c r="OL741"/>
      <c r="OM741"/>
      <c r="ON741"/>
      <c r="OO741"/>
      <c r="OP741"/>
      <c r="OQ741"/>
      <c r="OR741"/>
      <c r="OS741"/>
      <c r="OT741"/>
      <c r="OU741"/>
      <c r="OV741"/>
      <c r="OW741"/>
      <c r="OX741"/>
      <c r="OY741"/>
      <c r="OZ741"/>
      <c r="PA741"/>
      <c r="PB741"/>
      <c r="PC741"/>
      <c r="PD741"/>
      <c r="PE741"/>
      <c r="PF741"/>
      <c r="PG741"/>
      <c r="PH741"/>
      <c r="PI741"/>
      <c r="PJ741"/>
      <c r="PK741"/>
      <c r="PL741"/>
      <c r="PM741"/>
      <c r="PN741"/>
      <c r="PO741"/>
      <c r="PP741"/>
      <c r="PQ741"/>
      <c r="PR741"/>
      <c r="PS741"/>
      <c r="PT741"/>
      <c r="PU741"/>
      <c r="PV741"/>
      <c r="PW741"/>
      <c r="PX741"/>
      <c r="PY741"/>
      <c r="PZ741"/>
      <c r="QA741"/>
      <c r="QB741"/>
      <c r="QC741"/>
      <c r="QD741"/>
      <c r="QE741"/>
      <c r="QF741"/>
      <c r="QG741"/>
      <c r="QH741"/>
      <c r="QI741"/>
      <c r="QJ741"/>
      <c r="QK741"/>
      <c r="QL741"/>
      <c r="QM741"/>
      <c r="QN741"/>
      <c r="QO741"/>
      <c r="QP741"/>
      <c r="QQ741"/>
      <c r="QR741"/>
      <c r="QS741"/>
      <c r="QT741"/>
      <c r="QU741"/>
      <c r="QV741"/>
      <c r="QW741"/>
      <c r="QX741"/>
      <c r="QY741"/>
      <c r="QZ741"/>
      <c r="RA741"/>
      <c r="RB741"/>
      <c r="RC741"/>
      <c r="RD741"/>
      <c r="RE741"/>
      <c r="RF741"/>
      <c r="RG741"/>
      <c r="RH741"/>
      <c r="RI741"/>
      <c r="RJ741"/>
      <c r="RK741"/>
      <c r="RL741"/>
      <c r="RM741"/>
      <c r="RN741"/>
      <c r="RO741"/>
      <c r="RP741"/>
      <c r="RQ741"/>
      <c r="RR741"/>
      <c r="RS741"/>
      <c r="RT741"/>
      <c r="RU741"/>
      <c r="RV741"/>
      <c r="RW741"/>
      <c r="RX741"/>
      <c r="RY741"/>
      <c r="RZ741"/>
      <c r="SA741"/>
      <c r="SB741"/>
      <c r="SC741"/>
      <c r="SD741"/>
      <c r="SE741"/>
      <c r="SF741"/>
      <c r="SG741"/>
      <c r="SH741"/>
      <c r="SI741"/>
      <c r="SJ741"/>
      <c r="SK741"/>
      <c r="SL741"/>
      <c r="SM741"/>
      <c r="SN741"/>
      <c r="SO741"/>
      <c r="SP741"/>
      <c r="SQ741"/>
      <c r="SR741"/>
      <c r="SS741"/>
      <c r="ST741"/>
      <c r="SU741"/>
      <c r="SV741"/>
      <c r="SW741"/>
      <c r="SX741"/>
      <c r="SY741"/>
      <c r="SZ741"/>
      <c r="TA741"/>
      <c r="TB741"/>
      <c r="TC741"/>
      <c r="TD741"/>
      <c r="TE741"/>
      <c r="TF741"/>
      <c r="TG741"/>
      <c r="TH741"/>
      <c r="TI741"/>
      <c r="TJ741"/>
      <c r="TK741"/>
      <c r="TL741"/>
      <c r="TM741"/>
      <c r="TN741"/>
      <c r="TO741"/>
      <c r="TP741"/>
      <c r="TQ741"/>
      <c r="TR741"/>
      <c r="TS741"/>
      <c r="TT741"/>
      <c r="TU741"/>
      <c r="TV741"/>
      <c r="TW741"/>
      <c r="TX741"/>
      <c r="TY741"/>
      <c r="TZ741"/>
      <c r="UA741"/>
      <c r="UB741"/>
      <c r="UC741"/>
      <c r="UD741"/>
      <c r="UE741"/>
      <c r="UF741"/>
      <c r="UG741"/>
      <c r="UH741"/>
      <c r="UI741"/>
      <c r="UJ741"/>
      <c r="UK741"/>
      <c r="UL741"/>
      <c r="UM741"/>
      <c r="UN741"/>
      <c r="UO741"/>
      <c r="UP741"/>
      <c r="UQ741"/>
      <c r="UR741"/>
      <c r="US741"/>
      <c r="UT741"/>
      <c r="UU741"/>
      <c r="UV741"/>
      <c r="UW741"/>
      <c r="UX741"/>
      <c r="UY741"/>
      <c r="UZ741"/>
      <c r="VA741"/>
      <c r="VB741"/>
      <c r="VC741"/>
      <c r="VD741"/>
      <c r="VE741"/>
      <c r="VF741"/>
      <c r="VG741"/>
      <c r="VH741"/>
      <c r="VI741"/>
      <c r="VJ741"/>
      <c r="VK741"/>
      <c r="VL741"/>
      <c r="VM741"/>
      <c r="VN741"/>
      <c r="VO741"/>
      <c r="VP741"/>
      <c r="VQ741"/>
      <c r="VR741"/>
      <c r="VS741"/>
      <c r="VT741"/>
      <c r="VU741"/>
      <c r="VV741"/>
      <c r="VW741"/>
      <c r="VX741"/>
      <c r="VY741"/>
      <c r="VZ741"/>
      <c r="WA741"/>
      <c r="WB741"/>
      <c r="WC741"/>
      <c r="WD741"/>
      <c r="WE741"/>
      <c r="WF741"/>
      <c r="WG741"/>
      <c r="WH741"/>
      <c r="WI741"/>
      <c r="WJ741"/>
      <c r="WK741"/>
      <c r="WL741"/>
      <c r="WM741"/>
      <c r="WN741"/>
      <c r="WO741"/>
      <c r="WP741"/>
      <c r="WQ741"/>
      <c r="WR741"/>
      <c r="WS741"/>
      <c r="WT741"/>
      <c r="WU741"/>
      <c r="WV741"/>
      <c r="WW741"/>
      <c r="WX741"/>
      <c r="WY741"/>
      <c r="WZ741"/>
      <c r="XA741"/>
      <c r="XB741"/>
      <c r="XC741"/>
      <c r="XD741"/>
      <c r="XE741"/>
      <c r="XF741"/>
      <c r="XG741"/>
      <c r="XH741"/>
      <c r="XI741"/>
      <c r="XJ741"/>
      <c r="XK741"/>
      <c r="XL741"/>
      <c r="XM741"/>
      <c r="XN741"/>
      <c r="XO741"/>
      <c r="XP741"/>
      <c r="XQ741"/>
      <c r="XR741"/>
      <c r="XS741"/>
      <c r="XT741"/>
      <c r="XU741"/>
      <c r="XV741"/>
      <c r="XW741"/>
      <c r="XX741"/>
      <c r="XY741"/>
      <c r="XZ741"/>
      <c r="YA741"/>
      <c r="YB741"/>
      <c r="YC741"/>
      <c r="YD741"/>
      <c r="YE741"/>
      <c r="YF741"/>
      <c r="YG741"/>
      <c r="YH741"/>
      <c r="YI741"/>
      <c r="YJ741"/>
      <c r="YK741"/>
      <c r="YL741"/>
      <c r="YM741"/>
      <c r="YN741"/>
      <c r="YO741"/>
      <c r="YP741"/>
      <c r="YQ741"/>
      <c r="YR741"/>
      <c r="YS741"/>
      <c r="YT741"/>
      <c r="YU741"/>
      <c r="YV741"/>
      <c r="YW741"/>
      <c r="YX741"/>
      <c r="YY741"/>
      <c r="YZ741"/>
      <c r="ZA741"/>
      <c r="ZB741"/>
      <c r="ZC741"/>
      <c r="ZD741"/>
      <c r="ZE741"/>
      <c r="ZF741"/>
      <c r="ZG741"/>
      <c r="ZH741"/>
      <c r="ZI741"/>
      <c r="ZJ741"/>
      <c r="ZK741"/>
      <c r="ZL741"/>
      <c r="ZM741"/>
      <c r="ZN741"/>
      <c r="ZO741"/>
      <c r="ZP741"/>
      <c r="ZQ741"/>
      <c r="ZR741"/>
      <c r="ZS741"/>
      <c r="ZT741"/>
      <c r="ZU741"/>
      <c r="ZV741"/>
      <c r="ZW741"/>
      <c r="ZX741"/>
      <c r="ZY741"/>
      <c r="ZZ741"/>
      <c r="AAA741"/>
      <c r="AAB741"/>
      <c r="AAC741"/>
      <c r="AAD741"/>
      <c r="AAE741"/>
      <c r="AAF741"/>
      <c r="AAG741"/>
      <c r="AAH741"/>
      <c r="AAI741"/>
      <c r="AAJ741"/>
      <c r="AAK741"/>
      <c r="AAL741"/>
      <c r="AAM741"/>
      <c r="AAN741"/>
      <c r="AAO741"/>
      <c r="AAP741"/>
      <c r="AAQ741"/>
      <c r="AAR741"/>
      <c r="AAS741"/>
      <c r="AAT741"/>
      <c r="AAU741"/>
      <c r="AAV741"/>
      <c r="AAW741"/>
      <c r="AAX741"/>
      <c r="AAY741"/>
      <c r="AAZ741"/>
      <c r="ABA741"/>
      <c r="ABB741"/>
      <c r="ABC741"/>
      <c r="ABD741"/>
      <c r="ABE741"/>
      <c r="ABF741"/>
      <c r="ABG741"/>
      <c r="ABH741"/>
      <c r="ABI741"/>
      <c r="ABJ741"/>
      <c r="ABK741"/>
      <c r="ABL741"/>
      <c r="ABM741"/>
      <c r="ABN741"/>
      <c r="ABO741"/>
      <c r="ABP741"/>
      <c r="ABQ741"/>
      <c r="ABR741"/>
      <c r="ABS741"/>
      <c r="ABT741"/>
      <c r="ABU741"/>
      <c r="ABV741"/>
      <c r="ABW741"/>
      <c r="ABX741"/>
      <c r="ABY741"/>
      <c r="ABZ741"/>
      <c r="ACA741"/>
      <c r="ACB741"/>
      <c r="ACC741"/>
      <c r="ACD741"/>
      <c r="ACE741"/>
      <c r="ACF741"/>
      <c r="ACG741"/>
      <c r="ACH741"/>
      <c r="ACI741"/>
      <c r="ACJ741"/>
      <c r="ACK741"/>
      <c r="ACL741"/>
      <c r="ACM741"/>
      <c r="ACN741"/>
      <c r="ACO741"/>
      <c r="ACP741"/>
      <c r="ACQ741"/>
      <c r="ACR741"/>
      <c r="ACS741"/>
      <c r="ACT741"/>
      <c r="ACU741"/>
      <c r="ACV741"/>
      <c r="ACW741"/>
      <c r="ACX741"/>
      <c r="ACY741"/>
      <c r="ACZ741"/>
      <c r="ADA741"/>
      <c r="ADB741"/>
      <c r="ADC741"/>
      <c r="ADD741"/>
      <c r="ADE741"/>
      <c r="ADF741"/>
      <c r="ADG741"/>
      <c r="ADH741"/>
      <c r="ADI741"/>
      <c r="ADJ741"/>
      <c r="ADK741"/>
      <c r="ADL741"/>
      <c r="ADM741"/>
      <c r="ADN741"/>
      <c r="ADO741"/>
      <c r="ADP741"/>
      <c r="ADQ741"/>
      <c r="ADR741"/>
      <c r="ADS741"/>
      <c r="ADT741"/>
      <c r="ADU741"/>
      <c r="ADV741"/>
      <c r="ADW741"/>
      <c r="ADX741"/>
      <c r="ADY741"/>
      <c r="ADZ741"/>
      <c r="AEA741"/>
      <c r="AEB741"/>
      <c r="AEC741"/>
      <c r="AED741"/>
      <c r="AEE741"/>
      <c r="AEF741"/>
      <c r="AEG741"/>
      <c r="AEH741"/>
      <c r="AEI741"/>
      <c r="AEJ741"/>
      <c r="AEK741"/>
      <c r="AEL741"/>
      <c r="AEM741"/>
      <c r="AEN741"/>
      <c r="AEO741"/>
      <c r="AEP741"/>
      <c r="AEQ741"/>
      <c r="AER741"/>
      <c r="AES741"/>
      <c r="AET741"/>
      <c r="AEU741"/>
      <c r="AEV741"/>
      <c r="AEW741"/>
      <c r="AEX741"/>
      <c r="AEY741"/>
      <c r="AEZ741"/>
      <c r="AFA741"/>
      <c r="AFB741"/>
      <c r="AFC741"/>
      <c r="AFD741"/>
      <c r="AFE741"/>
      <c r="AFF741"/>
      <c r="AFG741"/>
      <c r="AFH741"/>
      <c r="AFI741"/>
      <c r="AFJ741"/>
      <c r="AFK741"/>
      <c r="AFL741"/>
      <c r="AFM741"/>
      <c r="AFN741"/>
      <c r="AFO741"/>
      <c r="AFP741"/>
      <c r="AFQ741"/>
      <c r="AFR741"/>
      <c r="AFS741"/>
      <c r="AFT741"/>
      <c r="AFU741"/>
      <c r="AFV741"/>
      <c r="AFW741"/>
      <c r="AFX741"/>
      <c r="AFY741"/>
      <c r="AFZ741"/>
      <c r="AGA741"/>
      <c r="AGB741"/>
      <c r="AGC741"/>
      <c r="AGD741"/>
      <c r="AGE741"/>
      <c r="AGF741"/>
      <c r="AGG741"/>
      <c r="AGH741"/>
      <c r="AGI741"/>
      <c r="AGJ741"/>
      <c r="AGK741"/>
      <c r="AGL741"/>
      <c r="AGM741"/>
      <c r="AGN741"/>
      <c r="AGO741"/>
      <c r="AGP741"/>
      <c r="AGQ741"/>
      <c r="AGR741"/>
      <c r="AGS741"/>
      <c r="AGT741"/>
      <c r="AGU741"/>
      <c r="AGV741"/>
      <c r="AGW741"/>
      <c r="AGX741"/>
      <c r="AGY741"/>
      <c r="AGZ741"/>
      <c r="AHA741"/>
      <c r="AHB741"/>
      <c r="AHC741"/>
      <c r="AHD741"/>
      <c r="AHE741"/>
      <c r="AHF741"/>
      <c r="AHG741"/>
      <c r="AHH741"/>
      <c r="AHI741"/>
      <c r="AHJ741"/>
      <c r="AHK741"/>
      <c r="AHL741"/>
      <c r="AHM741"/>
      <c r="AHN741"/>
      <c r="AHO741"/>
      <c r="AHP741"/>
      <c r="AHQ741"/>
      <c r="AHR741"/>
      <c r="AHS741"/>
      <c r="AHT741"/>
      <c r="AHU741"/>
      <c r="AHV741"/>
      <c r="AHW741"/>
      <c r="AHX741"/>
      <c r="AHY741"/>
      <c r="AHZ741"/>
      <c r="AIA741"/>
      <c r="AIB741"/>
      <c r="AIC741"/>
      <c r="AID741"/>
      <c r="AIE741"/>
      <c r="AIF741"/>
      <c r="AIG741"/>
      <c r="AIH741"/>
      <c r="AII741"/>
      <c r="AIJ741"/>
      <c r="AIK741"/>
      <c r="AIL741"/>
      <c r="AIM741"/>
      <c r="AIN741"/>
      <c r="AIO741"/>
      <c r="AIP741"/>
      <c r="AIQ741"/>
      <c r="AIR741"/>
      <c r="AIS741"/>
      <c r="AIT741"/>
      <c r="AIU741"/>
      <c r="AIV741"/>
      <c r="AIW741"/>
      <c r="AIX741"/>
      <c r="AIY741"/>
      <c r="AIZ741"/>
    </row>
    <row r="742" spans="1:936" s="6" customFormat="1" ht="18" customHeight="1" x14ac:dyDescent="0.25">
      <c r="A742" s="34">
        <v>736</v>
      </c>
      <c r="B742" s="16" t="s">
        <v>580</v>
      </c>
      <c r="C742" s="16" t="s">
        <v>872</v>
      </c>
      <c r="D742" s="16" t="s">
        <v>577</v>
      </c>
      <c r="E742" s="16" t="s">
        <v>93</v>
      </c>
      <c r="F742" s="17" t="s">
        <v>881</v>
      </c>
      <c r="G742" s="18">
        <v>27300</v>
      </c>
      <c r="H742" s="16">
        <v>0</v>
      </c>
      <c r="I742" s="19">
        <v>25</v>
      </c>
      <c r="J742" s="45">
        <v>783.51</v>
      </c>
      <c r="K742" s="39">
        <f t="shared" ref="K742:K772" si="123">+G742*7.1%</f>
        <v>1938.2999999999997</v>
      </c>
      <c r="L742" s="29">
        <f t="shared" si="118"/>
        <v>300.3</v>
      </c>
      <c r="M742" s="44">
        <v>829.92</v>
      </c>
      <c r="N742" s="19">
        <f t="shared" si="119"/>
        <v>1935.5700000000002</v>
      </c>
      <c r="O742" s="19"/>
      <c r="P742" s="19">
        <f t="shared" si="120"/>
        <v>1613.4299999999998</v>
      </c>
      <c r="Q742" s="19">
        <f t="shared" si="121"/>
        <v>1638.4299999999998</v>
      </c>
      <c r="R742" s="19">
        <f t="shared" si="122"/>
        <v>4174.17</v>
      </c>
      <c r="S742" s="19">
        <f t="shared" si="116"/>
        <v>25661.57</v>
      </c>
      <c r="T742" s="30" t="s">
        <v>41</v>
      </c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  <c r="JB742"/>
      <c r="JC742"/>
      <c r="JD742"/>
      <c r="JE742"/>
      <c r="JF742"/>
      <c r="JG742"/>
      <c r="JH742"/>
      <c r="JI742"/>
      <c r="JJ742"/>
      <c r="JK742"/>
      <c r="JL742"/>
      <c r="JM742"/>
      <c r="JN742"/>
      <c r="JO742"/>
      <c r="JP742"/>
      <c r="JQ742"/>
      <c r="JR742"/>
      <c r="JS742"/>
      <c r="JT742"/>
      <c r="JU742"/>
      <c r="JV742"/>
      <c r="JW742"/>
      <c r="JX742"/>
      <c r="JY742"/>
      <c r="JZ742"/>
      <c r="KA742"/>
      <c r="KB742"/>
      <c r="KC742"/>
      <c r="KD742"/>
      <c r="KE742"/>
      <c r="KF742"/>
      <c r="KG742"/>
      <c r="KH742"/>
      <c r="KI742"/>
      <c r="KJ742"/>
      <c r="KK742"/>
      <c r="KL742"/>
      <c r="KM742"/>
      <c r="KN742"/>
      <c r="KO742"/>
      <c r="KP742"/>
      <c r="KQ742"/>
      <c r="KR742"/>
      <c r="KS742"/>
      <c r="KT742"/>
      <c r="KU742"/>
      <c r="KV742"/>
      <c r="KW742"/>
      <c r="KX742"/>
      <c r="KY742"/>
      <c r="KZ742"/>
      <c r="LA742"/>
      <c r="LB742"/>
      <c r="LC742"/>
      <c r="LD742"/>
      <c r="LE742"/>
      <c r="LF742"/>
      <c r="LG742"/>
      <c r="LH742"/>
      <c r="LI742"/>
      <c r="LJ742"/>
      <c r="LK742"/>
      <c r="LL742"/>
      <c r="LM742"/>
      <c r="LN742"/>
      <c r="LO742"/>
      <c r="LP742"/>
      <c r="LQ742"/>
      <c r="LR742"/>
      <c r="LS742"/>
      <c r="LT742"/>
      <c r="LU742"/>
      <c r="LV742"/>
      <c r="LW742"/>
      <c r="LX742"/>
      <c r="LY742"/>
      <c r="LZ742"/>
      <c r="MA742"/>
      <c r="MB742"/>
      <c r="MC742"/>
      <c r="MD742"/>
      <c r="ME742"/>
      <c r="MF742"/>
      <c r="MG742"/>
      <c r="MH742"/>
      <c r="MI742"/>
      <c r="MJ742"/>
      <c r="MK742"/>
      <c r="ML742"/>
      <c r="MM742"/>
      <c r="MN742"/>
      <c r="MO742"/>
      <c r="MP742"/>
      <c r="MQ742"/>
      <c r="MR742"/>
      <c r="MS742"/>
      <c r="MT742"/>
      <c r="MU742"/>
      <c r="MV742"/>
      <c r="MW742"/>
      <c r="MX742"/>
      <c r="MY742"/>
      <c r="MZ742"/>
      <c r="NA742"/>
      <c r="NB742"/>
      <c r="NC742"/>
      <c r="ND742"/>
      <c r="NE742"/>
      <c r="NF742"/>
      <c r="NG742"/>
      <c r="NH742"/>
      <c r="NI742"/>
      <c r="NJ742"/>
      <c r="NK742"/>
      <c r="NL742"/>
      <c r="NM742"/>
      <c r="NN742"/>
      <c r="NO742"/>
      <c r="NP742"/>
      <c r="NQ742"/>
      <c r="NR742"/>
      <c r="NS742"/>
      <c r="NT742"/>
      <c r="NU742"/>
      <c r="NV742"/>
      <c r="NW742"/>
      <c r="NX742"/>
      <c r="NY742"/>
      <c r="NZ742"/>
      <c r="OA742"/>
      <c r="OB742"/>
      <c r="OC742"/>
      <c r="OD742"/>
      <c r="OE742"/>
      <c r="OF742"/>
      <c r="OG742"/>
      <c r="OH742"/>
      <c r="OI742"/>
      <c r="OJ742"/>
      <c r="OK742"/>
      <c r="OL742"/>
      <c r="OM742"/>
      <c r="ON742"/>
      <c r="OO742"/>
      <c r="OP742"/>
      <c r="OQ742"/>
      <c r="OR742"/>
      <c r="OS742"/>
      <c r="OT742"/>
      <c r="OU742"/>
      <c r="OV742"/>
      <c r="OW742"/>
      <c r="OX742"/>
      <c r="OY742"/>
      <c r="OZ742"/>
      <c r="PA742"/>
      <c r="PB742"/>
      <c r="PC742"/>
      <c r="PD742"/>
      <c r="PE742"/>
      <c r="PF742"/>
      <c r="PG742"/>
      <c r="PH742"/>
      <c r="PI742"/>
      <c r="PJ742"/>
      <c r="PK742"/>
      <c r="PL742"/>
      <c r="PM742"/>
      <c r="PN742"/>
      <c r="PO742"/>
      <c r="PP742"/>
      <c r="PQ742"/>
      <c r="PR742"/>
      <c r="PS742"/>
      <c r="PT742"/>
      <c r="PU742"/>
      <c r="PV742"/>
      <c r="PW742"/>
      <c r="PX742"/>
      <c r="PY742"/>
      <c r="PZ742"/>
      <c r="QA742"/>
      <c r="QB742"/>
      <c r="QC742"/>
      <c r="QD742"/>
      <c r="QE742"/>
      <c r="QF742"/>
      <c r="QG742"/>
      <c r="QH742"/>
      <c r="QI742"/>
      <c r="QJ742"/>
      <c r="QK742"/>
      <c r="QL742"/>
      <c r="QM742"/>
      <c r="QN742"/>
      <c r="QO742"/>
      <c r="QP742"/>
      <c r="QQ742"/>
      <c r="QR742"/>
      <c r="QS742"/>
      <c r="QT742"/>
      <c r="QU742"/>
      <c r="QV742"/>
      <c r="QW742"/>
      <c r="QX742"/>
      <c r="QY742"/>
      <c r="QZ742"/>
      <c r="RA742"/>
      <c r="RB742"/>
      <c r="RC742"/>
      <c r="RD742"/>
      <c r="RE742"/>
      <c r="RF742"/>
      <c r="RG742"/>
      <c r="RH742"/>
      <c r="RI742"/>
      <c r="RJ742"/>
      <c r="RK742"/>
      <c r="RL742"/>
      <c r="RM742"/>
      <c r="RN742"/>
      <c r="RO742"/>
      <c r="RP742"/>
      <c r="RQ742"/>
      <c r="RR742"/>
      <c r="RS742"/>
      <c r="RT742"/>
      <c r="RU742"/>
      <c r="RV742"/>
      <c r="RW742"/>
      <c r="RX742"/>
      <c r="RY742"/>
      <c r="RZ742"/>
      <c r="SA742"/>
      <c r="SB742"/>
      <c r="SC742"/>
      <c r="SD742"/>
      <c r="SE742"/>
      <c r="SF742"/>
      <c r="SG742"/>
      <c r="SH742"/>
      <c r="SI742"/>
      <c r="SJ742"/>
      <c r="SK742"/>
      <c r="SL742"/>
      <c r="SM742"/>
      <c r="SN742"/>
      <c r="SO742"/>
      <c r="SP742"/>
      <c r="SQ742"/>
      <c r="SR742"/>
      <c r="SS742"/>
      <c r="ST742"/>
      <c r="SU742"/>
      <c r="SV742"/>
      <c r="SW742"/>
      <c r="SX742"/>
      <c r="SY742"/>
      <c r="SZ742"/>
      <c r="TA742"/>
      <c r="TB742"/>
      <c r="TC742"/>
      <c r="TD742"/>
      <c r="TE742"/>
      <c r="TF742"/>
      <c r="TG742"/>
      <c r="TH742"/>
      <c r="TI742"/>
      <c r="TJ742"/>
      <c r="TK742"/>
      <c r="TL742"/>
      <c r="TM742"/>
      <c r="TN742"/>
      <c r="TO742"/>
      <c r="TP742"/>
      <c r="TQ742"/>
      <c r="TR742"/>
      <c r="TS742"/>
      <c r="TT742"/>
      <c r="TU742"/>
      <c r="TV742"/>
      <c r="TW742"/>
      <c r="TX742"/>
      <c r="TY742"/>
      <c r="TZ742"/>
      <c r="UA742"/>
      <c r="UB742"/>
      <c r="UC742"/>
      <c r="UD742"/>
      <c r="UE742"/>
      <c r="UF742"/>
      <c r="UG742"/>
      <c r="UH742"/>
      <c r="UI742"/>
      <c r="UJ742"/>
      <c r="UK742"/>
      <c r="UL742"/>
      <c r="UM742"/>
      <c r="UN742"/>
      <c r="UO742"/>
      <c r="UP742"/>
      <c r="UQ742"/>
      <c r="UR742"/>
      <c r="US742"/>
      <c r="UT742"/>
      <c r="UU742"/>
      <c r="UV742"/>
      <c r="UW742"/>
      <c r="UX742"/>
      <c r="UY742"/>
      <c r="UZ742"/>
      <c r="VA742"/>
      <c r="VB742"/>
      <c r="VC742"/>
      <c r="VD742"/>
      <c r="VE742"/>
      <c r="VF742"/>
      <c r="VG742"/>
      <c r="VH742"/>
      <c r="VI742"/>
      <c r="VJ742"/>
      <c r="VK742"/>
      <c r="VL742"/>
      <c r="VM742"/>
      <c r="VN742"/>
      <c r="VO742"/>
      <c r="VP742"/>
      <c r="VQ742"/>
      <c r="VR742"/>
      <c r="VS742"/>
      <c r="VT742"/>
      <c r="VU742"/>
      <c r="VV742"/>
      <c r="VW742"/>
      <c r="VX742"/>
      <c r="VY742"/>
      <c r="VZ742"/>
      <c r="WA742"/>
      <c r="WB742"/>
      <c r="WC742"/>
      <c r="WD742"/>
      <c r="WE742"/>
      <c r="WF742"/>
      <c r="WG742"/>
      <c r="WH742"/>
      <c r="WI742"/>
      <c r="WJ742"/>
      <c r="WK742"/>
      <c r="WL742"/>
      <c r="WM742"/>
      <c r="WN742"/>
      <c r="WO742"/>
      <c r="WP742"/>
      <c r="WQ742"/>
      <c r="WR742"/>
      <c r="WS742"/>
      <c r="WT742"/>
      <c r="WU742"/>
      <c r="WV742"/>
      <c r="WW742"/>
      <c r="WX742"/>
      <c r="WY742"/>
      <c r="WZ742"/>
      <c r="XA742"/>
      <c r="XB742"/>
      <c r="XC742"/>
      <c r="XD742"/>
      <c r="XE742"/>
      <c r="XF742"/>
      <c r="XG742"/>
      <c r="XH742"/>
      <c r="XI742"/>
      <c r="XJ742"/>
      <c r="XK742"/>
      <c r="XL742"/>
      <c r="XM742"/>
      <c r="XN742"/>
      <c r="XO742"/>
      <c r="XP742"/>
      <c r="XQ742"/>
      <c r="XR742"/>
      <c r="XS742"/>
      <c r="XT742"/>
      <c r="XU742"/>
      <c r="XV742"/>
      <c r="XW742"/>
      <c r="XX742"/>
      <c r="XY742"/>
      <c r="XZ742"/>
      <c r="YA742"/>
      <c r="YB742"/>
      <c r="YC742"/>
      <c r="YD742"/>
      <c r="YE742"/>
      <c r="YF742"/>
      <c r="YG742"/>
      <c r="YH742"/>
      <c r="YI742"/>
      <c r="YJ742"/>
      <c r="YK742"/>
      <c r="YL742"/>
      <c r="YM742"/>
      <c r="YN742"/>
      <c r="YO742"/>
      <c r="YP742"/>
      <c r="YQ742"/>
      <c r="YR742"/>
      <c r="YS742"/>
      <c r="YT742"/>
      <c r="YU742"/>
      <c r="YV742"/>
      <c r="YW742"/>
      <c r="YX742"/>
      <c r="YY742"/>
      <c r="YZ742"/>
      <c r="ZA742"/>
      <c r="ZB742"/>
      <c r="ZC742"/>
      <c r="ZD742"/>
      <c r="ZE742"/>
      <c r="ZF742"/>
      <c r="ZG742"/>
      <c r="ZH742"/>
      <c r="ZI742"/>
      <c r="ZJ742"/>
      <c r="ZK742"/>
      <c r="ZL742"/>
      <c r="ZM742"/>
      <c r="ZN742"/>
      <c r="ZO742"/>
      <c r="ZP742"/>
      <c r="ZQ742"/>
      <c r="ZR742"/>
      <c r="ZS742"/>
      <c r="ZT742"/>
      <c r="ZU742"/>
      <c r="ZV742"/>
      <c r="ZW742"/>
      <c r="ZX742"/>
      <c r="ZY742"/>
      <c r="ZZ742"/>
      <c r="AAA742"/>
      <c r="AAB742"/>
      <c r="AAC742"/>
      <c r="AAD742"/>
      <c r="AAE742"/>
      <c r="AAF742"/>
      <c r="AAG742"/>
      <c r="AAH742"/>
      <c r="AAI742"/>
      <c r="AAJ742"/>
      <c r="AAK742"/>
      <c r="AAL742"/>
      <c r="AAM742"/>
      <c r="AAN742"/>
      <c r="AAO742"/>
      <c r="AAP742"/>
      <c r="AAQ742"/>
      <c r="AAR742"/>
      <c r="AAS742"/>
      <c r="AAT742"/>
      <c r="AAU742"/>
      <c r="AAV742"/>
      <c r="AAW742"/>
      <c r="AAX742"/>
      <c r="AAY742"/>
      <c r="AAZ742"/>
      <c r="ABA742"/>
      <c r="ABB742"/>
      <c r="ABC742"/>
      <c r="ABD742"/>
      <c r="ABE742"/>
      <c r="ABF742"/>
      <c r="ABG742"/>
      <c r="ABH742"/>
      <c r="ABI742"/>
      <c r="ABJ742"/>
      <c r="ABK742"/>
      <c r="ABL742"/>
      <c r="ABM742"/>
      <c r="ABN742"/>
      <c r="ABO742"/>
      <c r="ABP742"/>
      <c r="ABQ742"/>
      <c r="ABR742"/>
      <c r="ABS742"/>
      <c r="ABT742"/>
      <c r="ABU742"/>
      <c r="ABV742"/>
      <c r="ABW742"/>
      <c r="ABX742"/>
      <c r="ABY742"/>
      <c r="ABZ742"/>
      <c r="ACA742"/>
      <c r="ACB742"/>
      <c r="ACC742"/>
      <c r="ACD742"/>
      <c r="ACE742"/>
      <c r="ACF742"/>
      <c r="ACG742"/>
      <c r="ACH742"/>
      <c r="ACI742"/>
      <c r="ACJ742"/>
      <c r="ACK742"/>
      <c r="ACL742"/>
      <c r="ACM742"/>
      <c r="ACN742"/>
      <c r="ACO742"/>
      <c r="ACP742"/>
      <c r="ACQ742"/>
      <c r="ACR742"/>
      <c r="ACS742"/>
      <c r="ACT742"/>
      <c r="ACU742"/>
      <c r="ACV742"/>
      <c r="ACW742"/>
      <c r="ACX742"/>
      <c r="ACY742"/>
      <c r="ACZ742"/>
      <c r="ADA742"/>
      <c r="ADB742"/>
      <c r="ADC742"/>
      <c r="ADD742"/>
      <c r="ADE742"/>
      <c r="ADF742"/>
      <c r="ADG742"/>
      <c r="ADH742"/>
      <c r="ADI742"/>
      <c r="ADJ742"/>
      <c r="ADK742"/>
      <c r="ADL742"/>
      <c r="ADM742"/>
      <c r="ADN742"/>
      <c r="ADO742"/>
      <c r="ADP742"/>
      <c r="ADQ742"/>
      <c r="ADR742"/>
      <c r="ADS742"/>
      <c r="ADT742"/>
      <c r="ADU742"/>
      <c r="ADV742"/>
      <c r="ADW742"/>
      <c r="ADX742"/>
      <c r="ADY742"/>
      <c r="ADZ742"/>
      <c r="AEA742"/>
      <c r="AEB742"/>
      <c r="AEC742"/>
      <c r="AED742"/>
      <c r="AEE742"/>
      <c r="AEF742"/>
      <c r="AEG742"/>
      <c r="AEH742"/>
      <c r="AEI742"/>
      <c r="AEJ742"/>
      <c r="AEK742"/>
      <c r="AEL742"/>
      <c r="AEM742"/>
      <c r="AEN742"/>
      <c r="AEO742"/>
      <c r="AEP742"/>
      <c r="AEQ742"/>
      <c r="AER742"/>
      <c r="AES742"/>
      <c r="AET742"/>
      <c r="AEU742"/>
      <c r="AEV742"/>
      <c r="AEW742"/>
      <c r="AEX742"/>
      <c r="AEY742"/>
      <c r="AEZ742"/>
      <c r="AFA742"/>
      <c r="AFB742"/>
      <c r="AFC742"/>
      <c r="AFD742"/>
      <c r="AFE742"/>
      <c r="AFF742"/>
      <c r="AFG742"/>
      <c r="AFH742"/>
      <c r="AFI742"/>
      <c r="AFJ742"/>
      <c r="AFK742"/>
      <c r="AFL742"/>
      <c r="AFM742"/>
      <c r="AFN742"/>
      <c r="AFO742"/>
      <c r="AFP742"/>
      <c r="AFQ742"/>
      <c r="AFR742"/>
      <c r="AFS742"/>
      <c r="AFT742"/>
      <c r="AFU742"/>
      <c r="AFV742"/>
      <c r="AFW742"/>
      <c r="AFX742"/>
      <c r="AFY742"/>
      <c r="AFZ742"/>
      <c r="AGA742"/>
      <c r="AGB742"/>
      <c r="AGC742"/>
      <c r="AGD742"/>
      <c r="AGE742"/>
      <c r="AGF742"/>
      <c r="AGG742"/>
      <c r="AGH742"/>
      <c r="AGI742"/>
      <c r="AGJ742"/>
      <c r="AGK742"/>
      <c r="AGL742"/>
      <c r="AGM742"/>
      <c r="AGN742"/>
      <c r="AGO742"/>
      <c r="AGP742"/>
      <c r="AGQ742"/>
      <c r="AGR742"/>
      <c r="AGS742"/>
      <c r="AGT742"/>
      <c r="AGU742"/>
      <c r="AGV742"/>
      <c r="AGW742"/>
      <c r="AGX742"/>
      <c r="AGY742"/>
      <c r="AGZ742"/>
      <c r="AHA742"/>
      <c r="AHB742"/>
      <c r="AHC742"/>
      <c r="AHD742"/>
      <c r="AHE742"/>
      <c r="AHF742"/>
      <c r="AHG742"/>
      <c r="AHH742"/>
      <c r="AHI742"/>
      <c r="AHJ742"/>
      <c r="AHK742"/>
      <c r="AHL742"/>
      <c r="AHM742"/>
      <c r="AHN742"/>
      <c r="AHO742"/>
      <c r="AHP742"/>
      <c r="AHQ742"/>
      <c r="AHR742"/>
      <c r="AHS742"/>
      <c r="AHT742"/>
      <c r="AHU742"/>
      <c r="AHV742"/>
      <c r="AHW742"/>
      <c r="AHX742"/>
      <c r="AHY742"/>
      <c r="AHZ742"/>
      <c r="AIA742"/>
      <c r="AIB742"/>
      <c r="AIC742"/>
      <c r="AID742"/>
      <c r="AIE742"/>
      <c r="AIF742"/>
      <c r="AIG742"/>
      <c r="AIH742"/>
      <c r="AII742"/>
      <c r="AIJ742"/>
      <c r="AIK742"/>
      <c r="AIL742"/>
      <c r="AIM742"/>
      <c r="AIN742"/>
      <c r="AIO742"/>
      <c r="AIP742"/>
      <c r="AIQ742"/>
      <c r="AIR742"/>
      <c r="AIS742"/>
      <c r="AIT742"/>
      <c r="AIU742"/>
      <c r="AIV742"/>
      <c r="AIW742"/>
      <c r="AIX742"/>
      <c r="AIY742"/>
      <c r="AIZ742"/>
    </row>
    <row r="743" spans="1:936" s="6" customFormat="1" ht="18" customHeight="1" x14ac:dyDescent="0.25">
      <c r="A743" s="34">
        <v>737</v>
      </c>
      <c r="B743" s="16" t="s">
        <v>578</v>
      </c>
      <c r="C743" s="16" t="s">
        <v>872</v>
      </c>
      <c r="D743" s="16" t="s">
        <v>577</v>
      </c>
      <c r="E743" s="16" t="s">
        <v>101</v>
      </c>
      <c r="F743" s="17" t="s">
        <v>881</v>
      </c>
      <c r="G743" s="18">
        <v>25000</v>
      </c>
      <c r="H743" s="16">
        <v>0</v>
      </c>
      <c r="I743" s="19">
        <v>25</v>
      </c>
      <c r="J743" s="45">
        <v>717.5</v>
      </c>
      <c r="K743" s="39">
        <f t="shared" si="123"/>
        <v>1774.9999999999998</v>
      </c>
      <c r="L743" s="29">
        <f t="shared" si="118"/>
        <v>275</v>
      </c>
      <c r="M743" s="44">
        <v>760</v>
      </c>
      <c r="N743" s="19">
        <f t="shared" si="119"/>
        <v>1772.5000000000002</v>
      </c>
      <c r="O743" s="19"/>
      <c r="P743" s="19">
        <f t="shared" si="120"/>
        <v>1477.5</v>
      </c>
      <c r="Q743" s="19">
        <f t="shared" si="121"/>
        <v>1502.5</v>
      </c>
      <c r="R743" s="19">
        <f t="shared" si="122"/>
        <v>3822.5</v>
      </c>
      <c r="S743" s="19">
        <f t="shared" si="116"/>
        <v>23497.5</v>
      </c>
      <c r="T743" s="30" t="s">
        <v>41</v>
      </c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  <c r="LE743"/>
      <c r="LF743"/>
      <c r="LG743"/>
      <c r="LH743"/>
      <c r="LI743"/>
      <c r="LJ743"/>
      <c r="LK743"/>
      <c r="LL743"/>
      <c r="LM743"/>
      <c r="LN743"/>
      <c r="LO743"/>
      <c r="LP743"/>
      <c r="LQ743"/>
      <c r="LR743"/>
      <c r="LS743"/>
      <c r="LT743"/>
      <c r="LU743"/>
      <c r="LV743"/>
      <c r="LW743"/>
      <c r="LX743"/>
      <c r="LY743"/>
      <c r="LZ743"/>
      <c r="MA743"/>
      <c r="MB743"/>
      <c r="MC743"/>
      <c r="MD743"/>
      <c r="ME743"/>
      <c r="MF743"/>
      <c r="MG743"/>
      <c r="MH743"/>
      <c r="MI743"/>
      <c r="MJ743"/>
      <c r="MK743"/>
      <c r="ML743"/>
      <c r="MM743"/>
      <c r="MN743"/>
      <c r="MO743"/>
      <c r="MP743"/>
      <c r="MQ743"/>
      <c r="MR743"/>
      <c r="MS743"/>
      <c r="MT743"/>
      <c r="MU743"/>
      <c r="MV743"/>
      <c r="MW743"/>
      <c r="MX743"/>
      <c r="MY743"/>
      <c r="MZ743"/>
      <c r="NA743"/>
      <c r="NB743"/>
      <c r="NC743"/>
      <c r="ND743"/>
      <c r="NE743"/>
      <c r="NF743"/>
      <c r="NG743"/>
      <c r="NH743"/>
      <c r="NI743"/>
      <c r="NJ743"/>
      <c r="NK743"/>
      <c r="NL743"/>
      <c r="NM743"/>
      <c r="NN743"/>
      <c r="NO743"/>
      <c r="NP743"/>
      <c r="NQ743"/>
      <c r="NR743"/>
      <c r="NS743"/>
      <c r="NT743"/>
      <c r="NU743"/>
      <c r="NV743"/>
      <c r="NW743"/>
      <c r="NX743"/>
      <c r="NY743"/>
      <c r="NZ743"/>
      <c r="OA743"/>
      <c r="OB743"/>
      <c r="OC743"/>
      <c r="OD743"/>
      <c r="OE743"/>
      <c r="OF743"/>
      <c r="OG743"/>
      <c r="OH743"/>
      <c r="OI743"/>
      <c r="OJ743"/>
      <c r="OK743"/>
      <c r="OL743"/>
      <c r="OM743"/>
      <c r="ON743"/>
      <c r="OO743"/>
      <c r="OP743"/>
      <c r="OQ743"/>
      <c r="OR743"/>
      <c r="OS743"/>
      <c r="OT743"/>
      <c r="OU743"/>
      <c r="OV743"/>
      <c r="OW743"/>
      <c r="OX743"/>
      <c r="OY743"/>
      <c r="OZ743"/>
      <c r="PA743"/>
      <c r="PB743"/>
      <c r="PC743"/>
      <c r="PD743"/>
      <c r="PE743"/>
      <c r="PF743"/>
      <c r="PG743"/>
      <c r="PH743"/>
      <c r="PI743"/>
      <c r="PJ743"/>
      <c r="PK743"/>
      <c r="PL743"/>
      <c r="PM743"/>
      <c r="PN743"/>
      <c r="PO743"/>
      <c r="PP743"/>
      <c r="PQ743"/>
      <c r="PR743"/>
      <c r="PS743"/>
      <c r="PT743"/>
      <c r="PU743"/>
      <c r="PV743"/>
      <c r="PW743"/>
      <c r="PX743"/>
      <c r="PY743"/>
      <c r="PZ743"/>
      <c r="QA743"/>
      <c r="QB743"/>
      <c r="QC743"/>
      <c r="QD743"/>
      <c r="QE743"/>
      <c r="QF743"/>
      <c r="QG743"/>
      <c r="QH743"/>
      <c r="QI743"/>
      <c r="QJ743"/>
      <c r="QK743"/>
      <c r="QL743"/>
      <c r="QM743"/>
      <c r="QN743"/>
      <c r="QO743"/>
      <c r="QP743"/>
      <c r="QQ743"/>
      <c r="QR743"/>
      <c r="QS743"/>
      <c r="QT743"/>
      <c r="QU743"/>
      <c r="QV743"/>
      <c r="QW743"/>
      <c r="QX743"/>
      <c r="QY743"/>
      <c r="QZ743"/>
      <c r="RA743"/>
      <c r="RB743"/>
      <c r="RC743"/>
      <c r="RD743"/>
      <c r="RE743"/>
      <c r="RF743"/>
      <c r="RG743"/>
      <c r="RH743"/>
      <c r="RI743"/>
      <c r="RJ743"/>
      <c r="RK743"/>
      <c r="RL743"/>
      <c r="RM743"/>
      <c r="RN743"/>
      <c r="RO743"/>
      <c r="RP743"/>
      <c r="RQ743"/>
      <c r="RR743"/>
      <c r="RS743"/>
      <c r="RT743"/>
      <c r="RU743"/>
      <c r="RV743"/>
      <c r="RW743"/>
      <c r="RX743"/>
      <c r="RY743"/>
      <c r="RZ743"/>
      <c r="SA743"/>
      <c r="SB743"/>
      <c r="SC743"/>
      <c r="SD743"/>
      <c r="SE743"/>
      <c r="SF743"/>
      <c r="SG743"/>
      <c r="SH743"/>
      <c r="SI743"/>
      <c r="SJ743"/>
      <c r="SK743"/>
      <c r="SL743"/>
      <c r="SM743"/>
      <c r="SN743"/>
      <c r="SO743"/>
      <c r="SP743"/>
      <c r="SQ743"/>
      <c r="SR743"/>
      <c r="SS743"/>
      <c r="ST743"/>
      <c r="SU743"/>
      <c r="SV743"/>
      <c r="SW743"/>
      <c r="SX743"/>
      <c r="SY743"/>
      <c r="SZ743"/>
      <c r="TA743"/>
      <c r="TB743"/>
      <c r="TC743"/>
      <c r="TD743"/>
      <c r="TE743"/>
      <c r="TF743"/>
      <c r="TG743"/>
      <c r="TH743"/>
      <c r="TI743"/>
      <c r="TJ743"/>
      <c r="TK743"/>
      <c r="TL743"/>
      <c r="TM743"/>
      <c r="TN743"/>
      <c r="TO743"/>
      <c r="TP743"/>
      <c r="TQ743"/>
      <c r="TR743"/>
      <c r="TS743"/>
      <c r="TT743"/>
      <c r="TU743"/>
      <c r="TV743"/>
      <c r="TW743"/>
      <c r="TX743"/>
      <c r="TY743"/>
      <c r="TZ743"/>
      <c r="UA743"/>
      <c r="UB743"/>
      <c r="UC743"/>
      <c r="UD743"/>
      <c r="UE743"/>
      <c r="UF743"/>
      <c r="UG743"/>
      <c r="UH743"/>
      <c r="UI743"/>
      <c r="UJ743"/>
      <c r="UK743"/>
      <c r="UL743"/>
      <c r="UM743"/>
      <c r="UN743"/>
      <c r="UO743"/>
      <c r="UP743"/>
      <c r="UQ743"/>
      <c r="UR743"/>
      <c r="US743"/>
      <c r="UT743"/>
      <c r="UU743"/>
      <c r="UV743"/>
      <c r="UW743"/>
      <c r="UX743"/>
      <c r="UY743"/>
      <c r="UZ743"/>
      <c r="VA743"/>
      <c r="VB743"/>
      <c r="VC743"/>
      <c r="VD743"/>
      <c r="VE743"/>
      <c r="VF743"/>
      <c r="VG743"/>
      <c r="VH743"/>
      <c r="VI743"/>
      <c r="VJ743"/>
      <c r="VK743"/>
      <c r="VL743"/>
      <c r="VM743"/>
      <c r="VN743"/>
      <c r="VO743"/>
      <c r="VP743"/>
      <c r="VQ743"/>
      <c r="VR743"/>
      <c r="VS743"/>
      <c r="VT743"/>
      <c r="VU743"/>
      <c r="VV743"/>
      <c r="VW743"/>
      <c r="VX743"/>
      <c r="VY743"/>
      <c r="VZ743"/>
      <c r="WA743"/>
      <c r="WB743"/>
      <c r="WC743"/>
      <c r="WD743"/>
      <c r="WE743"/>
      <c r="WF743"/>
      <c r="WG743"/>
      <c r="WH743"/>
      <c r="WI743"/>
      <c r="WJ743"/>
      <c r="WK743"/>
      <c r="WL743"/>
      <c r="WM743"/>
      <c r="WN743"/>
      <c r="WO743"/>
      <c r="WP743"/>
      <c r="WQ743"/>
      <c r="WR743"/>
      <c r="WS743"/>
      <c r="WT743"/>
      <c r="WU743"/>
      <c r="WV743"/>
      <c r="WW743"/>
      <c r="WX743"/>
      <c r="WY743"/>
      <c r="WZ743"/>
      <c r="XA743"/>
      <c r="XB743"/>
      <c r="XC743"/>
      <c r="XD743"/>
      <c r="XE743"/>
      <c r="XF743"/>
      <c r="XG743"/>
      <c r="XH743"/>
      <c r="XI743"/>
      <c r="XJ743"/>
      <c r="XK743"/>
      <c r="XL743"/>
      <c r="XM743"/>
      <c r="XN743"/>
      <c r="XO743"/>
      <c r="XP743"/>
      <c r="XQ743"/>
      <c r="XR743"/>
      <c r="XS743"/>
      <c r="XT743"/>
      <c r="XU743"/>
      <c r="XV743"/>
      <c r="XW743"/>
      <c r="XX743"/>
      <c r="XY743"/>
      <c r="XZ743"/>
      <c r="YA743"/>
      <c r="YB743"/>
      <c r="YC743"/>
      <c r="YD743"/>
      <c r="YE743"/>
      <c r="YF743"/>
      <c r="YG743"/>
      <c r="YH743"/>
      <c r="YI743"/>
      <c r="YJ743"/>
      <c r="YK743"/>
      <c r="YL743"/>
      <c r="YM743"/>
      <c r="YN743"/>
      <c r="YO743"/>
      <c r="YP743"/>
      <c r="YQ743"/>
      <c r="YR743"/>
      <c r="YS743"/>
      <c r="YT743"/>
      <c r="YU743"/>
      <c r="YV743"/>
      <c r="YW743"/>
      <c r="YX743"/>
      <c r="YY743"/>
      <c r="YZ743"/>
      <c r="ZA743"/>
      <c r="ZB743"/>
      <c r="ZC743"/>
      <c r="ZD743"/>
      <c r="ZE743"/>
      <c r="ZF743"/>
      <c r="ZG743"/>
      <c r="ZH743"/>
      <c r="ZI743"/>
      <c r="ZJ743"/>
      <c r="ZK743"/>
      <c r="ZL743"/>
      <c r="ZM743"/>
      <c r="ZN743"/>
      <c r="ZO743"/>
      <c r="ZP743"/>
      <c r="ZQ743"/>
      <c r="ZR743"/>
      <c r="ZS743"/>
      <c r="ZT743"/>
      <c r="ZU743"/>
      <c r="ZV743"/>
      <c r="ZW743"/>
      <c r="ZX743"/>
      <c r="ZY743"/>
      <c r="ZZ743"/>
      <c r="AAA743"/>
      <c r="AAB743"/>
      <c r="AAC743"/>
      <c r="AAD743"/>
      <c r="AAE743"/>
      <c r="AAF743"/>
      <c r="AAG743"/>
      <c r="AAH743"/>
      <c r="AAI743"/>
      <c r="AAJ743"/>
      <c r="AAK743"/>
      <c r="AAL743"/>
      <c r="AAM743"/>
      <c r="AAN743"/>
      <c r="AAO743"/>
      <c r="AAP743"/>
      <c r="AAQ743"/>
      <c r="AAR743"/>
      <c r="AAS743"/>
      <c r="AAT743"/>
      <c r="AAU743"/>
      <c r="AAV743"/>
      <c r="AAW743"/>
      <c r="AAX743"/>
      <c r="AAY743"/>
      <c r="AAZ743"/>
      <c r="ABA743"/>
      <c r="ABB743"/>
      <c r="ABC743"/>
      <c r="ABD743"/>
      <c r="ABE743"/>
      <c r="ABF743"/>
      <c r="ABG743"/>
      <c r="ABH743"/>
      <c r="ABI743"/>
      <c r="ABJ743"/>
      <c r="ABK743"/>
      <c r="ABL743"/>
      <c r="ABM743"/>
      <c r="ABN743"/>
      <c r="ABO743"/>
      <c r="ABP743"/>
      <c r="ABQ743"/>
      <c r="ABR743"/>
      <c r="ABS743"/>
      <c r="ABT743"/>
      <c r="ABU743"/>
      <c r="ABV743"/>
      <c r="ABW743"/>
      <c r="ABX743"/>
      <c r="ABY743"/>
      <c r="ABZ743"/>
      <c r="ACA743"/>
      <c r="ACB743"/>
      <c r="ACC743"/>
      <c r="ACD743"/>
      <c r="ACE743"/>
      <c r="ACF743"/>
      <c r="ACG743"/>
      <c r="ACH743"/>
      <c r="ACI743"/>
      <c r="ACJ743"/>
      <c r="ACK743"/>
      <c r="ACL743"/>
      <c r="ACM743"/>
      <c r="ACN743"/>
      <c r="ACO743"/>
      <c r="ACP743"/>
      <c r="ACQ743"/>
      <c r="ACR743"/>
      <c r="ACS743"/>
      <c r="ACT743"/>
      <c r="ACU743"/>
      <c r="ACV743"/>
      <c r="ACW743"/>
      <c r="ACX743"/>
      <c r="ACY743"/>
      <c r="ACZ743"/>
      <c r="ADA743"/>
      <c r="ADB743"/>
      <c r="ADC743"/>
      <c r="ADD743"/>
      <c r="ADE743"/>
      <c r="ADF743"/>
      <c r="ADG743"/>
      <c r="ADH743"/>
      <c r="ADI743"/>
      <c r="ADJ743"/>
      <c r="ADK743"/>
      <c r="ADL743"/>
      <c r="ADM743"/>
      <c r="ADN743"/>
      <c r="ADO743"/>
      <c r="ADP743"/>
      <c r="ADQ743"/>
      <c r="ADR743"/>
      <c r="ADS743"/>
      <c r="ADT743"/>
      <c r="ADU743"/>
      <c r="ADV743"/>
      <c r="ADW743"/>
      <c r="ADX743"/>
      <c r="ADY743"/>
      <c r="ADZ743"/>
      <c r="AEA743"/>
      <c r="AEB743"/>
      <c r="AEC743"/>
      <c r="AED743"/>
      <c r="AEE743"/>
      <c r="AEF743"/>
      <c r="AEG743"/>
      <c r="AEH743"/>
      <c r="AEI743"/>
      <c r="AEJ743"/>
      <c r="AEK743"/>
      <c r="AEL743"/>
      <c r="AEM743"/>
      <c r="AEN743"/>
      <c r="AEO743"/>
      <c r="AEP743"/>
      <c r="AEQ743"/>
      <c r="AER743"/>
      <c r="AES743"/>
      <c r="AET743"/>
      <c r="AEU743"/>
      <c r="AEV743"/>
      <c r="AEW743"/>
      <c r="AEX743"/>
      <c r="AEY743"/>
      <c r="AEZ743"/>
      <c r="AFA743"/>
      <c r="AFB743"/>
      <c r="AFC743"/>
      <c r="AFD743"/>
      <c r="AFE743"/>
      <c r="AFF743"/>
      <c r="AFG743"/>
      <c r="AFH743"/>
      <c r="AFI743"/>
      <c r="AFJ743"/>
      <c r="AFK743"/>
      <c r="AFL743"/>
      <c r="AFM743"/>
      <c r="AFN743"/>
      <c r="AFO743"/>
      <c r="AFP743"/>
      <c r="AFQ743"/>
      <c r="AFR743"/>
      <c r="AFS743"/>
      <c r="AFT743"/>
      <c r="AFU743"/>
      <c r="AFV743"/>
      <c r="AFW743"/>
      <c r="AFX743"/>
      <c r="AFY743"/>
      <c r="AFZ743"/>
      <c r="AGA743"/>
      <c r="AGB743"/>
      <c r="AGC743"/>
      <c r="AGD743"/>
      <c r="AGE743"/>
      <c r="AGF743"/>
      <c r="AGG743"/>
      <c r="AGH743"/>
      <c r="AGI743"/>
      <c r="AGJ743"/>
      <c r="AGK743"/>
      <c r="AGL743"/>
      <c r="AGM743"/>
      <c r="AGN743"/>
      <c r="AGO743"/>
      <c r="AGP743"/>
      <c r="AGQ743"/>
      <c r="AGR743"/>
      <c r="AGS743"/>
      <c r="AGT743"/>
      <c r="AGU743"/>
      <c r="AGV743"/>
      <c r="AGW743"/>
      <c r="AGX743"/>
      <c r="AGY743"/>
      <c r="AGZ743"/>
      <c r="AHA743"/>
      <c r="AHB743"/>
      <c r="AHC743"/>
      <c r="AHD743"/>
      <c r="AHE743"/>
      <c r="AHF743"/>
      <c r="AHG743"/>
      <c r="AHH743"/>
      <c r="AHI743"/>
      <c r="AHJ743"/>
      <c r="AHK743"/>
      <c r="AHL743"/>
      <c r="AHM743"/>
      <c r="AHN743"/>
      <c r="AHO743"/>
      <c r="AHP743"/>
      <c r="AHQ743"/>
      <c r="AHR743"/>
      <c r="AHS743"/>
      <c r="AHT743"/>
      <c r="AHU743"/>
      <c r="AHV743"/>
      <c r="AHW743"/>
      <c r="AHX743"/>
      <c r="AHY743"/>
      <c r="AHZ743"/>
      <c r="AIA743"/>
      <c r="AIB743"/>
      <c r="AIC743"/>
      <c r="AID743"/>
      <c r="AIE743"/>
      <c r="AIF743"/>
      <c r="AIG743"/>
      <c r="AIH743"/>
      <c r="AII743"/>
      <c r="AIJ743"/>
      <c r="AIK743"/>
      <c r="AIL743"/>
      <c r="AIM743"/>
      <c r="AIN743"/>
      <c r="AIO743"/>
      <c r="AIP743"/>
      <c r="AIQ743"/>
      <c r="AIR743"/>
      <c r="AIS743"/>
      <c r="AIT743"/>
      <c r="AIU743"/>
      <c r="AIV743"/>
      <c r="AIW743"/>
      <c r="AIX743"/>
      <c r="AIY743"/>
      <c r="AIZ743"/>
    </row>
    <row r="744" spans="1:936" s="6" customFormat="1" ht="18" customHeight="1" x14ac:dyDescent="0.25">
      <c r="A744" s="34">
        <v>738</v>
      </c>
      <c r="B744" s="16" t="s">
        <v>858</v>
      </c>
      <c r="C744" s="16" t="s">
        <v>873</v>
      </c>
      <c r="D744" s="16" t="s">
        <v>582</v>
      </c>
      <c r="E744" s="16" t="s">
        <v>802</v>
      </c>
      <c r="F744" s="17" t="s">
        <v>881</v>
      </c>
      <c r="G744" s="18">
        <v>85000</v>
      </c>
      <c r="H744" s="18">
        <v>8576.99</v>
      </c>
      <c r="I744" s="19">
        <v>25</v>
      </c>
      <c r="J744" s="45">
        <v>2439.5</v>
      </c>
      <c r="K744" s="39">
        <f t="shared" si="123"/>
        <v>6034.9999999999991</v>
      </c>
      <c r="L744" s="29">
        <f t="shared" si="118"/>
        <v>935.00000000000011</v>
      </c>
      <c r="M744" s="44">
        <v>2584</v>
      </c>
      <c r="N744" s="19">
        <f t="shared" si="119"/>
        <v>6026.5</v>
      </c>
      <c r="O744" s="19"/>
      <c r="P744" s="19">
        <f t="shared" si="120"/>
        <v>5023.5</v>
      </c>
      <c r="Q744" s="19">
        <f t="shared" si="121"/>
        <v>13625.49</v>
      </c>
      <c r="R744" s="19">
        <f t="shared" si="122"/>
        <v>12996.5</v>
      </c>
      <c r="S744" s="19">
        <f t="shared" si="116"/>
        <v>71374.509999999995</v>
      </c>
      <c r="T744" s="30" t="s">
        <v>41</v>
      </c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  <c r="RA744"/>
      <c r="RB744"/>
      <c r="RC744"/>
      <c r="RD744"/>
      <c r="RE744"/>
      <c r="RF744"/>
      <c r="RG744"/>
      <c r="RH744"/>
      <c r="RI744"/>
      <c r="RJ744"/>
      <c r="RK744"/>
      <c r="RL744"/>
      <c r="RM744"/>
      <c r="RN744"/>
      <c r="RO744"/>
      <c r="RP744"/>
      <c r="RQ744"/>
      <c r="RR744"/>
      <c r="RS744"/>
      <c r="RT744"/>
      <c r="RU744"/>
      <c r="RV744"/>
      <c r="RW744"/>
      <c r="RX744"/>
      <c r="RY744"/>
      <c r="RZ744"/>
      <c r="SA744"/>
      <c r="SB744"/>
      <c r="SC744"/>
      <c r="SD744"/>
      <c r="SE744"/>
      <c r="SF744"/>
      <c r="SG744"/>
      <c r="SH744"/>
      <c r="SI744"/>
      <c r="SJ744"/>
      <c r="SK744"/>
      <c r="SL744"/>
      <c r="SM744"/>
      <c r="SN744"/>
      <c r="SO744"/>
      <c r="SP744"/>
      <c r="SQ744"/>
      <c r="SR744"/>
      <c r="SS744"/>
      <c r="ST744"/>
      <c r="SU744"/>
      <c r="SV744"/>
      <c r="SW744"/>
      <c r="SX744"/>
      <c r="SY744"/>
      <c r="SZ744"/>
      <c r="TA744"/>
      <c r="TB744"/>
      <c r="TC744"/>
      <c r="TD744"/>
      <c r="TE744"/>
      <c r="TF744"/>
      <c r="TG744"/>
      <c r="TH744"/>
      <c r="TI744"/>
      <c r="TJ744"/>
      <c r="TK744"/>
      <c r="TL744"/>
      <c r="TM744"/>
      <c r="TN744"/>
      <c r="TO744"/>
      <c r="TP744"/>
      <c r="TQ744"/>
      <c r="TR744"/>
      <c r="TS744"/>
      <c r="TT744"/>
      <c r="TU744"/>
      <c r="TV744"/>
      <c r="TW744"/>
      <c r="TX744"/>
      <c r="TY744"/>
      <c r="TZ744"/>
      <c r="UA744"/>
      <c r="UB744"/>
      <c r="UC744"/>
      <c r="UD744"/>
      <c r="UE744"/>
      <c r="UF744"/>
      <c r="UG744"/>
      <c r="UH744"/>
      <c r="UI744"/>
      <c r="UJ744"/>
      <c r="UK744"/>
      <c r="UL744"/>
      <c r="UM744"/>
      <c r="UN744"/>
      <c r="UO744"/>
      <c r="UP744"/>
      <c r="UQ744"/>
      <c r="UR744"/>
      <c r="US744"/>
      <c r="UT744"/>
      <c r="UU744"/>
      <c r="UV744"/>
      <c r="UW744"/>
      <c r="UX744"/>
      <c r="UY744"/>
      <c r="UZ744"/>
      <c r="VA744"/>
      <c r="VB744"/>
      <c r="VC744"/>
      <c r="VD744"/>
      <c r="VE744"/>
      <c r="VF744"/>
      <c r="VG744"/>
      <c r="VH744"/>
      <c r="VI744"/>
      <c r="VJ744"/>
      <c r="VK744"/>
      <c r="VL744"/>
      <c r="VM744"/>
      <c r="VN744"/>
      <c r="VO744"/>
      <c r="VP744"/>
      <c r="VQ744"/>
      <c r="VR744"/>
      <c r="VS744"/>
      <c r="VT744"/>
      <c r="VU744"/>
      <c r="VV744"/>
      <c r="VW744"/>
      <c r="VX744"/>
      <c r="VY744"/>
      <c r="VZ744"/>
      <c r="WA744"/>
      <c r="WB744"/>
      <c r="WC744"/>
      <c r="WD744"/>
      <c r="WE744"/>
      <c r="WF744"/>
      <c r="WG744"/>
      <c r="WH744"/>
      <c r="WI744"/>
      <c r="WJ744"/>
      <c r="WK744"/>
      <c r="WL744"/>
      <c r="WM744"/>
      <c r="WN744"/>
      <c r="WO744"/>
      <c r="WP744"/>
      <c r="WQ744"/>
      <c r="WR744"/>
      <c r="WS744"/>
      <c r="WT744"/>
      <c r="WU744"/>
      <c r="WV744"/>
      <c r="WW744"/>
      <c r="WX744"/>
      <c r="WY744"/>
      <c r="WZ744"/>
      <c r="XA744"/>
      <c r="XB744"/>
      <c r="XC744"/>
      <c r="XD744"/>
      <c r="XE744"/>
      <c r="XF744"/>
      <c r="XG744"/>
      <c r="XH744"/>
      <c r="XI744"/>
      <c r="XJ744"/>
      <c r="XK744"/>
      <c r="XL744"/>
      <c r="XM744"/>
      <c r="XN744"/>
      <c r="XO744"/>
      <c r="XP744"/>
      <c r="XQ744"/>
      <c r="XR744"/>
      <c r="XS744"/>
      <c r="XT744"/>
      <c r="XU744"/>
      <c r="XV744"/>
      <c r="XW744"/>
      <c r="XX744"/>
      <c r="XY744"/>
      <c r="XZ744"/>
      <c r="YA744"/>
      <c r="YB744"/>
      <c r="YC744"/>
      <c r="YD744"/>
      <c r="YE744"/>
      <c r="YF744"/>
      <c r="YG744"/>
      <c r="YH744"/>
      <c r="YI744"/>
      <c r="YJ744"/>
      <c r="YK744"/>
      <c r="YL744"/>
      <c r="YM744"/>
      <c r="YN744"/>
      <c r="YO744"/>
      <c r="YP744"/>
      <c r="YQ744"/>
      <c r="YR744"/>
      <c r="YS744"/>
      <c r="YT744"/>
      <c r="YU744"/>
      <c r="YV744"/>
      <c r="YW744"/>
      <c r="YX744"/>
      <c r="YY744"/>
      <c r="YZ744"/>
      <c r="ZA744"/>
      <c r="ZB744"/>
      <c r="ZC744"/>
      <c r="ZD744"/>
      <c r="ZE744"/>
      <c r="ZF744"/>
      <c r="ZG744"/>
      <c r="ZH744"/>
      <c r="ZI744"/>
      <c r="ZJ744"/>
      <c r="ZK744"/>
      <c r="ZL744"/>
      <c r="ZM744"/>
      <c r="ZN744"/>
      <c r="ZO744"/>
      <c r="ZP744"/>
      <c r="ZQ744"/>
      <c r="ZR744"/>
      <c r="ZS744"/>
      <c r="ZT744"/>
      <c r="ZU744"/>
      <c r="ZV744"/>
      <c r="ZW744"/>
      <c r="ZX744"/>
      <c r="ZY744"/>
      <c r="ZZ744"/>
      <c r="AAA744"/>
      <c r="AAB744"/>
      <c r="AAC744"/>
      <c r="AAD744"/>
      <c r="AAE744"/>
      <c r="AAF744"/>
      <c r="AAG744"/>
      <c r="AAH744"/>
      <c r="AAI744"/>
      <c r="AAJ744"/>
      <c r="AAK744"/>
      <c r="AAL744"/>
      <c r="AAM744"/>
      <c r="AAN744"/>
      <c r="AAO744"/>
      <c r="AAP744"/>
      <c r="AAQ744"/>
      <c r="AAR744"/>
      <c r="AAS744"/>
      <c r="AAT744"/>
      <c r="AAU744"/>
      <c r="AAV744"/>
      <c r="AAW744"/>
      <c r="AAX744"/>
      <c r="AAY744"/>
      <c r="AAZ744"/>
      <c r="ABA744"/>
      <c r="ABB744"/>
      <c r="ABC744"/>
      <c r="ABD744"/>
      <c r="ABE744"/>
      <c r="ABF744"/>
      <c r="ABG744"/>
      <c r="ABH744"/>
      <c r="ABI744"/>
      <c r="ABJ744"/>
      <c r="ABK744"/>
      <c r="ABL744"/>
      <c r="ABM744"/>
      <c r="ABN744"/>
      <c r="ABO744"/>
      <c r="ABP744"/>
      <c r="ABQ744"/>
      <c r="ABR744"/>
      <c r="ABS744"/>
      <c r="ABT744"/>
      <c r="ABU744"/>
      <c r="ABV744"/>
      <c r="ABW744"/>
      <c r="ABX744"/>
      <c r="ABY744"/>
      <c r="ABZ744"/>
      <c r="ACA744"/>
      <c r="ACB744"/>
      <c r="ACC744"/>
      <c r="ACD744"/>
      <c r="ACE744"/>
      <c r="ACF744"/>
      <c r="ACG744"/>
      <c r="ACH744"/>
      <c r="ACI744"/>
      <c r="ACJ744"/>
      <c r="ACK744"/>
      <c r="ACL744"/>
      <c r="ACM744"/>
      <c r="ACN744"/>
      <c r="ACO744"/>
      <c r="ACP744"/>
      <c r="ACQ744"/>
      <c r="ACR744"/>
      <c r="ACS744"/>
      <c r="ACT744"/>
      <c r="ACU744"/>
      <c r="ACV744"/>
      <c r="ACW744"/>
      <c r="ACX744"/>
      <c r="ACY744"/>
      <c r="ACZ744"/>
      <c r="ADA744"/>
      <c r="ADB744"/>
      <c r="ADC744"/>
      <c r="ADD744"/>
      <c r="ADE744"/>
      <c r="ADF744"/>
      <c r="ADG744"/>
      <c r="ADH744"/>
      <c r="ADI744"/>
      <c r="ADJ744"/>
      <c r="ADK744"/>
      <c r="ADL744"/>
      <c r="ADM744"/>
      <c r="ADN744"/>
      <c r="ADO744"/>
      <c r="ADP744"/>
      <c r="ADQ744"/>
      <c r="ADR744"/>
      <c r="ADS744"/>
      <c r="ADT744"/>
      <c r="ADU744"/>
      <c r="ADV744"/>
      <c r="ADW744"/>
      <c r="ADX744"/>
      <c r="ADY744"/>
      <c r="ADZ744"/>
      <c r="AEA744"/>
      <c r="AEB744"/>
      <c r="AEC744"/>
      <c r="AED744"/>
      <c r="AEE744"/>
      <c r="AEF744"/>
      <c r="AEG744"/>
      <c r="AEH744"/>
      <c r="AEI744"/>
      <c r="AEJ744"/>
      <c r="AEK744"/>
      <c r="AEL744"/>
      <c r="AEM744"/>
      <c r="AEN744"/>
      <c r="AEO744"/>
      <c r="AEP744"/>
      <c r="AEQ744"/>
      <c r="AER744"/>
      <c r="AES744"/>
      <c r="AET744"/>
      <c r="AEU744"/>
      <c r="AEV744"/>
      <c r="AEW744"/>
      <c r="AEX744"/>
      <c r="AEY744"/>
      <c r="AEZ744"/>
      <c r="AFA744"/>
      <c r="AFB744"/>
      <c r="AFC744"/>
      <c r="AFD744"/>
      <c r="AFE744"/>
      <c r="AFF744"/>
      <c r="AFG744"/>
      <c r="AFH744"/>
      <c r="AFI744"/>
      <c r="AFJ744"/>
      <c r="AFK744"/>
      <c r="AFL744"/>
      <c r="AFM744"/>
      <c r="AFN744"/>
      <c r="AFO744"/>
      <c r="AFP744"/>
      <c r="AFQ744"/>
      <c r="AFR744"/>
      <c r="AFS744"/>
      <c r="AFT744"/>
      <c r="AFU744"/>
      <c r="AFV744"/>
      <c r="AFW744"/>
      <c r="AFX744"/>
      <c r="AFY744"/>
      <c r="AFZ744"/>
      <c r="AGA744"/>
      <c r="AGB744"/>
      <c r="AGC744"/>
      <c r="AGD744"/>
      <c r="AGE744"/>
      <c r="AGF744"/>
      <c r="AGG744"/>
      <c r="AGH744"/>
      <c r="AGI744"/>
      <c r="AGJ744"/>
      <c r="AGK744"/>
      <c r="AGL744"/>
      <c r="AGM744"/>
      <c r="AGN744"/>
      <c r="AGO744"/>
      <c r="AGP744"/>
      <c r="AGQ744"/>
      <c r="AGR744"/>
      <c r="AGS744"/>
      <c r="AGT744"/>
      <c r="AGU744"/>
      <c r="AGV744"/>
      <c r="AGW744"/>
      <c r="AGX744"/>
      <c r="AGY744"/>
      <c r="AGZ744"/>
      <c r="AHA744"/>
      <c r="AHB744"/>
      <c r="AHC744"/>
      <c r="AHD744"/>
      <c r="AHE744"/>
      <c r="AHF744"/>
      <c r="AHG744"/>
      <c r="AHH744"/>
      <c r="AHI744"/>
      <c r="AHJ744"/>
      <c r="AHK744"/>
      <c r="AHL744"/>
      <c r="AHM744"/>
      <c r="AHN744"/>
      <c r="AHO744"/>
      <c r="AHP744"/>
      <c r="AHQ744"/>
      <c r="AHR744"/>
      <c r="AHS744"/>
      <c r="AHT744"/>
      <c r="AHU744"/>
      <c r="AHV744"/>
      <c r="AHW744"/>
      <c r="AHX744"/>
      <c r="AHY744"/>
      <c r="AHZ744"/>
      <c r="AIA744"/>
      <c r="AIB744"/>
      <c r="AIC744"/>
      <c r="AID744"/>
      <c r="AIE744"/>
      <c r="AIF744"/>
      <c r="AIG744"/>
      <c r="AIH744"/>
      <c r="AII744"/>
      <c r="AIJ744"/>
      <c r="AIK744"/>
      <c r="AIL744"/>
      <c r="AIM744"/>
      <c r="AIN744"/>
      <c r="AIO744"/>
      <c r="AIP744"/>
      <c r="AIQ744"/>
      <c r="AIR744"/>
      <c r="AIS744"/>
      <c r="AIT744"/>
      <c r="AIU744"/>
      <c r="AIV744"/>
      <c r="AIW744"/>
      <c r="AIX744"/>
      <c r="AIY744"/>
      <c r="AIZ744"/>
    </row>
    <row r="745" spans="1:936" s="6" customFormat="1" ht="18" customHeight="1" x14ac:dyDescent="0.25">
      <c r="A745" s="34">
        <v>739</v>
      </c>
      <c r="B745" s="16" t="s">
        <v>584</v>
      </c>
      <c r="C745" s="16" t="s">
        <v>872</v>
      </c>
      <c r="D745" s="16" t="s">
        <v>582</v>
      </c>
      <c r="E745" s="16" t="s">
        <v>140</v>
      </c>
      <c r="F745" s="17" t="s">
        <v>881</v>
      </c>
      <c r="G745" s="18">
        <v>70000</v>
      </c>
      <c r="H745" s="18">
        <v>5368.48</v>
      </c>
      <c r="I745" s="19">
        <v>25</v>
      </c>
      <c r="J745" s="45">
        <v>2009</v>
      </c>
      <c r="K745" s="39">
        <f t="shared" si="123"/>
        <v>4970</v>
      </c>
      <c r="L745" s="29">
        <f t="shared" si="118"/>
        <v>770.00000000000011</v>
      </c>
      <c r="M745" s="44">
        <v>2128</v>
      </c>
      <c r="N745" s="19">
        <f t="shared" si="119"/>
        <v>4963</v>
      </c>
      <c r="O745" s="19"/>
      <c r="P745" s="19">
        <f t="shared" si="120"/>
        <v>4137</v>
      </c>
      <c r="Q745" s="19">
        <f t="shared" si="121"/>
        <v>9530.48</v>
      </c>
      <c r="R745" s="19">
        <f t="shared" si="122"/>
        <v>10703</v>
      </c>
      <c r="S745" s="19">
        <f t="shared" si="116"/>
        <v>60469.520000000004</v>
      </c>
      <c r="T745" s="30" t="s">
        <v>41</v>
      </c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  <c r="JB745"/>
      <c r="JC745"/>
      <c r="JD745"/>
      <c r="JE745"/>
      <c r="JF745"/>
      <c r="JG745"/>
      <c r="JH745"/>
      <c r="JI745"/>
      <c r="JJ745"/>
      <c r="JK745"/>
      <c r="JL745"/>
      <c r="JM745"/>
      <c r="JN745"/>
      <c r="JO745"/>
      <c r="JP745"/>
      <c r="JQ745"/>
      <c r="JR745"/>
      <c r="JS745"/>
      <c r="JT745"/>
      <c r="JU745"/>
      <c r="JV745"/>
      <c r="JW745"/>
      <c r="JX745"/>
      <c r="JY745"/>
      <c r="JZ745"/>
      <c r="KA745"/>
      <c r="KB745"/>
      <c r="KC745"/>
      <c r="KD745"/>
      <c r="KE745"/>
      <c r="KF745"/>
      <c r="KG745"/>
      <c r="KH745"/>
      <c r="KI745"/>
      <c r="KJ745"/>
      <c r="KK745"/>
      <c r="KL745"/>
      <c r="KM745"/>
      <c r="KN745"/>
      <c r="KO745"/>
      <c r="KP745"/>
      <c r="KQ745"/>
      <c r="KR745"/>
      <c r="KS745"/>
      <c r="KT745"/>
      <c r="KU745"/>
      <c r="KV745"/>
      <c r="KW745"/>
      <c r="KX745"/>
      <c r="KY745"/>
      <c r="KZ745"/>
      <c r="LA745"/>
      <c r="LB745"/>
      <c r="LC745"/>
      <c r="LD745"/>
      <c r="LE745"/>
      <c r="LF745"/>
      <c r="LG745"/>
      <c r="LH745"/>
      <c r="LI745"/>
      <c r="LJ745"/>
      <c r="LK745"/>
      <c r="LL745"/>
      <c r="LM745"/>
      <c r="LN745"/>
      <c r="LO745"/>
      <c r="LP745"/>
      <c r="LQ745"/>
      <c r="LR745"/>
      <c r="LS745"/>
      <c r="LT745"/>
      <c r="LU745"/>
      <c r="LV745"/>
      <c r="LW745"/>
      <c r="LX745"/>
      <c r="LY745"/>
      <c r="LZ745"/>
      <c r="MA745"/>
      <c r="MB745"/>
      <c r="MC745"/>
      <c r="MD745"/>
      <c r="ME745"/>
      <c r="MF745"/>
      <c r="MG745"/>
      <c r="MH745"/>
      <c r="MI745"/>
      <c r="MJ745"/>
      <c r="MK745"/>
      <c r="ML745"/>
      <c r="MM745"/>
      <c r="MN745"/>
      <c r="MO745"/>
      <c r="MP745"/>
      <c r="MQ745"/>
      <c r="MR745"/>
      <c r="MS745"/>
      <c r="MT745"/>
      <c r="MU745"/>
      <c r="MV745"/>
      <c r="MW745"/>
      <c r="MX745"/>
      <c r="MY745"/>
      <c r="MZ745"/>
      <c r="NA745"/>
      <c r="NB745"/>
      <c r="NC745"/>
      <c r="ND745"/>
      <c r="NE745"/>
      <c r="NF745"/>
      <c r="NG745"/>
      <c r="NH745"/>
      <c r="NI745"/>
      <c r="NJ745"/>
      <c r="NK745"/>
      <c r="NL745"/>
      <c r="NM745"/>
      <c r="NN745"/>
      <c r="NO745"/>
      <c r="NP745"/>
      <c r="NQ745"/>
      <c r="NR745"/>
      <c r="NS745"/>
      <c r="NT745"/>
      <c r="NU745"/>
      <c r="NV745"/>
      <c r="NW745"/>
      <c r="NX745"/>
      <c r="NY745"/>
      <c r="NZ745"/>
      <c r="OA745"/>
      <c r="OB745"/>
      <c r="OC745"/>
      <c r="OD745"/>
      <c r="OE745"/>
      <c r="OF745"/>
      <c r="OG745"/>
      <c r="OH745"/>
      <c r="OI745"/>
      <c r="OJ745"/>
      <c r="OK745"/>
      <c r="OL745"/>
      <c r="OM745"/>
      <c r="ON745"/>
      <c r="OO745"/>
      <c r="OP745"/>
      <c r="OQ745"/>
      <c r="OR745"/>
      <c r="OS745"/>
      <c r="OT745"/>
      <c r="OU745"/>
      <c r="OV745"/>
      <c r="OW745"/>
      <c r="OX745"/>
      <c r="OY745"/>
      <c r="OZ745"/>
      <c r="PA745"/>
      <c r="PB745"/>
      <c r="PC745"/>
      <c r="PD745"/>
      <c r="PE745"/>
      <c r="PF745"/>
      <c r="PG745"/>
      <c r="PH745"/>
      <c r="PI745"/>
      <c r="PJ745"/>
      <c r="PK745"/>
      <c r="PL745"/>
      <c r="PM745"/>
      <c r="PN745"/>
      <c r="PO745"/>
      <c r="PP745"/>
      <c r="PQ745"/>
      <c r="PR745"/>
      <c r="PS745"/>
      <c r="PT745"/>
      <c r="PU745"/>
      <c r="PV745"/>
      <c r="PW745"/>
      <c r="PX745"/>
      <c r="PY745"/>
      <c r="PZ745"/>
      <c r="QA745"/>
      <c r="QB745"/>
      <c r="QC745"/>
      <c r="QD745"/>
      <c r="QE745"/>
      <c r="QF745"/>
      <c r="QG745"/>
      <c r="QH745"/>
      <c r="QI745"/>
      <c r="QJ745"/>
      <c r="QK745"/>
      <c r="QL745"/>
      <c r="QM745"/>
      <c r="QN745"/>
      <c r="QO745"/>
      <c r="QP745"/>
      <c r="QQ745"/>
      <c r="QR745"/>
      <c r="QS745"/>
      <c r="QT745"/>
      <c r="QU745"/>
      <c r="QV745"/>
      <c r="QW745"/>
      <c r="QX745"/>
      <c r="QY745"/>
      <c r="QZ745"/>
      <c r="RA745"/>
      <c r="RB745"/>
      <c r="RC745"/>
      <c r="RD745"/>
      <c r="RE745"/>
      <c r="RF745"/>
      <c r="RG745"/>
      <c r="RH745"/>
      <c r="RI745"/>
      <c r="RJ745"/>
      <c r="RK745"/>
      <c r="RL745"/>
      <c r="RM745"/>
      <c r="RN745"/>
      <c r="RO745"/>
      <c r="RP745"/>
      <c r="RQ745"/>
      <c r="RR745"/>
      <c r="RS745"/>
      <c r="RT745"/>
      <c r="RU745"/>
      <c r="RV745"/>
      <c r="RW745"/>
      <c r="RX745"/>
      <c r="RY745"/>
      <c r="RZ745"/>
      <c r="SA745"/>
      <c r="SB745"/>
      <c r="SC745"/>
      <c r="SD745"/>
      <c r="SE745"/>
      <c r="SF745"/>
      <c r="SG745"/>
      <c r="SH745"/>
      <c r="SI745"/>
      <c r="SJ745"/>
      <c r="SK745"/>
      <c r="SL745"/>
      <c r="SM745"/>
      <c r="SN745"/>
      <c r="SO745"/>
      <c r="SP745"/>
      <c r="SQ745"/>
      <c r="SR745"/>
      <c r="SS745"/>
      <c r="ST745"/>
      <c r="SU745"/>
      <c r="SV745"/>
      <c r="SW745"/>
      <c r="SX745"/>
      <c r="SY745"/>
      <c r="SZ745"/>
      <c r="TA745"/>
      <c r="TB745"/>
      <c r="TC745"/>
      <c r="TD745"/>
      <c r="TE745"/>
      <c r="TF745"/>
      <c r="TG745"/>
      <c r="TH745"/>
      <c r="TI745"/>
      <c r="TJ745"/>
      <c r="TK745"/>
      <c r="TL745"/>
      <c r="TM745"/>
      <c r="TN745"/>
      <c r="TO745"/>
      <c r="TP745"/>
      <c r="TQ745"/>
      <c r="TR745"/>
      <c r="TS745"/>
      <c r="TT745"/>
      <c r="TU745"/>
      <c r="TV745"/>
      <c r="TW745"/>
      <c r="TX745"/>
      <c r="TY745"/>
      <c r="TZ745"/>
      <c r="UA745"/>
      <c r="UB745"/>
      <c r="UC745"/>
      <c r="UD745"/>
      <c r="UE745"/>
      <c r="UF745"/>
      <c r="UG745"/>
      <c r="UH745"/>
      <c r="UI745"/>
      <c r="UJ745"/>
      <c r="UK745"/>
      <c r="UL745"/>
      <c r="UM745"/>
      <c r="UN745"/>
      <c r="UO745"/>
      <c r="UP745"/>
      <c r="UQ745"/>
      <c r="UR745"/>
      <c r="US745"/>
      <c r="UT745"/>
      <c r="UU745"/>
      <c r="UV745"/>
      <c r="UW745"/>
      <c r="UX745"/>
      <c r="UY745"/>
      <c r="UZ745"/>
      <c r="VA745"/>
      <c r="VB745"/>
      <c r="VC745"/>
      <c r="VD745"/>
      <c r="VE745"/>
      <c r="VF745"/>
      <c r="VG745"/>
      <c r="VH745"/>
      <c r="VI745"/>
      <c r="VJ745"/>
      <c r="VK745"/>
      <c r="VL745"/>
      <c r="VM745"/>
      <c r="VN745"/>
      <c r="VO745"/>
      <c r="VP745"/>
      <c r="VQ745"/>
      <c r="VR745"/>
      <c r="VS745"/>
      <c r="VT745"/>
      <c r="VU745"/>
      <c r="VV745"/>
      <c r="VW745"/>
      <c r="VX745"/>
      <c r="VY745"/>
      <c r="VZ745"/>
      <c r="WA745"/>
      <c r="WB745"/>
      <c r="WC745"/>
      <c r="WD745"/>
      <c r="WE745"/>
      <c r="WF745"/>
      <c r="WG745"/>
      <c r="WH745"/>
      <c r="WI745"/>
      <c r="WJ745"/>
      <c r="WK745"/>
      <c r="WL745"/>
      <c r="WM745"/>
      <c r="WN745"/>
      <c r="WO745"/>
      <c r="WP745"/>
      <c r="WQ745"/>
      <c r="WR745"/>
      <c r="WS745"/>
      <c r="WT745"/>
      <c r="WU745"/>
      <c r="WV745"/>
      <c r="WW745"/>
      <c r="WX745"/>
      <c r="WY745"/>
      <c r="WZ745"/>
      <c r="XA745"/>
      <c r="XB745"/>
      <c r="XC745"/>
      <c r="XD745"/>
      <c r="XE745"/>
      <c r="XF745"/>
      <c r="XG745"/>
      <c r="XH745"/>
      <c r="XI745"/>
      <c r="XJ745"/>
      <c r="XK745"/>
      <c r="XL745"/>
      <c r="XM745"/>
      <c r="XN745"/>
      <c r="XO745"/>
      <c r="XP745"/>
      <c r="XQ745"/>
      <c r="XR745"/>
      <c r="XS745"/>
      <c r="XT745"/>
      <c r="XU745"/>
      <c r="XV745"/>
      <c r="XW745"/>
      <c r="XX745"/>
      <c r="XY745"/>
      <c r="XZ745"/>
      <c r="YA745"/>
      <c r="YB745"/>
      <c r="YC745"/>
      <c r="YD745"/>
      <c r="YE745"/>
      <c r="YF745"/>
      <c r="YG745"/>
      <c r="YH745"/>
      <c r="YI745"/>
      <c r="YJ745"/>
      <c r="YK745"/>
      <c r="YL745"/>
      <c r="YM745"/>
      <c r="YN745"/>
      <c r="YO745"/>
      <c r="YP745"/>
      <c r="YQ745"/>
      <c r="YR745"/>
      <c r="YS745"/>
      <c r="YT745"/>
      <c r="YU745"/>
      <c r="YV745"/>
      <c r="YW745"/>
      <c r="YX745"/>
      <c r="YY745"/>
      <c r="YZ745"/>
      <c r="ZA745"/>
      <c r="ZB745"/>
      <c r="ZC745"/>
      <c r="ZD745"/>
      <c r="ZE745"/>
      <c r="ZF745"/>
      <c r="ZG745"/>
      <c r="ZH745"/>
      <c r="ZI745"/>
      <c r="ZJ745"/>
      <c r="ZK745"/>
      <c r="ZL745"/>
      <c r="ZM745"/>
      <c r="ZN745"/>
      <c r="ZO745"/>
      <c r="ZP745"/>
      <c r="ZQ745"/>
      <c r="ZR745"/>
      <c r="ZS745"/>
      <c r="ZT745"/>
      <c r="ZU745"/>
      <c r="ZV745"/>
      <c r="ZW745"/>
      <c r="ZX745"/>
      <c r="ZY745"/>
      <c r="ZZ745"/>
      <c r="AAA745"/>
      <c r="AAB745"/>
      <c r="AAC745"/>
      <c r="AAD745"/>
      <c r="AAE745"/>
      <c r="AAF745"/>
      <c r="AAG745"/>
      <c r="AAH745"/>
      <c r="AAI745"/>
      <c r="AAJ745"/>
      <c r="AAK745"/>
      <c r="AAL745"/>
      <c r="AAM745"/>
      <c r="AAN745"/>
      <c r="AAO745"/>
      <c r="AAP745"/>
      <c r="AAQ745"/>
      <c r="AAR745"/>
      <c r="AAS745"/>
      <c r="AAT745"/>
      <c r="AAU745"/>
      <c r="AAV745"/>
      <c r="AAW745"/>
      <c r="AAX745"/>
      <c r="AAY745"/>
      <c r="AAZ745"/>
      <c r="ABA745"/>
      <c r="ABB745"/>
      <c r="ABC745"/>
      <c r="ABD745"/>
      <c r="ABE745"/>
      <c r="ABF745"/>
      <c r="ABG745"/>
      <c r="ABH745"/>
      <c r="ABI745"/>
      <c r="ABJ745"/>
      <c r="ABK745"/>
      <c r="ABL745"/>
      <c r="ABM745"/>
      <c r="ABN745"/>
      <c r="ABO745"/>
      <c r="ABP745"/>
      <c r="ABQ745"/>
      <c r="ABR745"/>
      <c r="ABS745"/>
      <c r="ABT745"/>
      <c r="ABU745"/>
      <c r="ABV745"/>
      <c r="ABW745"/>
      <c r="ABX745"/>
      <c r="ABY745"/>
      <c r="ABZ745"/>
      <c r="ACA745"/>
      <c r="ACB745"/>
      <c r="ACC745"/>
      <c r="ACD745"/>
      <c r="ACE745"/>
      <c r="ACF745"/>
      <c r="ACG745"/>
      <c r="ACH745"/>
      <c r="ACI745"/>
      <c r="ACJ745"/>
      <c r="ACK745"/>
      <c r="ACL745"/>
      <c r="ACM745"/>
      <c r="ACN745"/>
      <c r="ACO745"/>
      <c r="ACP745"/>
      <c r="ACQ745"/>
      <c r="ACR745"/>
      <c r="ACS745"/>
      <c r="ACT745"/>
      <c r="ACU745"/>
      <c r="ACV745"/>
      <c r="ACW745"/>
      <c r="ACX745"/>
      <c r="ACY745"/>
      <c r="ACZ745"/>
      <c r="ADA745"/>
      <c r="ADB745"/>
      <c r="ADC745"/>
      <c r="ADD745"/>
      <c r="ADE745"/>
      <c r="ADF745"/>
      <c r="ADG745"/>
      <c r="ADH745"/>
      <c r="ADI745"/>
      <c r="ADJ745"/>
      <c r="ADK745"/>
      <c r="ADL745"/>
      <c r="ADM745"/>
      <c r="ADN745"/>
      <c r="ADO745"/>
      <c r="ADP745"/>
      <c r="ADQ745"/>
      <c r="ADR745"/>
      <c r="ADS745"/>
      <c r="ADT745"/>
      <c r="ADU745"/>
      <c r="ADV745"/>
      <c r="ADW745"/>
      <c r="ADX745"/>
      <c r="ADY745"/>
      <c r="ADZ745"/>
      <c r="AEA745"/>
      <c r="AEB745"/>
      <c r="AEC745"/>
      <c r="AED745"/>
      <c r="AEE745"/>
      <c r="AEF745"/>
      <c r="AEG745"/>
      <c r="AEH745"/>
      <c r="AEI745"/>
      <c r="AEJ745"/>
      <c r="AEK745"/>
      <c r="AEL745"/>
      <c r="AEM745"/>
      <c r="AEN745"/>
      <c r="AEO745"/>
      <c r="AEP745"/>
      <c r="AEQ745"/>
      <c r="AER745"/>
      <c r="AES745"/>
      <c r="AET745"/>
      <c r="AEU745"/>
      <c r="AEV745"/>
      <c r="AEW745"/>
      <c r="AEX745"/>
      <c r="AEY745"/>
      <c r="AEZ745"/>
      <c r="AFA745"/>
      <c r="AFB745"/>
      <c r="AFC745"/>
      <c r="AFD745"/>
      <c r="AFE745"/>
      <c r="AFF745"/>
      <c r="AFG745"/>
      <c r="AFH745"/>
      <c r="AFI745"/>
      <c r="AFJ745"/>
      <c r="AFK745"/>
      <c r="AFL745"/>
      <c r="AFM745"/>
      <c r="AFN745"/>
      <c r="AFO745"/>
      <c r="AFP745"/>
      <c r="AFQ745"/>
      <c r="AFR745"/>
      <c r="AFS745"/>
      <c r="AFT745"/>
      <c r="AFU745"/>
      <c r="AFV745"/>
      <c r="AFW745"/>
      <c r="AFX745"/>
      <c r="AFY745"/>
      <c r="AFZ745"/>
      <c r="AGA745"/>
      <c r="AGB745"/>
      <c r="AGC745"/>
      <c r="AGD745"/>
      <c r="AGE745"/>
      <c r="AGF745"/>
      <c r="AGG745"/>
      <c r="AGH745"/>
      <c r="AGI745"/>
      <c r="AGJ745"/>
      <c r="AGK745"/>
      <c r="AGL745"/>
      <c r="AGM745"/>
      <c r="AGN745"/>
      <c r="AGO745"/>
      <c r="AGP745"/>
      <c r="AGQ745"/>
      <c r="AGR745"/>
      <c r="AGS745"/>
      <c r="AGT745"/>
      <c r="AGU745"/>
      <c r="AGV745"/>
      <c r="AGW745"/>
      <c r="AGX745"/>
      <c r="AGY745"/>
      <c r="AGZ745"/>
      <c r="AHA745"/>
      <c r="AHB745"/>
      <c r="AHC745"/>
      <c r="AHD745"/>
      <c r="AHE745"/>
      <c r="AHF745"/>
      <c r="AHG745"/>
      <c r="AHH745"/>
      <c r="AHI745"/>
      <c r="AHJ745"/>
      <c r="AHK745"/>
      <c r="AHL745"/>
      <c r="AHM745"/>
      <c r="AHN745"/>
      <c r="AHO745"/>
      <c r="AHP745"/>
      <c r="AHQ745"/>
      <c r="AHR745"/>
      <c r="AHS745"/>
      <c r="AHT745"/>
      <c r="AHU745"/>
      <c r="AHV745"/>
      <c r="AHW745"/>
      <c r="AHX745"/>
      <c r="AHY745"/>
      <c r="AHZ745"/>
      <c r="AIA745"/>
      <c r="AIB745"/>
      <c r="AIC745"/>
      <c r="AID745"/>
      <c r="AIE745"/>
      <c r="AIF745"/>
      <c r="AIG745"/>
      <c r="AIH745"/>
      <c r="AII745"/>
      <c r="AIJ745"/>
      <c r="AIK745"/>
      <c r="AIL745"/>
      <c r="AIM745"/>
      <c r="AIN745"/>
      <c r="AIO745"/>
      <c r="AIP745"/>
      <c r="AIQ745"/>
      <c r="AIR745"/>
      <c r="AIS745"/>
      <c r="AIT745"/>
      <c r="AIU745"/>
      <c r="AIV745"/>
      <c r="AIW745"/>
      <c r="AIX745"/>
      <c r="AIY745"/>
      <c r="AIZ745"/>
    </row>
    <row r="746" spans="1:936" s="6" customFormat="1" ht="18" customHeight="1" x14ac:dyDescent="0.25">
      <c r="A746" s="34">
        <v>740</v>
      </c>
      <c r="B746" s="16" t="s">
        <v>1034</v>
      </c>
      <c r="C746" s="16" t="s">
        <v>872</v>
      </c>
      <c r="D746" s="16" t="s">
        <v>582</v>
      </c>
      <c r="E746" s="16" t="s">
        <v>176</v>
      </c>
      <c r="F746" s="17" t="s">
        <v>876</v>
      </c>
      <c r="G746" s="18">
        <v>16000</v>
      </c>
      <c r="H746" s="16">
        <v>0</v>
      </c>
      <c r="I746" s="19">
        <v>25</v>
      </c>
      <c r="J746" s="45">
        <v>459.2</v>
      </c>
      <c r="K746" s="39">
        <f t="shared" si="123"/>
        <v>1136</v>
      </c>
      <c r="L746" s="29">
        <f t="shared" si="118"/>
        <v>176.00000000000003</v>
      </c>
      <c r="M746" s="44">
        <v>486.4</v>
      </c>
      <c r="N746" s="19">
        <f t="shared" si="119"/>
        <v>1134.4000000000001</v>
      </c>
      <c r="O746" s="19"/>
      <c r="P746" s="19">
        <f t="shared" si="120"/>
        <v>945.59999999999991</v>
      </c>
      <c r="Q746" s="19">
        <f t="shared" si="121"/>
        <v>970.59999999999991</v>
      </c>
      <c r="R746" s="28">
        <f t="shared" si="122"/>
        <v>2446.4</v>
      </c>
      <c r="S746" s="28">
        <f t="shared" si="116"/>
        <v>15029.4</v>
      </c>
      <c r="T746" s="30" t="s">
        <v>41</v>
      </c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  <c r="JB746"/>
      <c r="JC746"/>
      <c r="JD746"/>
      <c r="JE746"/>
      <c r="JF746"/>
      <c r="JG746"/>
      <c r="JH746"/>
      <c r="JI746"/>
      <c r="JJ746"/>
      <c r="JK746"/>
      <c r="JL746"/>
      <c r="JM746"/>
      <c r="JN746"/>
      <c r="JO746"/>
      <c r="JP746"/>
      <c r="JQ746"/>
      <c r="JR746"/>
      <c r="JS746"/>
      <c r="JT746"/>
      <c r="JU746"/>
      <c r="JV746"/>
      <c r="JW746"/>
      <c r="JX746"/>
      <c r="JY746"/>
      <c r="JZ746"/>
      <c r="KA746"/>
      <c r="KB746"/>
      <c r="KC746"/>
      <c r="KD746"/>
      <c r="KE746"/>
      <c r="KF746"/>
      <c r="KG746"/>
      <c r="KH746"/>
      <c r="KI746"/>
      <c r="KJ746"/>
      <c r="KK746"/>
      <c r="KL746"/>
      <c r="KM746"/>
      <c r="KN746"/>
      <c r="KO746"/>
      <c r="KP746"/>
      <c r="KQ746"/>
      <c r="KR746"/>
      <c r="KS746"/>
      <c r="KT746"/>
      <c r="KU746"/>
      <c r="KV746"/>
      <c r="KW746"/>
      <c r="KX746"/>
      <c r="KY746"/>
      <c r="KZ746"/>
      <c r="LA746"/>
      <c r="LB746"/>
      <c r="LC746"/>
      <c r="LD746"/>
      <c r="LE746"/>
      <c r="LF746"/>
      <c r="LG746"/>
      <c r="LH746"/>
      <c r="LI746"/>
      <c r="LJ746"/>
      <c r="LK746"/>
      <c r="LL746"/>
      <c r="LM746"/>
      <c r="LN746"/>
      <c r="LO746"/>
      <c r="LP746"/>
      <c r="LQ746"/>
      <c r="LR746"/>
      <c r="LS746"/>
      <c r="LT746"/>
      <c r="LU746"/>
      <c r="LV746"/>
      <c r="LW746"/>
      <c r="LX746"/>
      <c r="LY746"/>
      <c r="LZ746"/>
      <c r="MA746"/>
      <c r="MB746"/>
      <c r="MC746"/>
      <c r="MD746"/>
      <c r="ME746"/>
      <c r="MF746"/>
      <c r="MG746"/>
      <c r="MH746"/>
      <c r="MI746"/>
      <c r="MJ746"/>
      <c r="MK746"/>
      <c r="ML746"/>
      <c r="MM746"/>
      <c r="MN746"/>
      <c r="MO746"/>
      <c r="MP746"/>
      <c r="MQ746"/>
      <c r="MR746"/>
      <c r="MS746"/>
      <c r="MT746"/>
      <c r="MU746"/>
      <c r="MV746"/>
      <c r="MW746"/>
      <c r="MX746"/>
      <c r="MY746"/>
      <c r="MZ746"/>
      <c r="NA746"/>
      <c r="NB746"/>
      <c r="NC746"/>
      <c r="ND746"/>
      <c r="NE746"/>
      <c r="NF746"/>
      <c r="NG746"/>
      <c r="NH746"/>
      <c r="NI746"/>
      <c r="NJ746"/>
      <c r="NK746"/>
      <c r="NL746"/>
      <c r="NM746"/>
      <c r="NN746"/>
      <c r="NO746"/>
      <c r="NP746"/>
      <c r="NQ746"/>
      <c r="NR746"/>
      <c r="NS746"/>
      <c r="NT746"/>
      <c r="NU746"/>
      <c r="NV746"/>
      <c r="NW746"/>
      <c r="NX746"/>
      <c r="NY746"/>
      <c r="NZ746"/>
      <c r="OA746"/>
      <c r="OB746"/>
      <c r="OC746"/>
      <c r="OD746"/>
      <c r="OE746"/>
      <c r="OF746"/>
      <c r="OG746"/>
      <c r="OH746"/>
      <c r="OI746"/>
      <c r="OJ746"/>
      <c r="OK746"/>
      <c r="OL746"/>
      <c r="OM746"/>
      <c r="ON746"/>
      <c r="OO746"/>
      <c r="OP746"/>
      <c r="OQ746"/>
      <c r="OR746"/>
      <c r="OS746"/>
      <c r="OT746"/>
      <c r="OU746"/>
      <c r="OV746"/>
      <c r="OW746"/>
      <c r="OX746"/>
      <c r="OY746"/>
      <c r="OZ746"/>
      <c r="PA746"/>
      <c r="PB746"/>
      <c r="PC746"/>
      <c r="PD746"/>
      <c r="PE746"/>
      <c r="PF746"/>
      <c r="PG746"/>
      <c r="PH746"/>
      <c r="PI746"/>
      <c r="PJ746"/>
      <c r="PK746"/>
      <c r="PL746"/>
      <c r="PM746"/>
      <c r="PN746"/>
      <c r="PO746"/>
      <c r="PP746"/>
      <c r="PQ746"/>
      <c r="PR746"/>
      <c r="PS746"/>
      <c r="PT746"/>
      <c r="PU746"/>
      <c r="PV746"/>
      <c r="PW746"/>
      <c r="PX746"/>
      <c r="PY746"/>
      <c r="PZ746"/>
      <c r="QA746"/>
      <c r="QB746"/>
      <c r="QC746"/>
      <c r="QD746"/>
      <c r="QE746"/>
      <c r="QF746"/>
      <c r="QG746"/>
      <c r="QH746"/>
      <c r="QI746"/>
      <c r="QJ746"/>
      <c r="QK746"/>
      <c r="QL746"/>
      <c r="QM746"/>
      <c r="QN746"/>
      <c r="QO746"/>
      <c r="QP746"/>
      <c r="QQ746"/>
      <c r="QR746"/>
      <c r="QS746"/>
      <c r="QT746"/>
      <c r="QU746"/>
      <c r="QV746"/>
      <c r="QW746"/>
      <c r="QX746"/>
      <c r="QY746"/>
      <c r="QZ746"/>
      <c r="RA746"/>
      <c r="RB746"/>
      <c r="RC746"/>
      <c r="RD746"/>
      <c r="RE746"/>
      <c r="RF746"/>
      <c r="RG746"/>
      <c r="RH746"/>
      <c r="RI746"/>
      <c r="RJ746"/>
      <c r="RK746"/>
      <c r="RL746"/>
      <c r="RM746"/>
      <c r="RN746"/>
      <c r="RO746"/>
      <c r="RP746"/>
      <c r="RQ746"/>
      <c r="RR746"/>
      <c r="RS746"/>
      <c r="RT746"/>
      <c r="RU746"/>
      <c r="RV746"/>
      <c r="RW746"/>
      <c r="RX746"/>
      <c r="RY746"/>
      <c r="RZ746"/>
      <c r="SA746"/>
      <c r="SB746"/>
      <c r="SC746"/>
      <c r="SD746"/>
      <c r="SE746"/>
      <c r="SF746"/>
      <c r="SG746"/>
      <c r="SH746"/>
      <c r="SI746"/>
      <c r="SJ746"/>
      <c r="SK746"/>
      <c r="SL746"/>
      <c r="SM746"/>
      <c r="SN746"/>
      <c r="SO746"/>
      <c r="SP746"/>
      <c r="SQ746"/>
      <c r="SR746"/>
      <c r="SS746"/>
      <c r="ST746"/>
      <c r="SU746"/>
      <c r="SV746"/>
      <c r="SW746"/>
      <c r="SX746"/>
      <c r="SY746"/>
      <c r="SZ746"/>
      <c r="TA746"/>
      <c r="TB746"/>
      <c r="TC746"/>
      <c r="TD746"/>
      <c r="TE746"/>
      <c r="TF746"/>
      <c r="TG746"/>
      <c r="TH746"/>
      <c r="TI746"/>
      <c r="TJ746"/>
      <c r="TK746"/>
      <c r="TL746"/>
      <c r="TM746"/>
      <c r="TN746"/>
      <c r="TO746"/>
      <c r="TP746"/>
      <c r="TQ746"/>
      <c r="TR746"/>
      <c r="TS746"/>
      <c r="TT746"/>
      <c r="TU746"/>
      <c r="TV746"/>
      <c r="TW746"/>
      <c r="TX746"/>
      <c r="TY746"/>
      <c r="TZ746"/>
      <c r="UA746"/>
      <c r="UB746"/>
      <c r="UC746"/>
      <c r="UD746"/>
      <c r="UE746"/>
      <c r="UF746"/>
      <c r="UG746"/>
      <c r="UH746"/>
      <c r="UI746"/>
      <c r="UJ746"/>
      <c r="UK746"/>
      <c r="UL746"/>
      <c r="UM746"/>
      <c r="UN746"/>
      <c r="UO746"/>
      <c r="UP746"/>
      <c r="UQ746"/>
      <c r="UR746"/>
      <c r="US746"/>
      <c r="UT746"/>
      <c r="UU746"/>
      <c r="UV746"/>
      <c r="UW746"/>
      <c r="UX746"/>
      <c r="UY746"/>
      <c r="UZ746"/>
      <c r="VA746"/>
      <c r="VB746"/>
      <c r="VC746"/>
      <c r="VD746"/>
      <c r="VE746"/>
      <c r="VF746"/>
      <c r="VG746"/>
      <c r="VH746"/>
      <c r="VI746"/>
      <c r="VJ746"/>
      <c r="VK746"/>
      <c r="VL746"/>
      <c r="VM746"/>
      <c r="VN746"/>
      <c r="VO746"/>
      <c r="VP746"/>
      <c r="VQ746"/>
      <c r="VR746"/>
      <c r="VS746"/>
      <c r="VT746"/>
      <c r="VU746"/>
      <c r="VV746"/>
      <c r="VW746"/>
      <c r="VX746"/>
      <c r="VY746"/>
      <c r="VZ746"/>
      <c r="WA746"/>
      <c r="WB746"/>
      <c r="WC746"/>
      <c r="WD746"/>
      <c r="WE746"/>
      <c r="WF746"/>
      <c r="WG746"/>
      <c r="WH746"/>
      <c r="WI746"/>
      <c r="WJ746"/>
      <c r="WK746"/>
      <c r="WL746"/>
      <c r="WM746"/>
      <c r="WN746"/>
      <c r="WO746"/>
      <c r="WP746"/>
      <c r="WQ746"/>
      <c r="WR746"/>
      <c r="WS746"/>
      <c r="WT746"/>
      <c r="WU746"/>
      <c r="WV746"/>
      <c r="WW746"/>
      <c r="WX746"/>
      <c r="WY746"/>
      <c r="WZ746"/>
      <c r="XA746"/>
      <c r="XB746"/>
      <c r="XC746"/>
      <c r="XD746"/>
      <c r="XE746"/>
      <c r="XF746"/>
      <c r="XG746"/>
      <c r="XH746"/>
      <c r="XI746"/>
      <c r="XJ746"/>
      <c r="XK746"/>
      <c r="XL746"/>
      <c r="XM746"/>
      <c r="XN746"/>
      <c r="XO746"/>
      <c r="XP746"/>
      <c r="XQ746"/>
      <c r="XR746"/>
      <c r="XS746"/>
      <c r="XT746"/>
      <c r="XU746"/>
      <c r="XV746"/>
      <c r="XW746"/>
      <c r="XX746"/>
      <c r="XY746"/>
      <c r="XZ746"/>
      <c r="YA746"/>
      <c r="YB746"/>
      <c r="YC746"/>
      <c r="YD746"/>
      <c r="YE746"/>
      <c r="YF746"/>
      <c r="YG746"/>
      <c r="YH746"/>
      <c r="YI746"/>
      <c r="YJ746"/>
      <c r="YK746"/>
      <c r="YL746"/>
      <c r="YM746"/>
      <c r="YN746"/>
      <c r="YO746"/>
      <c r="YP746"/>
      <c r="YQ746"/>
      <c r="YR746"/>
      <c r="YS746"/>
      <c r="YT746"/>
      <c r="YU746"/>
      <c r="YV746"/>
      <c r="YW746"/>
      <c r="YX746"/>
      <c r="YY746"/>
      <c r="YZ746"/>
      <c r="ZA746"/>
      <c r="ZB746"/>
      <c r="ZC746"/>
      <c r="ZD746"/>
      <c r="ZE746"/>
      <c r="ZF746"/>
      <c r="ZG746"/>
      <c r="ZH746"/>
      <c r="ZI746"/>
      <c r="ZJ746"/>
      <c r="ZK746"/>
      <c r="ZL746"/>
      <c r="ZM746"/>
      <c r="ZN746"/>
      <c r="ZO746"/>
      <c r="ZP746"/>
      <c r="ZQ746"/>
      <c r="ZR746"/>
      <c r="ZS746"/>
      <c r="ZT746"/>
      <c r="ZU746"/>
      <c r="ZV746"/>
      <c r="ZW746"/>
      <c r="ZX746"/>
      <c r="ZY746"/>
      <c r="ZZ746"/>
      <c r="AAA746"/>
      <c r="AAB746"/>
      <c r="AAC746"/>
      <c r="AAD746"/>
      <c r="AAE746"/>
      <c r="AAF746"/>
      <c r="AAG746"/>
      <c r="AAH746"/>
      <c r="AAI746"/>
      <c r="AAJ746"/>
      <c r="AAK746"/>
      <c r="AAL746"/>
      <c r="AAM746"/>
      <c r="AAN746"/>
      <c r="AAO746"/>
      <c r="AAP746"/>
      <c r="AAQ746"/>
      <c r="AAR746"/>
      <c r="AAS746"/>
      <c r="AAT746"/>
      <c r="AAU746"/>
      <c r="AAV746"/>
      <c r="AAW746"/>
      <c r="AAX746"/>
      <c r="AAY746"/>
      <c r="AAZ746"/>
      <c r="ABA746"/>
      <c r="ABB746"/>
      <c r="ABC746"/>
      <c r="ABD746"/>
      <c r="ABE746"/>
      <c r="ABF746"/>
      <c r="ABG746"/>
      <c r="ABH746"/>
      <c r="ABI746"/>
      <c r="ABJ746"/>
      <c r="ABK746"/>
      <c r="ABL746"/>
      <c r="ABM746"/>
      <c r="ABN746"/>
      <c r="ABO746"/>
      <c r="ABP746"/>
      <c r="ABQ746"/>
      <c r="ABR746"/>
      <c r="ABS746"/>
      <c r="ABT746"/>
      <c r="ABU746"/>
      <c r="ABV746"/>
      <c r="ABW746"/>
      <c r="ABX746"/>
      <c r="ABY746"/>
      <c r="ABZ746"/>
      <c r="ACA746"/>
      <c r="ACB746"/>
      <c r="ACC746"/>
      <c r="ACD746"/>
      <c r="ACE746"/>
      <c r="ACF746"/>
      <c r="ACG746"/>
      <c r="ACH746"/>
      <c r="ACI746"/>
      <c r="ACJ746"/>
      <c r="ACK746"/>
      <c r="ACL746"/>
      <c r="ACM746"/>
      <c r="ACN746"/>
      <c r="ACO746"/>
      <c r="ACP746"/>
      <c r="ACQ746"/>
      <c r="ACR746"/>
      <c r="ACS746"/>
      <c r="ACT746"/>
      <c r="ACU746"/>
      <c r="ACV746"/>
      <c r="ACW746"/>
      <c r="ACX746"/>
      <c r="ACY746"/>
      <c r="ACZ746"/>
      <c r="ADA746"/>
      <c r="ADB746"/>
      <c r="ADC746"/>
      <c r="ADD746"/>
      <c r="ADE746"/>
      <c r="ADF746"/>
      <c r="ADG746"/>
      <c r="ADH746"/>
      <c r="ADI746"/>
      <c r="ADJ746"/>
      <c r="ADK746"/>
      <c r="ADL746"/>
      <c r="ADM746"/>
      <c r="ADN746"/>
      <c r="ADO746"/>
      <c r="ADP746"/>
      <c r="ADQ746"/>
      <c r="ADR746"/>
      <c r="ADS746"/>
      <c r="ADT746"/>
      <c r="ADU746"/>
      <c r="ADV746"/>
      <c r="ADW746"/>
      <c r="ADX746"/>
      <c r="ADY746"/>
      <c r="ADZ746"/>
      <c r="AEA746"/>
      <c r="AEB746"/>
      <c r="AEC746"/>
      <c r="AED746"/>
      <c r="AEE746"/>
      <c r="AEF746"/>
      <c r="AEG746"/>
      <c r="AEH746"/>
      <c r="AEI746"/>
      <c r="AEJ746"/>
      <c r="AEK746"/>
      <c r="AEL746"/>
      <c r="AEM746"/>
      <c r="AEN746"/>
      <c r="AEO746"/>
      <c r="AEP746"/>
      <c r="AEQ746"/>
      <c r="AER746"/>
      <c r="AES746"/>
      <c r="AET746"/>
      <c r="AEU746"/>
      <c r="AEV746"/>
      <c r="AEW746"/>
      <c r="AEX746"/>
      <c r="AEY746"/>
      <c r="AEZ746"/>
      <c r="AFA746"/>
      <c r="AFB746"/>
      <c r="AFC746"/>
      <c r="AFD746"/>
      <c r="AFE746"/>
      <c r="AFF746"/>
      <c r="AFG746"/>
      <c r="AFH746"/>
      <c r="AFI746"/>
      <c r="AFJ746"/>
      <c r="AFK746"/>
      <c r="AFL746"/>
      <c r="AFM746"/>
      <c r="AFN746"/>
      <c r="AFO746"/>
      <c r="AFP746"/>
      <c r="AFQ746"/>
      <c r="AFR746"/>
      <c r="AFS746"/>
      <c r="AFT746"/>
      <c r="AFU746"/>
      <c r="AFV746"/>
      <c r="AFW746"/>
      <c r="AFX746"/>
      <c r="AFY746"/>
      <c r="AFZ746"/>
      <c r="AGA746"/>
      <c r="AGB746"/>
      <c r="AGC746"/>
      <c r="AGD746"/>
      <c r="AGE746"/>
      <c r="AGF746"/>
      <c r="AGG746"/>
      <c r="AGH746"/>
      <c r="AGI746"/>
      <c r="AGJ746"/>
      <c r="AGK746"/>
      <c r="AGL746"/>
      <c r="AGM746"/>
      <c r="AGN746"/>
      <c r="AGO746"/>
      <c r="AGP746"/>
      <c r="AGQ746"/>
      <c r="AGR746"/>
      <c r="AGS746"/>
      <c r="AGT746"/>
      <c r="AGU746"/>
      <c r="AGV746"/>
      <c r="AGW746"/>
      <c r="AGX746"/>
      <c r="AGY746"/>
      <c r="AGZ746"/>
      <c r="AHA746"/>
      <c r="AHB746"/>
      <c r="AHC746"/>
      <c r="AHD746"/>
      <c r="AHE746"/>
      <c r="AHF746"/>
      <c r="AHG746"/>
      <c r="AHH746"/>
      <c r="AHI746"/>
      <c r="AHJ746"/>
      <c r="AHK746"/>
      <c r="AHL746"/>
      <c r="AHM746"/>
      <c r="AHN746"/>
      <c r="AHO746"/>
      <c r="AHP746"/>
      <c r="AHQ746"/>
      <c r="AHR746"/>
      <c r="AHS746"/>
      <c r="AHT746"/>
      <c r="AHU746"/>
      <c r="AHV746"/>
      <c r="AHW746"/>
      <c r="AHX746"/>
      <c r="AHY746"/>
      <c r="AHZ746"/>
      <c r="AIA746"/>
      <c r="AIB746"/>
      <c r="AIC746"/>
      <c r="AID746"/>
      <c r="AIE746"/>
      <c r="AIF746"/>
      <c r="AIG746"/>
      <c r="AIH746"/>
      <c r="AII746"/>
      <c r="AIJ746"/>
      <c r="AIK746"/>
      <c r="AIL746"/>
      <c r="AIM746"/>
      <c r="AIN746"/>
      <c r="AIO746"/>
      <c r="AIP746"/>
      <c r="AIQ746"/>
      <c r="AIR746"/>
      <c r="AIS746"/>
      <c r="AIT746"/>
      <c r="AIU746"/>
      <c r="AIV746"/>
      <c r="AIW746"/>
      <c r="AIX746"/>
      <c r="AIY746"/>
      <c r="AIZ746"/>
    </row>
    <row r="747" spans="1:936" s="6" customFormat="1" ht="18" customHeight="1" x14ac:dyDescent="0.25">
      <c r="A747" s="34">
        <v>741</v>
      </c>
      <c r="B747" s="16" t="s">
        <v>458</v>
      </c>
      <c r="C747" s="16" t="s">
        <v>873</v>
      </c>
      <c r="D747" s="16" t="s">
        <v>585</v>
      </c>
      <c r="E747" s="16" t="s">
        <v>802</v>
      </c>
      <c r="F747" s="17" t="s">
        <v>881</v>
      </c>
      <c r="G747" s="18">
        <v>85000</v>
      </c>
      <c r="H747" s="18">
        <v>8576.99</v>
      </c>
      <c r="I747" s="19">
        <v>25</v>
      </c>
      <c r="J747" s="45">
        <v>2439.5</v>
      </c>
      <c r="K747" s="39">
        <f t="shared" si="123"/>
        <v>6034.9999999999991</v>
      </c>
      <c r="L747" s="29">
        <f t="shared" si="118"/>
        <v>935.00000000000011</v>
      </c>
      <c r="M747" s="44">
        <v>2584</v>
      </c>
      <c r="N747" s="19">
        <f t="shared" si="119"/>
        <v>6026.5</v>
      </c>
      <c r="O747" s="19"/>
      <c r="P747" s="19">
        <f t="shared" si="120"/>
        <v>5023.5</v>
      </c>
      <c r="Q747" s="19">
        <f t="shared" si="121"/>
        <v>13625.49</v>
      </c>
      <c r="R747" s="19">
        <f t="shared" si="122"/>
        <v>12996.5</v>
      </c>
      <c r="S747" s="19">
        <f t="shared" si="116"/>
        <v>71374.509999999995</v>
      </c>
      <c r="T747" s="30" t="s">
        <v>41</v>
      </c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  <c r="PC747"/>
      <c r="PD747"/>
      <c r="PE747"/>
      <c r="PF747"/>
      <c r="PG747"/>
      <c r="PH747"/>
      <c r="PI747"/>
      <c r="PJ747"/>
      <c r="PK747"/>
      <c r="PL747"/>
      <c r="PM747"/>
      <c r="PN747"/>
      <c r="PO747"/>
      <c r="PP747"/>
      <c r="PQ747"/>
      <c r="PR747"/>
      <c r="PS747"/>
      <c r="PT747"/>
      <c r="PU747"/>
      <c r="PV747"/>
      <c r="PW747"/>
      <c r="PX747"/>
      <c r="PY747"/>
      <c r="PZ747"/>
      <c r="QA747"/>
      <c r="QB747"/>
      <c r="QC747"/>
      <c r="QD747"/>
      <c r="QE747"/>
      <c r="QF747"/>
      <c r="QG747"/>
      <c r="QH747"/>
      <c r="QI747"/>
      <c r="QJ747"/>
      <c r="QK747"/>
      <c r="QL747"/>
      <c r="QM747"/>
      <c r="QN747"/>
      <c r="QO747"/>
      <c r="QP747"/>
      <c r="QQ747"/>
      <c r="QR747"/>
      <c r="QS747"/>
      <c r="QT747"/>
      <c r="QU747"/>
      <c r="QV747"/>
      <c r="QW747"/>
      <c r="QX747"/>
      <c r="QY747"/>
      <c r="QZ747"/>
      <c r="RA747"/>
      <c r="RB747"/>
      <c r="RC747"/>
      <c r="RD747"/>
      <c r="RE747"/>
      <c r="RF747"/>
      <c r="RG747"/>
      <c r="RH747"/>
      <c r="RI747"/>
      <c r="RJ747"/>
      <c r="RK747"/>
      <c r="RL747"/>
      <c r="RM747"/>
      <c r="RN747"/>
      <c r="RO747"/>
      <c r="RP747"/>
      <c r="RQ747"/>
      <c r="RR747"/>
      <c r="RS747"/>
      <c r="RT747"/>
      <c r="RU747"/>
      <c r="RV747"/>
      <c r="RW747"/>
      <c r="RX747"/>
      <c r="RY747"/>
      <c r="RZ747"/>
      <c r="SA747"/>
      <c r="SB747"/>
      <c r="SC747"/>
      <c r="SD747"/>
      <c r="SE747"/>
      <c r="SF747"/>
      <c r="SG747"/>
      <c r="SH747"/>
      <c r="SI747"/>
      <c r="SJ747"/>
      <c r="SK747"/>
      <c r="SL747"/>
      <c r="SM747"/>
      <c r="SN747"/>
      <c r="SO747"/>
      <c r="SP747"/>
      <c r="SQ747"/>
      <c r="SR747"/>
      <c r="SS747"/>
      <c r="ST747"/>
      <c r="SU747"/>
      <c r="SV747"/>
      <c r="SW747"/>
      <c r="SX747"/>
      <c r="SY747"/>
      <c r="SZ747"/>
      <c r="TA747"/>
      <c r="TB747"/>
      <c r="TC747"/>
      <c r="TD747"/>
      <c r="TE747"/>
      <c r="TF747"/>
      <c r="TG747"/>
      <c r="TH747"/>
      <c r="TI747"/>
      <c r="TJ747"/>
      <c r="TK747"/>
      <c r="TL747"/>
      <c r="TM747"/>
      <c r="TN747"/>
      <c r="TO747"/>
      <c r="TP747"/>
      <c r="TQ747"/>
      <c r="TR747"/>
      <c r="TS747"/>
      <c r="TT747"/>
      <c r="TU747"/>
      <c r="TV747"/>
      <c r="TW747"/>
      <c r="TX747"/>
      <c r="TY747"/>
      <c r="TZ747"/>
      <c r="UA747"/>
      <c r="UB747"/>
      <c r="UC747"/>
      <c r="UD747"/>
      <c r="UE747"/>
      <c r="UF747"/>
      <c r="UG747"/>
      <c r="UH747"/>
      <c r="UI747"/>
      <c r="UJ747"/>
      <c r="UK747"/>
      <c r="UL747"/>
      <c r="UM747"/>
      <c r="UN747"/>
      <c r="UO747"/>
      <c r="UP747"/>
      <c r="UQ747"/>
      <c r="UR747"/>
      <c r="US747"/>
      <c r="UT747"/>
      <c r="UU747"/>
      <c r="UV747"/>
      <c r="UW747"/>
      <c r="UX747"/>
      <c r="UY747"/>
      <c r="UZ747"/>
      <c r="VA747"/>
      <c r="VB747"/>
      <c r="VC747"/>
      <c r="VD747"/>
      <c r="VE747"/>
      <c r="VF747"/>
      <c r="VG747"/>
      <c r="VH747"/>
      <c r="VI747"/>
      <c r="VJ747"/>
      <c r="VK747"/>
      <c r="VL747"/>
      <c r="VM747"/>
      <c r="VN747"/>
      <c r="VO747"/>
      <c r="VP747"/>
      <c r="VQ747"/>
      <c r="VR747"/>
      <c r="VS747"/>
      <c r="VT747"/>
      <c r="VU747"/>
      <c r="VV747"/>
      <c r="VW747"/>
      <c r="VX747"/>
      <c r="VY747"/>
      <c r="VZ747"/>
      <c r="WA747"/>
      <c r="WB747"/>
      <c r="WC747"/>
      <c r="WD747"/>
      <c r="WE747"/>
      <c r="WF747"/>
      <c r="WG747"/>
      <c r="WH747"/>
      <c r="WI747"/>
      <c r="WJ747"/>
      <c r="WK747"/>
      <c r="WL747"/>
      <c r="WM747"/>
      <c r="WN747"/>
      <c r="WO747"/>
      <c r="WP747"/>
      <c r="WQ747"/>
      <c r="WR747"/>
      <c r="WS747"/>
      <c r="WT747"/>
      <c r="WU747"/>
      <c r="WV747"/>
      <c r="WW747"/>
      <c r="WX747"/>
      <c r="WY747"/>
      <c r="WZ747"/>
      <c r="XA747"/>
      <c r="XB747"/>
      <c r="XC747"/>
      <c r="XD747"/>
      <c r="XE747"/>
      <c r="XF747"/>
      <c r="XG747"/>
      <c r="XH747"/>
      <c r="XI747"/>
      <c r="XJ747"/>
      <c r="XK747"/>
      <c r="XL747"/>
      <c r="XM747"/>
      <c r="XN747"/>
      <c r="XO747"/>
      <c r="XP747"/>
      <c r="XQ747"/>
      <c r="XR747"/>
      <c r="XS747"/>
      <c r="XT747"/>
      <c r="XU747"/>
      <c r="XV747"/>
      <c r="XW747"/>
      <c r="XX747"/>
      <c r="XY747"/>
      <c r="XZ747"/>
      <c r="YA747"/>
      <c r="YB747"/>
      <c r="YC747"/>
      <c r="YD747"/>
      <c r="YE747"/>
      <c r="YF747"/>
      <c r="YG747"/>
      <c r="YH747"/>
      <c r="YI747"/>
      <c r="YJ747"/>
      <c r="YK747"/>
      <c r="YL747"/>
      <c r="YM747"/>
      <c r="YN747"/>
      <c r="YO747"/>
      <c r="YP747"/>
      <c r="YQ747"/>
      <c r="YR747"/>
      <c r="YS747"/>
      <c r="YT747"/>
      <c r="YU747"/>
      <c r="YV747"/>
      <c r="YW747"/>
      <c r="YX747"/>
      <c r="YY747"/>
      <c r="YZ747"/>
      <c r="ZA747"/>
      <c r="ZB747"/>
      <c r="ZC747"/>
      <c r="ZD747"/>
      <c r="ZE747"/>
      <c r="ZF747"/>
      <c r="ZG747"/>
      <c r="ZH747"/>
      <c r="ZI747"/>
      <c r="ZJ747"/>
      <c r="ZK747"/>
      <c r="ZL747"/>
      <c r="ZM747"/>
      <c r="ZN747"/>
      <c r="ZO747"/>
      <c r="ZP747"/>
      <c r="ZQ747"/>
      <c r="ZR747"/>
      <c r="ZS747"/>
      <c r="ZT747"/>
      <c r="ZU747"/>
      <c r="ZV747"/>
      <c r="ZW747"/>
      <c r="ZX747"/>
      <c r="ZY747"/>
      <c r="ZZ747"/>
      <c r="AAA747"/>
      <c r="AAB747"/>
      <c r="AAC747"/>
      <c r="AAD747"/>
      <c r="AAE747"/>
      <c r="AAF747"/>
      <c r="AAG747"/>
      <c r="AAH747"/>
      <c r="AAI747"/>
      <c r="AAJ747"/>
      <c r="AAK747"/>
      <c r="AAL747"/>
      <c r="AAM747"/>
      <c r="AAN747"/>
      <c r="AAO747"/>
      <c r="AAP747"/>
      <c r="AAQ747"/>
      <c r="AAR747"/>
      <c r="AAS747"/>
      <c r="AAT747"/>
      <c r="AAU747"/>
      <c r="AAV747"/>
      <c r="AAW747"/>
      <c r="AAX747"/>
      <c r="AAY747"/>
      <c r="AAZ747"/>
      <c r="ABA747"/>
      <c r="ABB747"/>
      <c r="ABC747"/>
      <c r="ABD747"/>
      <c r="ABE747"/>
      <c r="ABF747"/>
      <c r="ABG747"/>
      <c r="ABH747"/>
      <c r="ABI747"/>
      <c r="ABJ747"/>
      <c r="ABK747"/>
      <c r="ABL747"/>
      <c r="ABM747"/>
      <c r="ABN747"/>
      <c r="ABO747"/>
      <c r="ABP747"/>
      <c r="ABQ747"/>
      <c r="ABR747"/>
      <c r="ABS747"/>
      <c r="ABT747"/>
      <c r="ABU747"/>
      <c r="ABV747"/>
      <c r="ABW747"/>
      <c r="ABX747"/>
      <c r="ABY747"/>
      <c r="ABZ747"/>
      <c r="ACA747"/>
      <c r="ACB747"/>
      <c r="ACC747"/>
      <c r="ACD747"/>
      <c r="ACE747"/>
      <c r="ACF747"/>
      <c r="ACG747"/>
      <c r="ACH747"/>
      <c r="ACI747"/>
      <c r="ACJ747"/>
      <c r="ACK747"/>
      <c r="ACL747"/>
      <c r="ACM747"/>
      <c r="ACN747"/>
      <c r="ACO747"/>
      <c r="ACP747"/>
      <c r="ACQ747"/>
      <c r="ACR747"/>
      <c r="ACS747"/>
      <c r="ACT747"/>
      <c r="ACU747"/>
      <c r="ACV747"/>
      <c r="ACW747"/>
      <c r="ACX747"/>
      <c r="ACY747"/>
      <c r="ACZ747"/>
      <c r="ADA747"/>
      <c r="ADB747"/>
      <c r="ADC747"/>
      <c r="ADD747"/>
      <c r="ADE747"/>
      <c r="ADF747"/>
      <c r="ADG747"/>
      <c r="ADH747"/>
      <c r="ADI747"/>
      <c r="ADJ747"/>
      <c r="ADK747"/>
      <c r="ADL747"/>
      <c r="ADM747"/>
      <c r="ADN747"/>
      <c r="ADO747"/>
      <c r="ADP747"/>
      <c r="ADQ747"/>
      <c r="ADR747"/>
      <c r="ADS747"/>
      <c r="ADT747"/>
      <c r="ADU747"/>
      <c r="ADV747"/>
      <c r="ADW747"/>
      <c r="ADX747"/>
      <c r="ADY747"/>
      <c r="ADZ747"/>
      <c r="AEA747"/>
      <c r="AEB747"/>
      <c r="AEC747"/>
      <c r="AED747"/>
      <c r="AEE747"/>
      <c r="AEF747"/>
      <c r="AEG747"/>
      <c r="AEH747"/>
      <c r="AEI747"/>
      <c r="AEJ747"/>
      <c r="AEK747"/>
      <c r="AEL747"/>
      <c r="AEM747"/>
      <c r="AEN747"/>
      <c r="AEO747"/>
      <c r="AEP747"/>
      <c r="AEQ747"/>
      <c r="AER747"/>
      <c r="AES747"/>
      <c r="AET747"/>
      <c r="AEU747"/>
      <c r="AEV747"/>
      <c r="AEW747"/>
      <c r="AEX747"/>
      <c r="AEY747"/>
      <c r="AEZ747"/>
      <c r="AFA747"/>
      <c r="AFB747"/>
      <c r="AFC747"/>
      <c r="AFD747"/>
      <c r="AFE747"/>
      <c r="AFF747"/>
      <c r="AFG747"/>
      <c r="AFH747"/>
      <c r="AFI747"/>
      <c r="AFJ747"/>
      <c r="AFK747"/>
      <c r="AFL747"/>
      <c r="AFM747"/>
      <c r="AFN747"/>
      <c r="AFO747"/>
      <c r="AFP747"/>
      <c r="AFQ747"/>
      <c r="AFR747"/>
      <c r="AFS747"/>
      <c r="AFT747"/>
      <c r="AFU747"/>
      <c r="AFV747"/>
      <c r="AFW747"/>
      <c r="AFX747"/>
      <c r="AFY747"/>
      <c r="AFZ747"/>
      <c r="AGA747"/>
      <c r="AGB747"/>
      <c r="AGC747"/>
      <c r="AGD747"/>
      <c r="AGE747"/>
      <c r="AGF747"/>
      <c r="AGG747"/>
      <c r="AGH747"/>
      <c r="AGI747"/>
      <c r="AGJ747"/>
      <c r="AGK747"/>
      <c r="AGL747"/>
      <c r="AGM747"/>
      <c r="AGN747"/>
      <c r="AGO747"/>
      <c r="AGP747"/>
      <c r="AGQ747"/>
      <c r="AGR747"/>
      <c r="AGS747"/>
      <c r="AGT747"/>
      <c r="AGU747"/>
      <c r="AGV747"/>
      <c r="AGW747"/>
      <c r="AGX747"/>
      <c r="AGY747"/>
      <c r="AGZ747"/>
      <c r="AHA747"/>
      <c r="AHB747"/>
      <c r="AHC747"/>
      <c r="AHD747"/>
      <c r="AHE747"/>
      <c r="AHF747"/>
      <c r="AHG747"/>
      <c r="AHH747"/>
      <c r="AHI747"/>
      <c r="AHJ747"/>
      <c r="AHK747"/>
      <c r="AHL747"/>
      <c r="AHM747"/>
      <c r="AHN747"/>
      <c r="AHO747"/>
      <c r="AHP747"/>
      <c r="AHQ747"/>
      <c r="AHR747"/>
      <c r="AHS747"/>
      <c r="AHT747"/>
      <c r="AHU747"/>
      <c r="AHV747"/>
      <c r="AHW747"/>
      <c r="AHX747"/>
      <c r="AHY747"/>
      <c r="AHZ747"/>
      <c r="AIA747"/>
      <c r="AIB747"/>
      <c r="AIC747"/>
      <c r="AID747"/>
      <c r="AIE747"/>
      <c r="AIF747"/>
      <c r="AIG747"/>
      <c r="AIH747"/>
      <c r="AII747"/>
      <c r="AIJ747"/>
      <c r="AIK747"/>
      <c r="AIL747"/>
      <c r="AIM747"/>
      <c r="AIN747"/>
      <c r="AIO747"/>
      <c r="AIP747"/>
      <c r="AIQ747"/>
      <c r="AIR747"/>
      <c r="AIS747"/>
      <c r="AIT747"/>
      <c r="AIU747"/>
      <c r="AIV747"/>
      <c r="AIW747"/>
      <c r="AIX747"/>
      <c r="AIY747"/>
      <c r="AIZ747"/>
    </row>
    <row r="748" spans="1:936" s="6" customFormat="1" ht="18" customHeight="1" x14ac:dyDescent="0.25">
      <c r="A748" s="34">
        <v>742</v>
      </c>
      <c r="B748" s="16" t="s">
        <v>895</v>
      </c>
      <c r="C748" s="16" t="s">
        <v>873</v>
      </c>
      <c r="D748" s="16" t="s">
        <v>585</v>
      </c>
      <c r="E748" s="16" t="s">
        <v>65</v>
      </c>
      <c r="F748" s="17" t="s">
        <v>880</v>
      </c>
      <c r="G748" s="18">
        <v>25000</v>
      </c>
      <c r="H748" s="16">
        <v>0</v>
      </c>
      <c r="I748" s="19">
        <v>25</v>
      </c>
      <c r="J748" s="45">
        <v>717.5</v>
      </c>
      <c r="K748" s="39">
        <f t="shared" si="123"/>
        <v>1774.9999999999998</v>
      </c>
      <c r="L748" s="29">
        <f t="shared" si="118"/>
        <v>275</v>
      </c>
      <c r="M748" s="44">
        <v>760</v>
      </c>
      <c r="N748" s="19">
        <f t="shared" si="119"/>
        <v>1772.5000000000002</v>
      </c>
      <c r="O748" s="19"/>
      <c r="P748" s="19">
        <f t="shared" si="120"/>
        <v>1477.5</v>
      </c>
      <c r="Q748" s="19">
        <f t="shared" si="121"/>
        <v>1502.5</v>
      </c>
      <c r="R748" s="28">
        <f t="shared" si="122"/>
        <v>3822.5</v>
      </c>
      <c r="S748" s="28">
        <f t="shared" si="116"/>
        <v>23497.5</v>
      </c>
      <c r="T748" s="30" t="s">
        <v>41</v>
      </c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  <c r="SX748"/>
      <c r="SY748"/>
      <c r="SZ748"/>
      <c r="TA748"/>
      <c r="TB748"/>
      <c r="TC748"/>
      <c r="TD748"/>
      <c r="TE748"/>
      <c r="TF748"/>
      <c r="TG748"/>
      <c r="TH748"/>
      <c r="TI748"/>
      <c r="TJ748"/>
      <c r="TK748"/>
      <c r="TL748"/>
      <c r="TM748"/>
      <c r="TN748"/>
      <c r="TO748"/>
      <c r="TP748"/>
      <c r="TQ748"/>
      <c r="TR748"/>
      <c r="TS748"/>
      <c r="TT748"/>
      <c r="TU748"/>
      <c r="TV748"/>
      <c r="TW748"/>
      <c r="TX748"/>
      <c r="TY748"/>
      <c r="TZ748"/>
      <c r="UA748"/>
      <c r="UB748"/>
      <c r="UC748"/>
      <c r="UD748"/>
      <c r="UE748"/>
      <c r="UF748"/>
      <c r="UG748"/>
      <c r="UH748"/>
      <c r="UI748"/>
      <c r="UJ748"/>
      <c r="UK748"/>
      <c r="UL748"/>
      <c r="UM748"/>
      <c r="UN748"/>
      <c r="UO748"/>
      <c r="UP748"/>
      <c r="UQ748"/>
      <c r="UR748"/>
      <c r="US748"/>
      <c r="UT748"/>
      <c r="UU748"/>
      <c r="UV748"/>
      <c r="UW748"/>
      <c r="UX748"/>
      <c r="UY748"/>
      <c r="UZ748"/>
      <c r="VA748"/>
      <c r="VB748"/>
      <c r="VC748"/>
      <c r="VD748"/>
      <c r="VE748"/>
      <c r="VF748"/>
      <c r="VG748"/>
      <c r="VH748"/>
      <c r="VI748"/>
      <c r="VJ748"/>
      <c r="VK748"/>
      <c r="VL748"/>
      <c r="VM748"/>
      <c r="VN748"/>
      <c r="VO748"/>
      <c r="VP748"/>
      <c r="VQ748"/>
      <c r="VR748"/>
      <c r="VS748"/>
      <c r="VT748"/>
      <c r="VU748"/>
      <c r="VV748"/>
      <c r="VW748"/>
      <c r="VX748"/>
      <c r="VY748"/>
      <c r="VZ748"/>
      <c r="WA748"/>
      <c r="WB748"/>
      <c r="WC748"/>
      <c r="WD748"/>
      <c r="WE748"/>
      <c r="WF748"/>
      <c r="WG748"/>
      <c r="WH748"/>
      <c r="WI748"/>
      <c r="WJ748"/>
      <c r="WK748"/>
      <c r="WL748"/>
      <c r="WM748"/>
      <c r="WN748"/>
      <c r="WO748"/>
      <c r="WP748"/>
      <c r="WQ748"/>
      <c r="WR748"/>
      <c r="WS748"/>
      <c r="WT748"/>
      <c r="WU748"/>
      <c r="WV748"/>
      <c r="WW748"/>
      <c r="WX748"/>
      <c r="WY748"/>
      <c r="WZ748"/>
      <c r="XA748"/>
      <c r="XB748"/>
      <c r="XC748"/>
      <c r="XD748"/>
      <c r="XE748"/>
      <c r="XF748"/>
      <c r="XG748"/>
      <c r="XH748"/>
      <c r="XI748"/>
      <c r="XJ748"/>
      <c r="XK748"/>
      <c r="XL748"/>
      <c r="XM748"/>
      <c r="XN748"/>
      <c r="XO748"/>
      <c r="XP748"/>
      <c r="XQ748"/>
      <c r="XR748"/>
      <c r="XS748"/>
      <c r="XT748"/>
      <c r="XU748"/>
      <c r="XV748"/>
      <c r="XW748"/>
      <c r="XX748"/>
      <c r="XY748"/>
      <c r="XZ748"/>
      <c r="YA748"/>
      <c r="YB748"/>
      <c r="YC748"/>
      <c r="YD748"/>
      <c r="YE748"/>
      <c r="YF748"/>
      <c r="YG748"/>
      <c r="YH748"/>
      <c r="YI748"/>
      <c r="YJ748"/>
      <c r="YK748"/>
      <c r="YL748"/>
      <c r="YM748"/>
      <c r="YN748"/>
      <c r="YO748"/>
      <c r="YP748"/>
      <c r="YQ748"/>
      <c r="YR748"/>
      <c r="YS748"/>
      <c r="YT748"/>
      <c r="YU748"/>
      <c r="YV748"/>
      <c r="YW748"/>
      <c r="YX748"/>
      <c r="YY748"/>
      <c r="YZ748"/>
      <c r="ZA748"/>
      <c r="ZB748"/>
      <c r="ZC748"/>
      <c r="ZD748"/>
      <c r="ZE748"/>
      <c r="ZF748"/>
      <c r="ZG748"/>
      <c r="ZH748"/>
      <c r="ZI748"/>
      <c r="ZJ748"/>
      <c r="ZK748"/>
      <c r="ZL748"/>
      <c r="ZM748"/>
      <c r="ZN748"/>
      <c r="ZO748"/>
      <c r="ZP748"/>
      <c r="ZQ748"/>
      <c r="ZR748"/>
      <c r="ZS748"/>
      <c r="ZT748"/>
      <c r="ZU748"/>
      <c r="ZV748"/>
      <c r="ZW748"/>
      <c r="ZX748"/>
      <c r="ZY748"/>
      <c r="ZZ748"/>
      <c r="AAA748"/>
      <c r="AAB748"/>
      <c r="AAC748"/>
      <c r="AAD748"/>
      <c r="AAE748"/>
      <c r="AAF748"/>
      <c r="AAG748"/>
      <c r="AAH748"/>
      <c r="AAI748"/>
      <c r="AAJ748"/>
      <c r="AAK748"/>
      <c r="AAL748"/>
      <c r="AAM748"/>
      <c r="AAN748"/>
      <c r="AAO748"/>
      <c r="AAP748"/>
      <c r="AAQ748"/>
      <c r="AAR748"/>
      <c r="AAS748"/>
      <c r="AAT748"/>
      <c r="AAU748"/>
      <c r="AAV748"/>
      <c r="AAW748"/>
      <c r="AAX748"/>
      <c r="AAY748"/>
      <c r="AAZ748"/>
      <c r="ABA748"/>
      <c r="ABB748"/>
      <c r="ABC748"/>
      <c r="ABD748"/>
      <c r="ABE748"/>
      <c r="ABF748"/>
      <c r="ABG748"/>
      <c r="ABH748"/>
      <c r="ABI748"/>
      <c r="ABJ748"/>
      <c r="ABK748"/>
      <c r="ABL748"/>
      <c r="ABM748"/>
      <c r="ABN748"/>
      <c r="ABO748"/>
      <c r="ABP748"/>
      <c r="ABQ748"/>
      <c r="ABR748"/>
      <c r="ABS748"/>
      <c r="ABT748"/>
      <c r="ABU748"/>
      <c r="ABV748"/>
      <c r="ABW748"/>
      <c r="ABX748"/>
      <c r="ABY748"/>
      <c r="ABZ748"/>
      <c r="ACA748"/>
      <c r="ACB748"/>
      <c r="ACC748"/>
      <c r="ACD748"/>
      <c r="ACE748"/>
      <c r="ACF748"/>
      <c r="ACG748"/>
      <c r="ACH748"/>
      <c r="ACI748"/>
      <c r="ACJ748"/>
      <c r="ACK748"/>
      <c r="ACL748"/>
      <c r="ACM748"/>
      <c r="ACN748"/>
      <c r="ACO748"/>
      <c r="ACP748"/>
      <c r="ACQ748"/>
      <c r="ACR748"/>
      <c r="ACS748"/>
      <c r="ACT748"/>
      <c r="ACU748"/>
      <c r="ACV748"/>
      <c r="ACW748"/>
      <c r="ACX748"/>
      <c r="ACY748"/>
      <c r="ACZ748"/>
      <c r="ADA748"/>
      <c r="ADB748"/>
      <c r="ADC748"/>
      <c r="ADD748"/>
      <c r="ADE748"/>
      <c r="ADF748"/>
      <c r="ADG748"/>
      <c r="ADH748"/>
      <c r="ADI748"/>
      <c r="ADJ748"/>
      <c r="ADK748"/>
      <c r="ADL748"/>
      <c r="ADM748"/>
      <c r="ADN748"/>
      <c r="ADO748"/>
      <c r="ADP748"/>
      <c r="ADQ748"/>
      <c r="ADR748"/>
      <c r="ADS748"/>
      <c r="ADT748"/>
      <c r="ADU748"/>
      <c r="ADV748"/>
      <c r="ADW748"/>
      <c r="ADX748"/>
      <c r="ADY748"/>
      <c r="ADZ748"/>
      <c r="AEA748"/>
      <c r="AEB748"/>
      <c r="AEC748"/>
      <c r="AED748"/>
      <c r="AEE748"/>
      <c r="AEF748"/>
      <c r="AEG748"/>
      <c r="AEH748"/>
      <c r="AEI748"/>
      <c r="AEJ748"/>
      <c r="AEK748"/>
      <c r="AEL748"/>
      <c r="AEM748"/>
      <c r="AEN748"/>
      <c r="AEO748"/>
      <c r="AEP748"/>
      <c r="AEQ748"/>
      <c r="AER748"/>
      <c r="AES748"/>
      <c r="AET748"/>
      <c r="AEU748"/>
      <c r="AEV748"/>
      <c r="AEW748"/>
      <c r="AEX748"/>
      <c r="AEY748"/>
      <c r="AEZ748"/>
      <c r="AFA748"/>
      <c r="AFB748"/>
      <c r="AFC748"/>
      <c r="AFD748"/>
      <c r="AFE748"/>
      <c r="AFF748"/>
      <c r="AFG748"/>
      <c r="AFH748"/>
      <c r="AFI748"/>
      <c r="AFJ748"/>
      <c r="AFK748"/>
      <c r="AFL748"/>
      <c r="AFM748"/>
      <c r="AFN748"/>
      <c r="AFO748"/>
      <c r="AFP748"/>
      <c r="AFQ748"/>
      <c r="AFR748"/>
      <c r="AFS748"/>
      <c r="AFT748"/>
      <c r="AFU748"/>
      <c r="AFV748"/>
      <c r="AFW748"/>
      <c r="AFX748"/>
      <c r="AFY748"/>
      <c r="AFZ748"/>
      <c r="AGA748"/>
      <c r="AGB748"/>
      <c r="AGC748"/>
      <c r="AGD748"/>
      <c r="AGE748"/>
      <c r="AGF748"/>
      <c r="AGG748"/>
      <c r="AGH748"/>
      <c r="AGI748"/>
      <c r="AGJ748"/>
      <c r="AGK748"/>
      <c r="AGL748"/>
      <c r="AGM748"/>
      <c r="AGN748"/>
      <c r="AGO748"/>
      <c r="AGP748"/>
      <c r="AGQ748"/>
      <c r="AGR748"/>
      <c r="AGS748"/>
      <c r="AGT748"/>
      <c r="AGU748"/>
      <c r="AGV748"/>
      <c r="AGW748"/>
      <c r="AGX748"/>
      <c r="AGY748"/>
      <c r="AGZ748"/>
      <c r="AHA748"/>
      <c r="AHB748"/>
      <c r="AHC748"/>
      <c r="AHD748"/>
      <c r="AHE748"/>
      <c r="AHF748"/>
      <c r="AHG748"/>
      <c r="AHH748"/>
      <c r="AHI748"/>
      <c r="AHJ748"/>
      <c r="AHK748"/>
      <c r="AHL748"/>
      <c r="AHM748"/>
      <c r="AHN748"/>
      <c r="AHO748"/>
      <c r="AHP748"/>
      <c r="AHQ748"/>
      <c r="AHR748"/>
      <c r="AHS748"/>
      <c r="AHT748"/>
      <c r="AHU748"/>
      <c r="AHV748"/>
      <c r="AHW748"/>
      <c r="AHX748"/>
      <c r="AHY748"/>
      <c r="AHZ748"/>
      <c r="AIA748"/>
      <c r="AIB748"/>
      <c r="AIC748"/>
      <c r="AID748"/>
      <c r="AIE748"/>
      <c r="AIF748"/>
      <c r="AIG748"/>
      <c r="AIH748"/>
      <c r="AII748"/>
      <c r="AIJ748"/>
      <c r="AIK748"/>
      <c r="AIL748"/>
      <c r="AIM748"/>
      <c r="AIN748"/>
      <c r="AIO748"/>
      <c r="AIP748"/>
      <c r="AIQ748"/>
      <c r="AIR748"/>
      <c r="AIS748"/>
      <c r="AIT748"/>
      <c r="AIU748"/>
      <c r="AIV748"/>
      <c r="AIW748"/>
      <c r="AIX748"/>
      <c r="AIY748"/>
      <c r="AIZ748"/>
    </row>
    <row r="749" spans="1:936" s="6" customFormat="1" ht="18" customHeight="1" x14ac:dyDescent="0.25">
      <c r="A749" s="34">
        <v>743</v>
      </c>
      <c r="B749" s="16" t="s">
        <v>588</v>
      </c>
      <c r="C749" s="16" t="s">
        <v>873</v>
      </c>
      <c r="D749" s="16" t="s">
        <v>585</v>
      </c>
      <c r="E749" s="16" t="s">
        <v>140</v>
      </c>
      <c r="F749" s="17" t="s">
        <v>881</v>
      </c>
      <c r="G749" s="18">
        <v>70000</v>
      </c>
      <c r="H749" s="18">
        <v>5025.38</v>
      </c>
      <c r="I749" s="19">
        <v>25</v>
      </c>
      <c r="J749" s="45">
        <v>2009</v>
      </c>
      <c r="K749" s="39">
        <f t="shared" si="123"/>
        <v>4970</v>
      </c>
      <c r="L749" s="29">
        <f t="shared" si="118"/>
        <v>770.00000000000011</v>
      </c>
      <c r="M749" s="44">
        <v>2128</v>
      </c>
      <c r="N749" s="19">
        <f t="shared" si="119"/>
        <v>4963</v>
      </c>
      <c r="O749" s="19"/>
      <c r="P749" s="19">
        <f t="shared" si="120"/>
        <v>4137</v>
      </c>
      <c r="Q749" s="19">
        <f t="shared" si="121"/>
        <v>9187.380000000001</v>
      </c>
      <c r="R749" s="19">
        <f t="shared" si="122"/>
        <v>10703</v>
      </c>
      <c r="S749" s="19">
        <f t="shared" si="116"/>
        <v>60812.619999999995</v>
      </c>
      <c r="T749" s="30" t="s">
        <v>41</v>
      </c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  <c r="RA749"/>
      <c r="RB749"/>
      <c r="RC749"/>
      <c r="RD749"/>
      <c r="RE749"/>
      <c r="RF749"/>
      <c r="RG749"/>
      <c r="RH749"/>
      <c r="RI749"/>
      <c r="RJ749"/>
      <c r="RK749"/>
      <c r="RL749"/>
      <c r="RM749"/>
      <c r="RN749"/>
      <c r="RO749"/>
      <c r="RP749"/>
      <c r="RQ749"/>
      <c r="RR749"/>
      <c r="RS749"/>
      <c r="RT749"/>
      <c r="RU749"/>
      <c r="RV749"/>
      <c r="RW749"/>
      <c r="RX749"/>
      <c r="RY749"/>
      <c r="RZ749"/>
      <c r="SA749"/>
      <c r="SB749"/>
      <c r="SC749"/>
      <c r="SD749"/>
      <c r="SE749"/>
      <c r="SF749"/>
      <c r="SG749"/>
      <c r="SH749"/>
      <c r="SI749"/>
      <c r="SJ749"/>
      <c r="SK749"/>
      <c r="SL749"/>
      <c r="SM749"/>
      <c r="SN749"/>
      <c r="SO749"/>
      <c r="SP749"/>
      <c r="SQ749"/>
      <c r="SR749"/>
      <c r="SS749"/>
      <c r="ST749"/>
      <c r="SU749"/>
      <c r="SV749"/>
      <c r="SW749"/>
      <c r="SX749"/>
      <c r="SY749"/>
      <c r="SZ749"/>
      <c r="TA749"/>
      <c r="TB749"/>
      <c r="TC749"/>
      <c r="TD749"/>
      <c r="TE749"/>
      <c r="TF749"/>
      <c r="TG749"/>
      <c r="TH749"/>
      <c r="TI749"/>
      <c r="TJ749"/>
      <c r="TK749"/>
      <c r="TL749"/>
      <c r="TM749"/>
      <c r="TN749"/>
      <c r="TO749"/>
      <c r="TP749"/>
      <c r="TQ749"/>
      <c r="TR749"/>
      <c r="TS749"/>
      <c r="TT749"/>
      <c r="TU749"/>
      <c r="TV749"/>
      <c r="TW749"/>
      <c r="TX749"/>
      <c r="TY749"/>
      <c r="TZ749"/>
      <c r="UA749"/>
      <c r="UB749"/>
      <c r="UC749"/>
      <c r="UD749"/>
      <c r="UE749"/>
      <c r="UF749"/>
      <c r="UG749"/>
      <c r="UH749"/>
      <c r="UI749"/>
      <c r="UJ749"/>
      <c r="UK749"/>
      <c r="UL749"/>
      <c r="UM749"/>
      <c r="UN749"/>
      <c r="UO749"/>
      <c r="UP749"/>
      <c r="UQ749"/>
      <c r="UR749"/>
      <c r="US749"/>
      <c r="UT749"/>
      <c r="UU749"/>
      <c r="UV749"/>
      <c r="UW749"/>
      <c r="UX749"/>
      <c r="UY749"/>
      <c r="UZ749"/>
      <c r="VA749"/>
      <c r="VB749"/>
      <c r="VC749"/>
      <c r="VD749"/>
      <c r="VE749"/>
      <c r="VF749"/>
      <c r="VG749"/>
      <c r="VH749"/>
      <c r="VI749"/>
      <c r="VJ749"/>
      <c r="VK749"/>
      <c r="VL749"/>
      <c r="VM749"/>
      <c r="VN749"/>
      <c r="VO749"/>
      <c r="VP749"/>
      <c r="VQ749"/>
      <c r="VR749"/>
      <c r="VS749"/>
      <c r="VT749"/>
      <c r="VU749"/>
      <c r="VV749"/>
      <c r="VW749"/>
      <c r="VX749"/>
      <c r="VY749"/>
      <c r="VZ749"/>
      <c r="WA749"/>
      <c r="WB749"/>
      <c r="WC749"/>
      <c r="WD749"/>
      <c r="WE749"/>
      <c r="WF749"/>
      <c r="WG749"/>
      <c r="WH749"/>
      <c r="WI749"/>
      <c r="WJ749"/>
      <c r="WK749"/>
      <c r="WL749"/>
      <c r="WM749"/>
      <c r="WN749"/>
      <c r="WO749"/>
      <c r="WP749"/>
      <c r="WQ749"/>
      <c r="WR749"/>
      <c r="WS749"/>
      <c r="WT749"/>
      <c r="WU749"/>
      <c r="WV749"/>
      <c r="WW749"/>
      <c r="WX749"/>
      <c r="WY749"/>
      <c r="WZ749"/>
      <c r="XA749"/>
      <c r="XB749"/>
      <c r="XC749"/>
      <c r="XD749"/>
      <c r="XE749"/>
      <c r="XF749"/>
      <c r="XG749"/>
      <c r="XH749"/>
      <c r="XI749"/>
      <c r="XJ749"/>
      <c r="XK749"/>
      <c r="XL749"/>
      <c r="XM749"/>
      <c r="XN749"/>
      <c r="XO749"/>
      <c r="XP749"/>
      <c r="XQ749"/>
      <c r="XR749"/>
      <c r="XS749"/>
      <c r="XT749"/>
      <c r="XU749"/>
      <c r="XV749"/>
      <c r="XW749"/>
      <c r="XX749"/>
      <c r="XY749"/>
      <c r="XZ749"/>
      <c r="YA749"/>
      <c r="YB749"/>
      <c r="YC749"/>
      <c r="YD749"/>
      <c r="YE749"/>
      <c r="YF749"/>
      <c r="YG749"/>
      <c r="YH749"/>
      <c r="YI749"/>
      <c r="YJ749"/>
      <c r="YK749"/>
      <c r="YL749"/>
      <c r="YM749"/>
      <c r="YN749"/>
      <c r="YO749"/>
      <c r="YP749"/>
      <c r="YQ749"/>
      <c r="YR749"/>
      <c r="YS749"/>
      <c r="YT749"/>
      <c r="YU749"/>
      <c r="YV749"/>
      <c r="YW749"/>
      <c r="YX749"/>
      <c r="YY749"/>
      <c r="YZ749"/>
      <c r="ZA749"/>
      <c r="ZB749"/>
      <c r="ZC749"/>
      <c r="ZD749"/>
      <c r="ZE749"/>
      <c r="ZF749"/>
      <c r="ZG749"/>
      <c r="ZH749"/>
      <c r="ZI749"/>
      <c r="ZJ749"/>
      <c r="ZK749"/>
      <c r="ZL749"/>
      <c r="ZM749"/>
      <c r="ZN749"/>
      <c r="ZO749"/>
      <c r="ZP749"/>
      <c r="ZQ749"/>
      <c r="ZR749"/>
      <c r="ZS749"/>
      <c r="ZT749"/>
      <c r="ZU749"/>
      <c r="ZV749"/>
      <c r="ZW749"/>
      <c r="ZX749"/>
      <c r="ZY749"/>
      <c r="ZZ749"/>
      <c r="AAA749"/>
      <c r="AAB749"/>
      <c r="AAC749"/>
      <c r="AAD749"/>
      <c r="AAE749"/>
      <c r="AAF749"/>
      <c r="AAG749"/>
      <c r="AAH749"/>
      <c r="AAI749"/>
      <c r="AAJ749"/>
      <c r="AAK749"/>
      <c r="AAL749"/>
      <c r="AAM749"/>
      <c r="AAN749"/>
      <c r="AAO749"/>
      <c r="AAP749"/>
      <c r="AAQ749"/>
      <c r="AAR749"/>
      <c r="AAS749"/>
      <c r="AAT749"/>
      <c r="AAU749"/>
      <c r="AAV749"/>
      <c r="AAW749"/>
      <c r="AAX749"/>
      <c r="AAY749"/>
      <c r="AAZ749"/>
      <c r="ABA749"/>
      <c r="ABB749"/>
      <c r="ABC749"/>
      <c r="ABD749"/>
      <c r="ABE749"/>
      <c r="ABF749"/>
      <c r="ABG749"/>
      <c r="ABH749"/>
      <c r="ABI749"/>
      <c r="ABJ749"/>
      <c r="ABK749"/>
      <c r="ABL749"/>
      <c r="ABM749"/>
      <c r="ABN749"/>
      <c r="ABO749"/>
      <c r="ABP749"/>
      <c r="ABQ749"/>
      <c r="ABR749"/>
      <c r="ABS749"/>
      <c r="ABT749"/>
      <c r="ABU749"/>
      <c r="ABV749"/>
      <c r="ABW749"/>
      <c r="ABX749"/>
      <c r="ABY749"/>
      <c r="ABZ749"/>
      <c r="ACA749"/>
      <c r="ACB749"/>
      <c r="ACC749"/>
      <c r="ACD749"/>
      <c r="ACE749"/>
      <c r="ACF749"/>
      <c r="ACG749"/>
      <c r="ACH749"/>
      <c r="ACI749"/>
      <c r="ACJ749"/>
      <c r="ACK749"/>
      <c r="ACL749"/>
      <c r="ACM749"/>
      <c r="ACN749"/>
      <c r="ACO749"/>
      <c r="ACP749"/>
      <c r="ACQ749"/>
      <c r="ACR749"/>
      <c r="ACS749"/>
      <c r="ACT749"/>
      <c r="ACU749"/>
      <c r="ACV749"/>
      <c r="ACW749"/>
      <c r="ACX749"/>
      <c r="ACY749"/>
      <c r="ACZ749"/>
      <c r="ADA749"/>
      <c r="ADB749"/>
      <c r="ADC749"/>
      <c r="ADD749"/>
      <c r="ADE749"/>
      <c r="ADF749"/>
      <c r="ADG749"/>
      <c r="ADH749"/>
      <c r="ADI749"/>
      <c r="ADJ749"/>
      <c r="ADK749"/>
      <c r="ADL749"/>
      <c r="ADM749"/>
      <c r="ADN749"/>
      <c r="ADO749"/>
      <c r="ADP749"/>
      <c r="ADQ749"/>
      <c r="ADR749"/>
      <c r="ADS749"/>
      <c r="ADT749"/>
      <c r="ADU749"/>
      <c r="ADV749"/>
      <c r="ADW749"/>
      <c r="ADX749"/>
      <c r="ADY749"/>
      <c r="ADZ749"/>
      <c r="AEA749"/>
      <c r="AEB749"/>
      <c r="AEC749"/>
      <c r="AED749"/>
      <c r="AEE749"/>
      <c r="AEF749"/>
      <c r="AEG749"/>
      <c r="AEH749"/>
      <c r="AEI749"/>
      <c r="AEJ749"/>
      <c r="AEK749"/>
      <c r="AEL749"/>
      <c r="AEM749"/>
      <c r="AEN749"/>
      <c r="AEO749"/>
      <c r="AEP749"/>
      <c r="AEQ749"/>
      <c r="AER749"/>
      <c r="AES749"/>
      <c r="AET749"/>
      <c r="AEU749"/>
      <c r="AEV749"/>
      <c r="AEW749"/>
      <c r="AEX749"/>
      <c r="AEY749"/>
      <c r="AEZ749"/>
      <c r="AFA749"/>
      <c r="AFB749"/>
      <c r="AFC749"/>
      <c r="AFD749"/>
      <c r="AFE749"/>
      <c r="AFF749"/>
      <c r="AFG749"/>
      <c r="AFH749"/>
      <c r="AFI749"/>
      <c r="AFJ749"/>
      <c r="AFK749"/>
      <c r="AFL749"/>
      <c r="AFM749"/>
      <c r="AFN749"/>
      <c r="AFO749"/>
      <c r="AFP749"/>
      <c r="AFQ749"/>
      <c r="AFR749"/>
      <c r="AFS749"/>
      <c r="AFT749"/>
      <c r="AFU749"/>
      <c r="AFV749"/>
      <c r="AFW749"/>
      <c r="AFX749"/>
      <c r="AFY749"/>
      <c r="AFZ749"/>
      <c r="AGA749"/>
      <c r="AGB749"/>
      <c r="AGC749"/>
      <c r="AGD749"/>
      <c r="AGE749"/>
      <c r="AGF749"/>
      <c r="AGG749"/>
      <c r="AGH749"/>
      <c r="AGI749"/>
      <c r="AGJ749"/>
      <c r="AGK749"/>
      <c r="AGL749"/>
      <c r="AGM749"/>
      <c r="AGN749"/>
      <c r="AGO749"/>
      <c r="AGP749"/>
      <c r="AGQ749"/>
      <c r="AGR749"/>
      <c r="AGS749"/>
      <c r="AGT749"/>
      <c r="AGU749"/>
      <c r="AGV749"/>
      <c r="AGW749"/>
      <c r="AGX749"/>
      <c r="AGY749"/>
      <c r="AGZ749"/>
      <c r="AHA749"/>
      <c r="AHB749"/>
      <c r="AHC749"/>
      <c r="AHD749"/>
      <c r="AHE749"/>
      <c r="AHF749"/>
      <c r="AHG749"/>
      <c r="AHH749"/>
      <c r="AHI749"/>
      <c r="AHJ749"/>
      <c r="AHK749"/>
      <c r="AHL749"/>
      <c r="AHM749"/>
      <c r="AHN749"/>
      <c r="AHO749"/>
      <c r="AHP749"/>
      <c r="AHQ749"/>
      <c r="AHR749"/>
      <c r="AHS749"/>
      <c r="AHT749"/>
      <c r="AHU749"/>
      <c r="AHV749"/>
      <c r="AHW749"/>
      <c r="AHX749"/>
      <c r="AHY749"/>
      <c r="AHZ749"/>
      <c r="AIA749"/>
      <c r="AIB749"/>
      <c r="AIC749"/>
      <c r="AID749"/>
      <c r="AIE749"/>
      <c r="AIF749"/>
      <c r="AIG749"/>
      <c r="AIH749"/>
      <c r="AII749"/>
      <c r="AIJ749"/>
      <c r="AIK749"/>
      <c r="AIL749"/>
      <c r="AIM749"/>
      <c r="AIN749"/>
      <c r="AIO749"/>
      <c r="AIP749"/>
      <c r="AIQ749"/>
      <c r="AIR749"/>
      <c r="AIS749"/>
      <c r="AIT749"/>
      <c r="AIU749"/>
      <c r="AIV749"/>
      <c r="AIW749"/>
      <c r="AIX749"/>
      <c r="AIY749"/>
      <c r="AIZ749"/>
    </row>
    <row r="750" spans="1:936" s="6" customFormat="1" ht="18" customHeight="1" x14ac:dyDescent="0.25">
      <c r="A750" s="34">
        <v>744</v>
      </c>
      <c r="B750" s="16" t="s">
        <v>837</v>
      </c>
      <c r="C750" s="16" t="s">
        <v>872</v>
      </c>
      <c r="D750" s="16" t="s">
        <v>585</v>
      </c>
      <c r="E750" s="16" t="s">
        <v>65</v>
      </c>
      <c r="F750" s="17" t="s">
        <v>880</v>
      </c>
      <c r="G750" s="18">
        <v>25000</v>
      </c>
      <c r="H750" s="16">
        <v>0</v>
      </c>
      <c r="I750" s="19">
        <v>25</v>
      </c>
      <c r="J750" s="45">
        <v>717.5</v>
      </c>
      <c r="K750" s="39">
        <f t="shared" si="123"/>
        <v>1774.9999999999998</v>
      </c>
      <c r="L750" s="29">
        <f t="shared" si="118"/>
        <v>275</v>
      </c>
      <c r="M750" s="44">
        <v>760</v>
      </c>
      <c r="N750" s="19">
        <f t="shared" si="119"/>
        <v>1772.5000000000002</v>
      </c>
      <c r="O750" s="19"/>
      <c r="P750" s="19">
        <f t="shared" si="120"/>
        <v>1477.5</v>
      </c>
      <c r="Q750" s="19">
        <f t="shared" si="121"/>
        <v>1502.5</v>
      </c>
      <c r="R750" s="19">
        <f t="shared" si="122"/>
        <v>3822.5</v>
      </c>
      <c r="S750" s="19">
        <f t="shared" si="116"/>
        <v>23497.5</v>
      </c>
      <c r="T750" s="30" t="s">
        <v>41</v>
      </c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  <c r="SX750"/>
      <c r="SY750"/>
      <c r="SZ750"/>
      <c r="TA750"/>
      <c r="TB750"/>
      <c r="TC750"/>
      <c r="TD750"/>
      <c r="TE750"/>
      <c r="TF750"/>
      <c r="TG750"/>
      <c r="TH750"/>
      <c r="TI750"/>
      <c r="TJ750"/>
      <c r="TK750"/>
      <c r="TL750"/>
      <c r="TM750"/>
      <c r="TN750"/>
      <c r="TO750"/>
      <c r="TP750"/>
      <c r="TQ750"/>
      <c r="TR750"/>
      <c r="TS750"/>
      <c r="TT750"/>
      <c r="TU750"/>
      <c r="TV750"/>
      <c r="TW750"/>
      <c r="TX750"/>
      <c r="TY750"/>
      <c r="TZ750"/>
      <c r="UA750"/>
      <c r="UB750"/>
      <c r="UC750"/>
      <c r="UD750"/>
      <c r="UE750"/>
      <c r="UF750"/>
      <c r="UG750"/>
      <c r="UH750"/>
      <c r="UI750"/>
      <c r="UJ750"/>
      <c r="UK750"/>
      <c r="UL750"/>
      <c r="UM750"/>
      <c r="UN750"/>
      <c r="UO750"/>
      <c r="UP750"/>
      <c r="UQ750"/>
      <c r="UR750"/>
      <c r="US750"/>
      <c r="UT750"/>
      <c r="UU750"/>
      <c r="UV750"/>
      <c r="UW750"/>
      <c r="UX750"/>
      <c r="UY750"/>
      <c r="UZ750"/>
      <c r="VA750"/>
      <c r="VB750"/>
      <c r="VC750"/>
      <c r="VD750"/>
      <c r="VE750"/>
      <c r="VF750"/>
      <c r="VG750"/>
      <c r="VH750"/>
      <c r="VI750"/>
      <c r="VJ750"/>
      <c r="VK750"/>
      <c r="VL750"/>
      <c r="VM750"/>
      <c r="VN750"/>
      <c r="VO750"/>
      <c r="VP750"/>
      <c r="VQ750"/>
      <c r="VR750"/>
      <c r="VS750"/>
      <c r="VT750"/>
      <c r="VU750"/>
      <c r="VV750"/>
      <c r="VW750"/>
      <c r="VX750"/>
      <c r="VY750"/>
      <c r="VZ750"/>
      <c r="WA750"/>
      <c r="WB750"/>
      <c r="WC750"/>
      <c r="WD750"/>
      <c r="WE750"/>
      <c r="WF750"/>
      <c r="WG750"/>
      <c r="WH750"/>
      <c r="WI750"/>
      <c r="WJ750"/>
      <c r="WK750"/>
      <c r="WL750"/>
      <c r="WM750"/>
      <c r="WN750"/>
      <c r="WO750"/>
      <c r="WP750"/>
      <c r="WQ750"/>
      <c r="WR750"/>
      <c r="WS750"/>
      <c r="WT750"/>
      <c r="WU750"/>
      <c r="WV750"/>
      <c r="WW750"/>
      <c r="WX750"/>
      <c r="WY750"/>
      <c r="WZ750"/>
      <c r="XA750"/>
      <c r="XB750"/>
      <c r="XC750"/>
      <c r="XD750"/>
      <c r="XE750"/>
      <c r="XF750"/>
      <c r="XG750"/>
      <c r="XH750"/>
      <c r="XI750"/>
      <c r="XJ750"/>
      <c r="XK750"/>
      <c r="XL750"/>
      <c r="XM750"/>
      <c r="XN750"/>
      <c r="XO750"/>
      <c r="XP750"/>
      <c r="XQ750"/>
      <c r="XR750"/>
      <c r="XS750"/>
      <c r="XT750"/>
      <c r="XU750"/>
      <c r="XV750"/>
      <c r="XW750"/>
      <c r="XX750"/>
      <c r="XY750"/>
      <c r="XZ750"/>
      <c r="YA750"/>
      <c r="YB750"/>
      <c r="YC750"/>
      <c r="YD750"/>
      <c r="YE750"/>
      <c r="YF750"/>
      <c r="YG750"/>
      <c r="YH750"/>
      <c r="YI750"/>
      <c r="YJ750"/>
      <c r="YK750"/>
      <c r="YL750"/>
      <c r="YM750"/>
      <c r="YN750"/>
      <c r="YO750"/>
      <c r="YP750"/>
      <c r="YQ750"/>
      <c r="YR750"/>
      <c r="YS750"/>
      <c r="YT750"/>
      <c r="YU750"/>
      <c r="YV750"/>
      <c r="YW750"/>
      <c r="YX750"/>
      <c r="YY750"/>
      <c r="YZ750"/>
      <c r="ZA750"/>
      <c r="ZB750"/>
      <c r="ZC750"/>
      <c r="ZD750"/>
      <c r="ZE750"/>
      <c r="ZF750"/>
      <c r="ZG750"/>
      <c r="ZH750"/>
      <c r="ZI750"/>
      <c r="ZJ750"/>
      <c r="ZK750"/>
      <c r="ZL750"/>
      <c r="ZM750"/>
      <c r="ZN750"/>
      <c r="ZO750"/>
      <c r="ZP750"/>
      <c r="ZQ750"/>
      <c r="ZR750"/>
      <c r="ZS750"/>
      <c r="ZT750"/>
      <c r="ZU750"/>
      <c r="ZV750"/>
      <c r="ZW750"/>
      <c r="ZX750"/>
      <c r="ZY750"/>
      <c r="ZZ750"/>
      <c r="AAA750"/>
      <c r="AAB750"/>
      <c r="AAC750"/>
      <c r="AAD750"/>
      <c r="AAE750"/>
      <c r="AAF750"/>
      <c r="AAG750"/>
      <c r="AAH750"/>
      <c r="AAI750"/>
      <c r="AAJ750"/>
      <c r="AAK750"/>
      <c r="AAL750"/>
      <c r="AAM750"/>
      <c r="AAN750"/>
      <c r="AAO750"/>
      <c r="AAP750"/>
      <c r="AAQ750"/>
      <c r="AAR750"/>
      <c r="AAS750"/>
      <c r="AAT750"/>
      <c r="AAU750"/>
      <c r="AAV750"/>
      <c r="AAW750"/>
      <c r="AAX750"/>
      <c r="AAY750"/>
      <c r="AAZ750"/>
      <c r="ABA750"/>
      <c r="ABB750"/>
      <c r="ABC750"/>
      <c r="ABD750"/>
      <c r="ABE750"/>
      <c r="ABF750"/>
      <c r="ABG750"/>
      <c r="ABH750"/>
      <c r="ABI750"/>
      <c r="ABJ750"/>
      <c r="ABK750"/>
      <c r="ABL750"/>
      <c r="ABM750"/>
      <c r="ABN750"/>
      <c r="ABO750"/>
      <c r="ABP750"/>
      <c r="ABQ750"/>
      <c r="ABR750"/>
      <c r="ABS750"/>
      <c r="ABT750"/>
      <c r="ABU750"/>
      <c r="ABV750"/>
      <c r="ABW750"/>
      <c r="ABX750"/>
      <c r="ABY750"/>
      <c r="ABZ750"/>
      <c r="ACA750"/>
      <c r="ACB750"/>
      <c r="ACC750"/>
      <c r="ACD750"/>
      <c r="ACE750"/>
      <c r="ACF750"/>
      <c r="ACG750"/>
      <c r="ACH750"/>
      <c r="ACI750"/>
      <c r="ACJ750"/>
      <c r="ACK750"/>
      <c r="ACL750"/>
      <c r="ACM750"/>
      <c r="ACN750"/>
      <c r="ACO750"/>
      <c r="ACP750"/>
      <c r="ACQ750"/>
      <c r="ACR750"/>
      <c r="ACS750"/>
      <c r="ACT750"/>
      <c r="ACU750"/>
      <c r="ACV750"/>
      <c r="ACW750"/>
      <c r="ACX750"/>
      <c r="ACY750"/>
      <c r="ACZ750"/>
      <c r="ADA750"/>
      <c r="ADB750"/>
      <c r="ADC750"/>
      <c r="ADD750"/>
      <c r="ADE750"/>
      <c r="ADF750"/>
      <c r="ADG750"/>
      <c r="ADH750"/>
      <c r="ADI750"/>
      <c r="ADJ750"/>
      <c r="ADK750"/>
      <c r="ADL750"/>
      <c r="ADM750"/>
      <c r="ADN750"/>
      <c r="ADO750"/>
      <c r="ADP750"/>
      <c r="ADQ750"/>
      <c r="ADR750"/>
      <c r="ADS750"/>
      <c r="ADT750"/>
      <c r="ADU750"/>
      <c r="ADV750"/>
      <c r="ADW750"/>
      <c r="ADX750"/>
      <c r="ADY750"/>
      <c r="ADZ750"/>
      <c r="AEA750"/>
      <c r="AEB750"/>
      <c r="AEC750"/>
      <c r="AED750"/>
      <c r="AEE750"/>
      <c r="AEF750"/>
      <c r="AEG750"/>
      <c r="AEH750"/>
      <c r="AEI750"/>
      <c r="AEJ750"/>
      <c r="AEK750"/>
      <c r="AEL750"/>
      <c r="AEM750"/>
      <c r="AEN750"/>
      <c r="AEO750"/>
      <c r="AEP750"/>
      <c r="AEQ750"/>
      <c r="AER750"/>
      <c r="AES750"/>
      <c r="AET750"/>
      <c r="AEU750"/>
      <c r="AEV750"/>
      <c r="AEW750"/>
      <c r="AEX750"/>
      <c r="AEY750"/>
      <c r="AEZ750"/>
      <c r="AFA750"/>
      <c r="AFB750"/>
      <c r="AFC750"/>
      <c r="AFD750"/>
      <c r="AFE750"/>
      <c r="AFF750"/>
      <c r="AFG750"/>
      <c r="AFH750"/>
      <c r="AFI750"/>
      <c r="AFJ750"/>
      <c r="AFK750"/>
      <c r="AFL750"/>
      <c r="AFM750"/>
      <c r="AFN750"/>
      <c r="AFO750"/>
      <c r="AFP750"/>
      <c r="AFQ750"/>
      <c r="AFR750"/>
      <c r="AFS750"/>
      <c r="AFT750"/>
      <c r="AFU750"/>
      <c r="AFV750"/>
      <c r="AFW750"/>
      <c r="AFX750"/>
      <c r="AFY750"/>
      <c r="AFZ750"/>
      <c r="AGA750"/>
      <c r="AGB750"/>
      <c r="AGC750"/>
      <c r="AGD750"/>
      <c r="AGE750"/>
      <c r="AGF750"/>
      <c r="AGG750"/>
      <c r="AGH750"/>
      <c r="AGI750"/>
      <c r="AGJ750"/>
      <c r="AGK750"/>
      <c r="AGL750"/>
      <c r="AGM750"/>
      <c r="AGN750"/>
      <c r="AGO750"/>
      <c r="AGP750"/>
      <c r="AGQ750"/>
      <c r="AGR750"/>
      <c r="AGS750"/>
      <c r="AGT750"/>
      <c r="AGU750"/>
      <c r="AGV750"/>
      <c r="AGW750"/>
      <c r="AGX750"/>
      <c r="AGY750"/>
      <c r="AGZ750"/>
      <c r="AHA750"/>
      <c r="AHB750"/>
      <c r="AHC750"/>
      <c r="AHD750"/>
      <c r="AHE750"/>
      <c r="AHF750"/>
      <c r="AHG750"/>
      <c r="AHH750"/>
      <c r="AHI750"/>
      <c r="AHJ750"/>
      <c r="AHK750"/>
      <c r="AHL750"/>
      <c r="AHM750"/>
      <c r="AHN750"/>
      <c r="AHO750"/>
      <c r="AHP750"/>
      <c r="AHQ750"/>
      <c r="AHR750"/>
      <c r="AHS750"/>
      <c r="AHT750"/>
      <c r="AHU750"/>
      <c r="AHV750"/>
      <c r="AHW750"/>
      <c r="AHX750"/>
      <c r="AHY750"/>
      <c r="AHZ750"/>
      <c r="AIA750"/>
      <c r="AIB750"/>
      <c r="AIC750"/>
      <c r="AID750"/>
      <c r="AIE750"/>
      <c r="AIF750"/>
      <c r="AIG750"/>
      <c r="AIH750"/>
      <c r="AII750"/>
      <c r="AIJ750"/>
      <c r="AIK750"/>
      <c r="AIL750"/>
      <c r="AIM750"/>
      <c r="AIN750"/>
      <c r="AIO750"/>
      <c r="AIP750"/>
      <c r="AIQ750"/>
      <c r="AIR750"/>
      <c r="AIS750"/>
      <c r="AIT750"/>
      <c r="AIU750"/>
      <c r="AIV750"/>
      <c r="AIW750"/>
      <c r="AIX750"/>
      <c r="AIY750"/>
      <c r="AIZ750"/>
    </row>
    <row r="751" spans="1:936" s="6" customFormat="1" ht="18" customHeight="1" x14ac:dyDescent="0.25">
      <c r="A751" s="34">
        <v>745</v>
      </c>
      <c r="B751" s="16" t="s">
        <v>838</v>
      </c>
      <c r="C751" s="16" t="s">
        <v>872</v>
      </c>
      <c r="D751" s="16" t="s">
        <v>585</v>
      </c>
      <c r="E751" s="16" t="s">
        <v>65</v>
      </c>
      <c r="F751" s="17" t="s">
        <v>880</v>
      </c>
      <c r="G751" s="18">
        <v>25000</v>
      </c>
      <c r="H751" s="16">
        <v>0</v>
      </c>
      <c r="I751" s="19">
        <v>25</v>
      </c>
      <c r="J751" s="45">
        <v>717.5</v>
      </c>
      <c r="K751" s="39">
        <f t="shared" si="123"/>
        <v>1774.9999999999998</v>
      </c>
      <c r="L751" s="29">
        <f t="shared" si="118"/>
        <v>275</v>
      </c>
      <c r="M751" s="44">
        <v>760</v>
      </c>
      <c r="N751" s="19">
        <f t="shared" si="119"/>
        <v>1772.5000000000002</v>
      </c>
      <c r="O751" s="19"/>
      <c r="P751" s="19">
        <f t="shared" si="120"/>
        <v>1477.5</v>
      </c>
      <c r="Q751" s="19">
        <f t="shared" si="121"/>
        <v>1502.5</v>
      </c>
      <c r="R751" s="19">
        <f t="shared" si="122"/>
        <v>3822.5</v>
      </c>
      <c r="S751" s="19">
        <f t="shared" si="116"/>
        <v>23497.5</v>
      </c>
      <c r="T751" s="30" t="s">
        <v>41</v>
      </c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  <c r="RA751"/>
      <c r="RB751"/>
      <c r="RC751"/>
      <c r="RD751"/>
      <c r="RE751"/>
      <c r="RF751"/>
      <c r="RG751"/>
      <c r="RH751"/>
      <c r="RI751"/>
      <c r="RJ751"/>
      <c r="RK751"/>
      <c r="RL751"/>
      <c r="RM751"/>
      <c r="RN751"/>
      <c r="RO751"/>
      <c r="RP751"/>
      <c r="RQ751"/>
      <c r="RR751"/>
      <c r="RS751"/>
      <c r="RT751"/>
      <c r="RU751"/>
      <c r="RV751"/>
      <c r="RW751"/>
      <c r="RX751"/>
      <c r="RY751"/>
      <c r="RZ751"/>
      <c r="SA751"/>
      <c r="SB751"/>
      <c r="SC751"/>
      <c r="SD751"/>
      <c r="SE751"/>
      <c r="SF751"/>
      <c r="SG751"/>
      <c r="SH751"/>
      <c r="SI751"/>
      <c r="SJ751"/>
      <c r="SK751"/>
      <c r="SL751"/>
      <c r="SM751"/>
      <c r="SN751"/>
      <c r="SO751"/>
      <c r="SP751"/>
      <c r="SQ751"/>
      <c r="SR751"/>
      <c r="SS751"/>
      <c r="ST751"/>
      <c r="SU751"/>
      <c r="SV751"/>
      <c r="SW751"/>
      <c r="SX751"/>
      <c r="SY751"/>
      <c r="SZ751"/>
      <c r="TA751"/>
      <c r="TB751"/>
      <c r="TC751"/>
      <c r="TD751"/>
      <c r="TE751"/>
      <c r="TF751"/>
      <c r="TG751"/>
      <c r="TH751"/>
      <c r="TI751"/>
      <c r="TJ751"/>
      <c r="TK751"/>
      <c r="TL751"/>
      <c r="TM751"/>
      <c r="TN751"/>
      <c r="TO751"/>
      <c r="TP751"/>
      <c r="TQ751"/>
      <c r="TR751"/>
      <c r="TS751"/>
      <c r="TT751"/>
      <c r="TU751"/>
      <c r="TV751"/>
      <c r="TW751"/>
      <c r="TX751"/>
      <c r="TY751"/>
      <c r="TZ751"/>
      <c r="UA751"/>
      <c r="UB751"/>
      <c r="UC751"/>
      <c r="UD751"/>
      <c r="UE751"/>
      <c r="UF751"/>
      <c r="UG751"/>
      <c r="UH751"/>
      <c r="UI751"/>
      <c r="UJ751"/>
      <c r="UK751"/>
      <c r="UL751"/>
      <c r="UM751"/>
      <c r="UN751"/>
      <c r="UO751"/>
      <c r="UP751"/>
      <c r="UQ751"/>
      <c r="UR751"/>
      <c r="US751"/>
      <c r="UT751"/>
      <c r="UU751"/>
      <c r="UV751"/>
      <c r="UW751"/>
      <c r="UX751"/>
      <c r="UY751"/>
      <c r="UZ751"/>
      <c r="VA751"/>
      <c r="VB751"/>
      <c r="VC751"/>
      <c r="VD751"/>
      <c r="VE751"/>
      <c r="VF751"/>
      <c r="VG751"/>
      <c r="VH751"/>
      <c r="VI751"/>
      <c r="VJ751"/>
      <c r="VK751"/>
      <c r="VL751"/>
      <c r="VM751"/>
      <c r="VN751"/>
      <c r="VO751"/>
      <c r="VP751"/>
      <c r="VQ751"/>
      <c r="VR751"/>
      <c r="VS751"/>
      <c r="VT751"/>
      <c r="VU751"/>
      <c r="VV751"/>
      <c r="VW751"/>
      <c r="VX751"/>
      <c r="VY751"/>
      <c r="VZ751"/>
      <c r="WA751"/>
      <c r="WB751"/>
      <c r="WC751"/>
      <c r="WD751"/>
      <c r="WE751"/>
      <c r="WF751"/>
      <c r="WG751"/>
      <c r="WH751"/>
      <c r="WI751"/>
      <c r="WJ751"/>
      <c r="WK751"/>
      <c r="WL751"/>
      <c r="WM751"/>
      <c r="WN751"/>
      <c r="WO751"/>
      <c r="WP751"/>
      <c r="WQ751"/>
      <c r="WR751"/>
      <c r="WS751"/>
      <c r="WT751"/>
      <c r="WU751"/>
      <c r="WV751"/>
      <c r="WW751"/>
      <c r="WX751"/>
      <c r="WY751"/>
      <c r="WZ751"/>
      <c r="XA751"/>
      <c r="XB751"/>
      <c r="XC751"/>
      <c r="XD751"/>
      <c r="XE751"/>
      <c r="XF751"/>
      <c r="XG751"/>
      <c r="XH751"/>
      <c r="XI751"/>
      <c r="XJ751"/>
      <c r="XK751"/>
      <c r="XL751"/>
      <c r="XM751"/>
      <c r="XN751"/>
      <c r="XO751"/>
      <c r="XP751"/>
      <c r="XQ751"/>
      <c r="XR751"/>
      <c r="XS751"/>
      <c r="XT751"/>
      <c r="XU751"/>
      <c r="XV751"/>
      <c r="XW751"/>
      <c r="XX751"/>
      <c r="XY751"/>
      <c r="XZ751"/>
      <c r="YA751"/>
      <c r="YB751"/>
      <c r="YC751"/>
      <c r="YD751"/>
      <c r="YE751"/>
      <c r="YF751"/>
      <c r="YG751"/>
      <c r="YH751"/>
      <c r="YI751"/>
      <c r="YJ751"/>
      <c r="YK751"/>
      <c r="YL751"/>
      <c r="YM751"/>
      <c r="YN751"/>
      <c r="YO751"/>
      <c r="YP751"/>
      <c r="YQ751"/>
      <c r="YR751"/>
      <c r="YS751"/>
      <c r="YT751"/>
      <c r="YU751"/>
      <c r="YV751"/>
      <c r="YW751"/>
      <c r="YX751"/>
      <c r="YY751"/>
      <c r="YZ751"/>
      <c r="ZA751"/>
      <c r="ZB751"/>
      <c r="ZC751"/>
      <c r="ZD751"/>
      <c r="ZE751"/>
      <c r="ZF751"/>
      <c r="ZG751"/>
      <c r="ZH751"/>
      <c r="ZI751"/>
      <c r="ZJ751"/>
      <c r="ZK751"/>
      <c r="ZL751"/>
      <c r="ZM751"/>
      <c r="ZN751"/>
      <c r="ZO751"/>
      <c r="ZP751"/>
      <c r="ZQ751"/>
      <c r="ZR751"/>
      <c r="ZS751"/>
      <c r="ZT751"/>
      <c r="ZU751"/>
      <c r="ZV751"/>
      <c r="ZW751"/>
      <c r="ZX751"/>
      <c r="ZY751"/>
      <c r="ZZ751"/>
      <c r="AAA751"/>
      <c r="AAB751"/>
      <c r="AAC751"/>
      <c r="AAD751"/>
      <c r="AAE751"/>
      <c r="AAF751"/>
      <c r="AAG751"/>
      <c r="AAH751"/>
      <c r="AAI751"/>
      <c r="AAJ751"/>
      <c r="AAK751"/>
      <c r="AAL751"/>
      <c r="AAM751"/>
      <c r="AAN751"/>
      <c r="AAO751"/>
      <c r="AAP751"/>
      <c r="AAQ751"/>
      <c r="AAR751"/>
      <c r="AAS751"/>
      <c r="AAT751"/>
      <c r="AAU751"/>
      <c r="AAV751"/>
      <c r="AAW751"/>
      <c r="AAX751"/>
      <c r="AAY751"/>
      <c r="AAZ751"/>
      <c r="ABA751"/>
      <c r="ABB751"/>
      <c r="ABC751"/>
      <c r="ABD751"/>
      <c r="ABE751"/>
      <c r="ABF751"/>
      <c r="ABG751"/>
      <c r="ABH751"/>
      <c r="ABI751"/>
      <c r="ABJ751"/>
      <c r="ABK751"/>
      <c r="ABL751"/>
      <c r="ABM751"/>
      <c r="ABN751"/>
      <c r="ABO751"/>
      <c r="ABP751"/>
      <c r="ABQ751"/>
      <c r="ABR751"/>
      <c r="ABS751"/>
      <c r="ABT751"/>
      <c r="ABU751"/>
      <c r="ABV751"/>
      <c r="ABW751"/>
      <c r="ABX751"/>
      <c r="ABY751"/>
      <c r="ABZ751"/>
      <c r="ACA751"/>
      <c r="ACB751"/>
      <c r="ACC751"/>
      <c r="ACD751"/>
      <c r="ACE751"/>
      <c r="ACF751"/>
      <c r="ACG751"/>
      <c r="ACH751"/>
      <c r="ACI751"/>
      <c r="ACJ751"/>
      <c r="ACK751"/>
      <c r="ACL751"/>
      <c r="ACM751"/>
      <c r="ACN751"/>
      <c r="ACO751"/>
      <c r="ACP751"/>
      <c r="ACQ751"/>
      <c r="ACR751"/>
      <c r="ACS751"/>
      <c r="ACT751"/>
      <c r="ACU751"/>
      <c r="ACV751"/>
      <c r="ACW751"/>
      <c r="ACX751"/>
      <c r="ACY751"/>
      <c r="ACZ751"/>
      <c r="ADA751"/>
      <c r="ADB751"/>
      <c r="ADC751"/>
      <c r="ADD751"/>
      <c r="ADE751"/>
      <c r="ADF751"/>
      <c r="ADG751"/>
      <c r="ADH751"/>
      <c r="ADI751"/>
      <c r="ADJ751"/>
      <c r="ADK751"/>
      <c r="ADL751"/>
      <c r="ADM751"/>
      <c r="ADN751"/>
      <c r="ADO751"/>
      <c r="ADP751"/>
      <c r="ADQ751"/>
      <c r="ADR751"/>
      <c r="ADS751"/>
      <c r="ADT751"/>
      <c r="ADU751"/>
      <c r="ADV751"/>
      <c r="ADW751"/>
      <c r="ADX751"/>
      <c r="ADY751"/>
      <c r="ADZ751"/>
      <c r="AEA751"/>
      <c r="AEB751"/>
      <c r="AEC751"/>
      <c r="AED751"/>
      <c r="AEE751"/>
      <c r="AEF751"/>
      <c r="AEG751"/>
      <c r="AEH751"/>
      <c r="AEI751"/>
      <c r="AEJ751"/>
      <c r="AEK751"/>
      <c r="AEL751"/>
      <c r="AEM751"/>
      <c r="AEN751"/>
      <c r="AEO751"/>
      <c r="AEP751"/>
      <c r="AEQ751"/>
      <c r="AER751"/>
      <c r="AES751"/>
      <c r="AET751"/>
      <c r="AEU751"/>
      <c r="AEV751"/>
      <c r="AEW751"/>
      <c r="AEX751"/>
      <c r="AEY751"/>
      <c r="AEZ751"/>
      <c r="AFA751"/>
      <c r="AFB751"/>
      <c r="AFC751"/>
      <c r="AFD751"/>
      <c r="AFE751"/>
      <c r="AFF751"/>
      <c r="AFG751"/>
      <c r="AFH751"/>
      <c r="AFI751"/>
      <c r="AFJ751"/>
      <c r="AFK751"/>
      <c r="AFL751"/>
      <c r="AFM751"/>
      <c r="AFN751"/>
      <c r="AFO751"/>
      <c r="AFP751"/>
      <c r="AFQ751"/>
      <c r="AFR751"/>
      <c r="AFS751"/>
      <c r="AFT751"/>
      <c r="AFU751"/>
      <c r="AFV751"/>
      <c r="AFW751"/>
      <c r="AFX751"/>
      <c r="AFY751"/>
      <c r="AFZ751"/>
      <c r="AGA751"/>
      <c r="AGB751"/>
      <c r="AGC751"/>
      <c r="AGD751"/>
      <c r="AGE751"/>
      <c r="AGF751"/>
      <c r="AGG751"/>
      <c r="AGH751"/>
      <c r="AGI751"/>
      <c r="AGJ751"/>
      <c r="AGK751"/>
      <c r="AGL751"/>
      <c r="AGM751"/>
      <c r="AGN751"/>
      <c r="AGO751"/>
      <c r="AGP751"/>
      <c r="AGQ751"/>
      <c r="AGR751"/>
      <c r="AGS751"/>
      <c r="AGT751"/>
      <c r="AGU751"/>
      <c r="AGV751"/>
      <c r="AGW751"/>
      <c r="AGX751"/>
      <c r="AGY751"/>
      <c r="AGZ751"/>
      <c r="AHA751"/>
      <c r="AHB751"/>
      <c r="AHC751"/>
      <c r="AHD751"/>
      <c r="AHE751"/>
      <c r="AHF751"/>
      <c r="AHG751"/>
      <c r="AHH751"/>
      <c r="AHI751"/>
      <c r="AHJ751"/>
      <c r="AHK751"/>
      <c r="AHL751"/>
      <c r="AHM751"/>
      <c r="AHN751"/>
      <c r="AHO751"/>
      <c r="AHP751"/>
      <c r="AHQ751"/>
      <c r="AHR751"/>
      <c r="AHS751"/>
      <c r="AHT751"/>
      <c r="AHU751"/>
      <c r="AHV751"/>
      <c r="AHW751"/>
      <c r="AHX751"/>
      <c r="AHY751"/>
      <c r="AHZ751"/>
      <c r="AIA751"/>
      <c r="AIB751"/>
      <c r="AIC751"/>
      <c r="AID751"/>
      <c r="AIE751"/>
      <c r="AIF751"/>
      <c r="AIG751"/>
      <c r="AIH751"/>
      <c r="AII751"/>
      <c r="AIJ751"/>
      <c r="AIK751"/>
      <c r="AIL751"/>
      <c r="AIM751"/>
      <c r="AIN751"/>
      <c r="AIO751"/>
      <c r="AIP751"/>
      <c r="AIQ751"/>
      <c r="AIR751"/>
      <c r="AIS751"/>
      <c r="AIT751"/>
      <c r="AIU751"/>
      <c r="AIV751"/>
      <c r="AIW751"/>
      <c r="AIX751"/>
      <c r="AIY751"/>
      <c r="AIZ751"/>
    </row>
    <row r="752" spans="1:936" s="6" customFormat="1" ht="18" customHeight="1" x14ac:dyDescent="0.25">
      <c r="A752" s="34">
        <v>746</v>
      </c>
      <c r="B752" s="16" t="s">
        <v>587</v>
      </c>
      <c r="C752" s="16" t="s">
        <v>872</v>
      </c>
      <c r="D752" s="16" t="s">
        <v>585</v>
      </c>
      <c r="E752" s="16" t="s">
        <v>176</v>
      </c>
      <c r="F752" s="17" t="s">
        <v>881</v>
      </c>
      <c r="G752" s="18">
        <v>16000</v>
      </c>
      <c r="H752" s="16">
        <v>0</v>
      </c>
      <c r="I752" s="19">
        <v>25</v>
      </c>
      <c r="J752" s="45">
        <v>459.2</v>
      </c>
      <c r="K752" s="39">
        <f t="shared" si="123"/>
        <v>1136</v>
      </c>
      <c r="L752" s="29">
        <f t="shared" si="118"/>
        <v>176.00000000000003</v>
      </c>
      <c r="M752" s="44">
        <v>486.4</v>
      </c>
      <c r="N752" s="19">
        <f t="shared" si="119"/>
        <v>1134.4000000000001</v>
      </c>
      <c r="O752" s="19"/>
      <c r="P752" s="19">
        <f t="shared" si="120"/>
        <v>945.59999999999991</v>
      </c>
      <c r="Q752" s="19">
        <f t="shared" si="121"/>
        <v>970.59999999999991</v>
      </c>
      <c r="R752" s="19">
        <f t="shared" si="122"/>
        <v>2446.4</v>
      </c>
      <c r="S752" s="19">
        <f t="shared" si="116"/>
        <v>15029.4</v>
      </c>
      <c r="T752" s="30" t="s">
        <v>41</v>
      </c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  <c r="JB752"/>
      <c r="JC752"/>
      <c r="JD752"/>
      <c r="JE752"/>
      <c r="JF752"/>
      <c r="JG752"/>
      <c r="JH752"/>
      <c r="JI752"/>
      <c r="JJ752"/>
      <c r="JK752"/>
      <c r="JL752"/>
      <c r="JM752"/>
      <c r="JN752"/>
      <c r="JO752"/>
      <c r="JP752"/>
      <c r="JQ752"/>
      <c r="JR752"/>
      <c r="JS752"/>
      <c r="JT752"/>
      <c r="JU752"/>
      <c r="JV752"/>
      <c r="JW752"/>
      <c r="JX752"/>
      <c r="JY752"/>
      <c r="JZ752"/>
      <c r="KA752"/>
      <c r="KB752"/>
      <c r="KC752"/>
      <c r="KD752"/>
      <c r="KE752"/>
      <c r="KF752"/>
      <c r="KG752"/>
      <c r="KH752"/>
      <c r="KI752"/>
      <c r="KJ752"/>
      <c r="KK752"/>
      <c r="KL752"/>
      <c r="KM752"/>
      <c r="KN752"/>
      <c r="KO752"/>
      <c r="KP752"/>
      <c r="KQ752"/>
      <c r="KR752"/>
      <c r="KS752"/>
      <c r="KT752"/>
      <c r="KU752"/>
      <c r="KV752"/>
      <c r="KW752"/>
      <c r="KX752"/>
      <c r="KY752"/>
      <c r="KZ752"/>
      <c r="LA752"/>
      <c r="LB752"/>
      <c r="LC752"/>
      <c r="LD752"/>
      <c r="LE752"/>
      <c r="LF752"/>
      <c r="LG752"/>
      <c r="LH752"/>
      <c r="LI752"/>
      <c r="LJ752"/>
      <c r="LK752"/>
      <c r="LL752"/>
      <c r="LM752"/>
      <c r="LN752"/>
      <c r="LO752"/>
      <c r="LP752"/>
      <c r="LQ752"/>
      <c r="LR752"/>
      <c r="LS752"/>
      <c r="LT752"/>
      <c r="LU752"/>
      <c r="LV752"/>
      <c r="LW752"/>
      <c r="LX752"/>
      <c r="LY752"/>
      <c r="LZ752"/>
      <c r="MA752"/>
      <c r="MB752"/>
      <c r="MC752"/>
      <c r="MD752"/>
      <c r="ME752"/>
      <c r="MF752"/>
      <c r="MG752"/>
      <c r="MH752"/>
      <c r="MI752"/>
      <c r="MJ752"/>
      <c r="MK752"/>
      <c r="ML752"/>
      <c r="MM752"/>
      <c r="MN752"/>
      <c r="MO752"/>
      <c r="MP752"/>
      <c r="MQ752"/>
      <c r="MR752"/>
      <c r="MS752"/>
      <c r="MT752"/>
      <c r="MU752"/>
      <c r="MV752"/>
      <c r="MW752"/>
      <c r="MX752"/>
      <c r="MY752"/>
      <c r="MZ752"/>
      <c r="NA752"/>
      <c r="NB752"/>
      <c r="NC752"/>
      <c r="ND752"/>
      <c r="NE752"/>
      <c r="NF752"/>
      <c r="NG752"/>
      <c r="NH752"/>
      <c r="NI752"/>
      <c r="NJ752"/>
      <c r="NK752"/>
      <c r="NL752"/>
      <c r="NM752"/>
      <c r="NN752"/>
      <c r="NO752"/>
      <c r="NP752"/>
      <c r="NQ752"/>
      <c r="NR752"/>
      <c r="NS752"/>
      <c r="NT752"/>
      <c r="NU752"/>
      <c r="NV752"/>
      <c r="NW752"/>
      <c r="NX752"/>
      <c r="NY752"/>
      <c r="NZ752"/>
      <c r="OA752"/>
      <c r="OB752"/>
      <c r="OC752"/>
      <c r="OD752"/>
      <c r="OE752"/>
      <c r="OF752"/>
      <c r="OG752"/>
      <c r="OH752"/>
      <c r="OI752"/>
      <c r="OJ752"/>
      <c r="OK752"/>
      <c r="OL752"/>
      <c r="OM752"/>
      <c r="ON752"/>
      <c r="OO752"/>
      <c r="OP752"/>
      <c r="OQ752"/>
      <c r="OR752"/>
      <c r="OS752"/>
      <c r="OT752"/>
      <c r="OU752"/>
      <c r="OV752"/>
      <c r="OW752"/>
      <c r="OX752"/>
      <c r="OY752"/>
      <c r="OZ752"/>
      <c r="PA752"/>
      <c r="PB752"/>
      <c r="PC752"/>
      <c r="PD752"/>
      <c r="PE752"/>
      <c r="PF752"/>
      <c r="PG752"/>
      <c r="PH752"/>
      <c r="PI752"/>
      <c r="PJ752"/>
      <c r="PK752"/>
      <c r="PL752"/>
      <c r="PM752"/>
      <c r="PN752"/>
      <c r="PO752"/>
      <c r="PP752"/>
      <c r="PQ752"/>
      <c r="PR752"/>
      <c r="PS752"/>
      <c r="PT752"/>
      <c r="PU752"/>
      <c r="PV752"/>
      <c r="PW752"/>
      <c r="PX752"/>
      <c r="PY752"/>
      <c r="PZ752"/>
      <c r="QA752"/>
      <c r="QB752"/>
      <c r="QC752"/>
      <c r="QD752"/>
      <c r="QE752"/>
      <c r="QF752"/>
      <c r="QG752"/>
      <c r="QH752"/>
      <c r="QI752"/>
      <c r="QJ752"/>
      <c r="QK752"/>
      <c r="QL752"/>
      <c r="QM752"/>
      <c r="QN752"/>
      <c r="QO752"/>
      <c r="QP752"/>
      <c r="QQ752"/>
      <c r="QR752"/>
      <c r="QS752"/>
      <c r="QT752"/>
      <c r="QU752"/>
      <c r="QV752"/>
      <c r="QW752"/>
      <c r="QX752"/>
      <c r="QY752"/>
      <c r="QZ752"/>
      <c r="RA752"/>
      <c r="RB752"/>
      <c r="RC752"/>
      <c r="RD752"/>
      <c r="RE752"/>
      <c r="RF752"/>
      <c r="RG752"/>
      <c r="RH752"/>
      <c r="RI752"/>
      <c r="RJ752"/>
      <c r="RK752"/>
      <c r="RL752"/>
      <c r="RM752"/>
      <c r="RN752"/>
      <c r="RO752"/>
      <c r="RP752"/>
      <c r="RQ752"/>
      <c r="RR752"/>
      <c r="RS752"/>
      <c r="RT752"/>
      <c r="RU752"/>
      <c r="RV752"/>
      <c r="RW752"/>
      <c r="RX752"/>
      <c r="RY752"/>
      <c r="RZ752"/>
      <c r="SA752"/>
      <c r="SB752"/>
      <c r="SC752"/>
      <c r="SD752"/>
      <c r="SE752"/>
      <c r="SF752"/>
      <c r="SG752"/>
      <c r="SH752"/>
      <c r="SI752"/>
      <c r="SJ752"/>
      <c r="SK752"/>
      <c r="SL752"/>
      <c r="SM752"/>
      <c r="SN752"/>
      <c r="SO752"/>
      <c r="SP752"/>
      <c r="SQ752"/>
      <c r="SR752"/>
      <c r="SS752"/>
      <c r="ST752"/>
      <c r="SU752"/>
      <c r="SV752"/>
      <c r="SW752"/>
      <c r="SX752"/>
      <c r="SY752"/>
      <c r="SZ752"/>
      <c r="TA752"/>
      <c r="TB752"/>
      <c r="TC752"/>
      <c r="TD752"/>
      <c r="TE752"/>
      <c r="TF752"/>
      <c r="TG752"/>
      <c r="TH752"/>
      <c r="TI752"/>
      <c r="TJ752"/>
      <c r="TK752"/>
      <c r="TL752"/>
      <c r="TM752"/>
      <c r="TN752"/>
      <c r="TO752"/>
      <c r="TP752"/>
      <c r="TQ752"/>
      <c r="TR752"/>
      <c r="TS752"/>
      <c r="TT752"/>
      <c r="TU752"/>
      <c r="TV752"/>
      <c r="TW752"/>
      <c r="TX752"/>
      <c r="TY752"/>
      <c r="TZ752"/>
      <c r="UA752"/>
      <c r="UB752"/>
      <c r="UC752"/>
      <c r="UD752"/>
      <c r="UE752"/>
      <c r="UF752"/>
      <c r="UG752"/>
      <c r="UH752"/>
      <c r="UI752"/>
      <c r="UJ752"/>
      <c r="UK752"/>
      <c r="UL752"/>
      <c r="UM752"/>
      <c r="UN752"/>
      <c r="UO752"/>
      <c r="UP752"/>
      <c r="UQ752"/>
      <c r="UR752"/>
      <c r="US752"/>
      <c r="UT752"/>
      <c r="UU752"/>
      <c r="UV752"/>
      <c r="UW752"/>
      <c r="UX752"/>
      <c r="UY752"/>
      <c r="UZ752"/>
      <c r="VA752"/>
      <c r="VB752"/>
      <c r="VC752"/>
      <c r="VD752"/>
      <c r="VE752"/>
      <c r="VF752"/>
      <c r="VG752"/>
      <c r="VH752"/>
      <c r="VI752"/>
      <c r="VJ752"/>
      <c r="VK752"/>
      <c r="VL752"/>
      <c r="VM752"/>
      <c r="VN752"/>
      <c r="VO752"/>
      <c r="VP752"/>
      <c r="VQ752"/>
      <c r="VR752"/>
      <c r="VS752"/>
      <c r="VT752"/>
      <c r="VU752"/>
      <c r="VV752"/>
      <c r="VW752"/>
      <c r="VX752"/>
      <c r="VY752"/>
      <c r="VZ752"/>
      <c r="WA752"/>
      <c r="WB752"/>
      <c r="WC752"/>
      <c r="WD752"/>
      <c r="WE752"/>
      <c r="WF752"/>
      <c r="WG752"/>
      <c r="WH752"/>
      <c r="WI752"/>
      <c r="WJ752"/>
      <c r="WK752"/>
      <c r="WL752"/>
      <c r="WM752"/>
      <c r="WN752"/>
      <c r="WO752"/>
      <c r="WP752"/>
      <c r="WQ752"/>
      <c r="WR752"/>
      <c r="WS752"/>
      <c r="WT752"/>
      <c r="WU752"/>
      <c r="WV752"/>
      <c r="WW752"/>
      <c r="WX752"/>
      <c r="WY752"/>
      <c r="WZ752"/>
      <c r="XA752"/>
      <c r="XB752"/>
      <c r="XC752"/>
      <c r="XD752"/>
      <c r="XE752"/>
      <c r="XF752"/>
      <c r="XG752"/>
      <c r="XH752"/>
      <c r="XI752"/>
      <c r="XJ752"/>
      <c r="XK752"/>
      <c r="XL752"/>
      <c r="XM752"/>
      <c r="XN752"/>
      <c r="XO752"/>
      <c r="XP752"/>
      <c r="XQ752"/>
      <c r="XR752"/>
      <c r="XS752"/>
      <c r="XT752"/>
      <c r="XU752"/>
      <c r="XV752"/>
      <c r="XW752"/>
      <c r="XX752"/>
      <c r="XY752"/>
      <c r="XZ752"/>
      <c r="YA752"/>
      <c r="YB752"/>
      <c r="YC752"/>
      <c r="YD752"/>
      <c r="YE752"/>
      <c r="YF752"/>
      <c r="YG752"/>
      <c r="YH752"/>
      <c r="YI752"/>
      <c r="YJ752"/>
      <c r="YK752"/>
      <c r="YL752"/>
      <c r="YM752"/>
      <c r="YN752"/>
      <c r="YO752"/>
      <c r="YP752"/>
      <c r="YQ752"/>
      <c r="YR752"/>
      <c r="YS752"/>
      <c r="YT752"/>
      <c r="YU752"/>
      <c r="YV752"/>
      <c r="YW752"/>
      <c r="YX752"/>
      <c r="YY752"/>
      <c r="YZ752"/>
      <c r="ZA752"/>
      <c r="ZB752"/>
      <c r="ZC752"/>
      <c r="ZD752"/>
      <c r="ZE752"/>
      <c r="ZF752"/>
      <c r="ZG752"/>
      <c r="ZH752"/>
      <c r="ZI752"/>
      <c r="ZJ752"/>
      <c r="ZK752"/>
      <c r="ZL752"/>
      <c r="ZM752"/>
      <c r="ZN752"/>
      <c r="ZO752"/>
      <c r="ZP752"/>
      <c r="ZQ752"/>
      <c r="ZR752"/>
      <c r="ZS752"/>
      <c r="ZT752"/>
      <c r="ZU752"/>
      <c r="ZV752"/>
      <c r="ZW752"/>
      <c r="ZX752"/>
      <c r="ZY752"/>
      <c r="ZZ752"/>
      <c r="AAA752"/>
      <c r="AAB752"/>
      <c r="AAC752"/>
      <c r="AAD752"/>
      <c r="AAE752"/>
      <c r="AAF752"/>
      <c r="AAG752"/>
      <c r="AAH752"/>
      <c r="AAI752"/>
      <c r="AAJ752"/>
      <c r="AAK752"/>
      <c r="AAL752"/>
      <c r="AAM752"/>
      <c r="AAN752"/>
      <c r="AAO752"/>
      <c r="AAP752"/>
      <c r="AAQ752"/>
      <c r="AAR752"/>
      <c r="AAS752"/>
      <c r="AAT752"/>
      <c r="AAU752"/>
      <c r="AAV752"/>
      <c r="AAW752"/>
      <c r="AAX752"/>
      <c r="AAY752"/>
      <c r="AAZ752"/>
      <c r="ABA752"/>
      <c r="ABB752"/>
      <c r="ABC752"/>
      <c r="ABD752"/>
      <c r="ABE752"/>
      <c r="ABF752"/>
      <c r="ABG752"/>
      <c r="ABH752"/>
      <c r="ABI752"/>
      <c r="ABJ752"/>
      <c r="ABK752"/>
      <c r="ABL752"/>
      <c r="ABM752"/>
      <c r="ABN752"/>
      <c r="ABO752"/>
      <c r="ABP752"/>
      <c r="ABQ752"/>
      <c r="ABR752"/>
      <c r="ABS752"/>
      <c r="ABT752"/>
      <c r="ABU752"/>
      <c r="ABV752"/>
      <c r="ABW752"/>
      <c r="ABX752"/>
      <c r="ABY752"/>
      <c r="ABZ752"/>
      <c r="ACA752"/>
      <c r="ACB752"/>
      <c r="ACC752"/>
      <c r="ACD752"/>
      <c r="ACE752"/>
      <c r="ACF752"/>
      <c r="ACG752"/>
      <c r="ACH752"/>
      <c r="ACI752"/>
      <c r="ACJ752"/>
      <c r="ACK752"/>
      <c r="ACL752"/>
      <c r="ACM752"/>
      <c r="ACN752"/>
      <c r="ACO752"/>
      <c r="ACP752"/>
      <c r="ACQ752"/>
      <c r="ACR752"/>
      <c r="ACS752"/>
      <c r="ACT752"/>
      <c r="ACU752"/>
      <c r="ACV752"/>
      <c r="ACW752"/>
      <c r="ACX752"/>
      <c r="ACY752"/>
      <c r="ACZ752"/>
      <c r="ADA752"/>
      <c r="ADB752"/>
      <c r="ADC752"/>
      <c r="ADD752"/>
      <c r="ADE752"/>
      <c r="ADF752"/>
      <c r="ADG752"/>
      <c r="ADH752"/>
      <c r="ADI752"/>
      <c r="ADJ752"/>
      <c r="ADK752"/>
      <c r="ADL752"/>
      <c r="ADM752"/>
      <c r="ADN752"/>
      <c r="ADO752"/>
      <c r="ADP752"/>
      <c r="ADQ752"/>
      <c r="ADR752"/>
      <c r="ADS752"/>
      <c r="ADT752"/>
      <c r="ADU752"/>
      <c r="ADV752"/>
      <c r="ADW752"/>
      <c r="ADX752"/>
      <c r="ADY752"/>
      <c r="ADZ752"/>
      <c r="AEA752"/>
      <c r="AEB752"/>
      <c r="AEC752"/>
      <c r="AED752"/>
      <c r="AEE752"/>
      <c r="AEF752"/>
      <c r="AEG752"/>
      <c r="AEH752"/>
      <c r="AEI752"/>
      <c r="AEJ752"/>
      <c r="AEK752"/>
      <c r="AEL752"/>
      <c r="AEM752"/>
      <c r="AEN752"/>
      <c r="AEO752"/>
      <c r="AEP752"/>
      <c r="AEQ752"/>
      <c r="AER752"/>
      <c r="AES752"/>
      <c r="AET752"/>
      <c r="AEU752"/>
      <c r="AEV752"/>
      <c r="AEW752"/>
      <c r="AEX752"/>
      <c r="AEY752"/>
      <c r="AEZ752"/>
      <c r="AFA752"/>
      <c r="AFB752"/>
      <c r="AFC752"/>
      <c r="AFD752"/>
      <c r="AFE752"/>
      <c r="AFF752"/>
      <c r="AFG752"/>
      <c r="AFH752"/>
      <c r="AFI752"/>
      <c r="AFJ752"/>
      <c r="AFK752"/>
      <c r="AFL752"/>
      <c r="AFM752"/>
      <c r="AFN752"/>
      <c r="AFO752"/>
      <c r="AFP752"/>
      <c r="AFQ752"/>
      <c r="AFR752"/>
      <c r="AFS752"/>
      <c r="AFT752"/>
      <c r="AFU752"/>
      <c r="AFV752"/>
      <c r="AFW752"/>
      <c r="AFX752"/>
      <c r="AFY752"/>
      <c r="AFZ752"/>
      <c r="AGA752"/>
      <c r="AGB752"/>
      <c r="AGC752"/>
      <c r="AGD752"/>
      <c r="AGE752"/>
      <c r="AGF752"/>
      <c r="AGG752"/>
      <c r="AGH752"/>
      <c r="AGI752"/>
      <c r="AGJ752"/>
      <c r="AGK752"/>
      <c r="AGL752"/>
      <c r="AGM752"/>
      <c r="AGN752"/>
      <c r="AGO752"/>
      <c r="AGP752"/>
      <c r="AGQ752"/>
      <c r="AGR752"/>
      <c r="AGS752"/>
      <c r="AGT752"/>
      <c r="AGU752"/>
      <c r="AGV752"/>
      <c r="AGW752"/>
      <c r="AGX752"/>
      <c r="AGY752"/>
      <c r="AGZ752"/>
      <c r="AHA752"/>
      <c r="AHB752"/>
      <c r="AHC752"/>
      <c r="AHD752"/>
      <c r="AHE752"/>
      <c r="AHF752"/>
      <c r="AHG752"/>
      <c r="AHH752"/>
      <c r="AHI752"/>
      <c r="AHJ752"/>
      <c r="AHK752"/>
      <c r="AHL752"/>
      <c r="AHM752"/>
      <c r="AHN752"/>
      <c r="AHO752"/>
      <c r="AHP752"/>
      <c r="AHQ752"/>
      <c r="AHR752"/>
      <c r="AHS752"/>
      <c r="AHT752"/>
      <c r="AHU752"/>
      <c r="AHV752"/>
      <c r="AHW752"/>
      <c r="AHX752"/>
      <c r="AHY752"/>
      <c r="AHZ752"/>
      <c r="AIA752"/>
      <c r="AIB752"/>
      <c r="AIC752"/>
      <c r="AID752"/>
      <c r="AIE752"/>
      <c r="AIF752"/>
      <c r="AIG752"/>
      <c r="AIH752"/>
      <c r="AII752"/>
      <c r="AIJ752"/>
      <c r="AIK752"/>
      <c r="AIL752"/>
      <c r="AIM752"/>
      <c r="AIN752"/>
      <c r="AIO752"/>
      <c r="AIP752"/>
      <c r="AIQ752"/>
      <c r="AIR752"/>
      <c r="AIS752"/>
      <c r="AIT752"/>
      <c r="AIU752"/>
      <c r="AIV752"/>
      <c r="AIW752"/>
      <c r="AIX752"/>
      <c r="AIY752"/>
      <c r="AIZ752"/>
    </row>
    <row r="753" spans="1:936" s="6" customFormat="1" ht="18" customHeight="1" x14ac:dyDescent="0.25">
      <c r="A753" s="34">
        <v>747</v>
      </c>
      <c r="B753" s="16" t="s">
        <v>1093</v>
      </c>
      <c r="C753" s="16" t="s">
        <v>872</v>
      </c>
      <c r="D753" s="16" t="s">
        <v>585</v>
      </c>
      <c r="E753" s="16" t="s">
        <v>176</v>
      </c>
      <c r="F753" s="17" t="s">
        <v>880</v>
      </c>
      <c r="G753" s="18">
        <v>16000</v>
      </c>
      <c r="H753" s="16">
        <v>0</v>
      </c>
      <c r="I753" s="19">
        <v>25</v>
      </c>
      <c r="J753" s="45">
        <v>459.2</v>
      </c>
      <c r="K753" s="39">
        <f t="shared" si="123"/>
        <v>1136</v>
      </c>
      <c r="L753" s="29">
        <f t="shared" si="118"/>
        <v>176.00000000000003</v>
      </c>
      <c r="M753" s="44">
        <v>486.4</v>
      </c>
      <c r="N753" s="19">
        <f t="shared" si="119"/>
        <v>1134.4000000000001</v>
      </c>
      <c r="O753" s="19"/>
      <c r="P753" s="19">
        <f t="shared" si="120"/>
        <v>945.59999999999991</v>
      </c>
      <c r="Q753" s="19">
        <f t="shared" si="121"/>
        <v>970.59999999999991</v>
      </c>
      <c r="R753" s="19">
        <f t="shared" si="122"/>
        <v>2446.4</v>
      </c>
      <c r="S753" s="19">
        <f t="shared" si="116"/>
        <v>15029.4</v>
      </c>
      <c r="T753" s="30" t="s">
        <v>41</v>
      </c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  <c r="JB753"/>
      <c r="JC753"/>
      <c r="JD753"/>
      <c r="JE753"/>
      <c r="JF753"/>
      <c r="JG753"/>
      <c r="JH753"/>
      <c r="JI753"/>
      <c r="JJ753"/>
      <c r="JK753"/>
      <c r="JL753"/>
      <c r="JM753"/>
      <c r="JN753"/>
      <c r="JO753"/>
      <c r="JP753"/>
      <c r="JQ753"/>
      <c r="JR753"/>
      <c r="JS753"/>
      <c r="JT753"/>
      <c r="JU753"/>
      <c r="JV753"/>
      <c r="JW753"/>
      <c r="JX753"/>
      <c r="JY753"/>
      <c r="JZ753"/>
      <c r="KA753"/>
      <c r="KB753"/>
      <c r="KC753"/>
      <c r="KD753"/>
      <c r="KE753"/>
      <c r="KF753"/>
      <c r="KG753"/>
      <c r="KH753"/>
      <c r="KI753"/>
      <c r="KJ753"/>
      <c r="KK753"/>
      <c r="KL753"/>
      <c r="KM753"/>
      <c r="KN753"/>
      <c r="KO753"/>
      <c r="KP753"/>
      <c r="KQ753"/>
      <c r="KR753"/>
      <c r="KS753"/>
      <c r="KT753"/>
      <c r="KU753"/>
      <c r="KV753"/>
      <c r="KW753"/>
      <c r="KX753"/>
      <c r="KY753"/>
      <c r="KZ753"/>
      <c r="LA753"/>
      <c r="LB753"/>
      <c r="LC753"/>
      <c r="LD753"/>
      <c r="LE753"/>
      <c r="LF753"/>
      <c r="LG753"/>
      <c r="LH753"/>
      <c r="LI753"/>
      <c r="LJ753"/>
      <c r="LK753"/>
      <c r="LL753"/>
      <c r="LM753"/>
      <c r="LN753"/>
      <c r="LO753"/>
      <c r="LP753"/>
      <c r="LQ753"/>
      <c r="LR753"/>
      <c r="LS753"/>
      <c r="LT753"/>
      <c r="LU753"/>
      <c r="LV753"/>
      <c r="LW753"/>
      <c r="LX753"/>
      <c r="LY753"/>
      <c r="LZ753"/>
      <c r="MA753"/>
      <c r="MB753"/>
      <c r="MC753"/>
      <c r="MD753"/>
      <c r="ME753"/>
      <c r="MF753"/>
      <c r="MG753"/>
      <c r="MH753"/>
      <c r="MI753"/>
      <c r="MJ753"/>
      <c r="MK753"/>
      <c r="ML753"/>
      <c r="MM753"/>
      <c r="MN753"/>
      <c r="MO753"/>
      <c r="MP753"/>
      <c r="MQ753"/>
      <c r="MR753"/>
      <c r="MS753"/>
      <c r="MT753"/>
      <c r="MU753"/>
      <c r="MV753"/>
      <c r="MW753"/>
      <c r="MX753"/>
      <c r="MY753"/>
      <c r="MZ753"/>
      <c r="NA753"/>
      <c r="NB753"/>
      <c r="NC753"/>
      <c r="ND753"/>
      <c r="NE753"/>
      <c r="NF753"/>
      <c r="NG753"/>
      <c r="NH753"/>
      <c r="NI753"/>
      <c r="NJ753"/>
      <c r="NK753"/>
      <c r="NL753"/>
      <c r="NM753"/>
      <c r="NN753"/>
      <c r="NO753"/>
      <c r="NP753"/>
      <c r="NQ753"/>
      <c r="NR753"/>
      <c r="NS753"/>
      <c r="NT753"/>
      <c r="NU753"/>
      <c r="NV753"/>
      <c r="NW753"/>
      <c r="NX753"/>
      <c r="NY753"/>
      <c r="NZ753"/>
      <c r="OA753"/>
      <c r="OB753"/>
      <c r="OC753"/>
      <c r="OD753"/>
      <c r="OE753"/>
      <c r="OF753"/>
      <c r="OG753"/>
      <c r="OH753"/>
      <c r="OI753"/>
      <c r="OJ753"/>
      <c r="OK753"/>
      <c r="OL753"/>
      <c r="OM753"/>
      <c r="ON753"/>
      <c r="OO753"/>
      <c r="OP753"/>
      <c r="OQ753"/>
      <c r="OR753"/>
      <c r="OS753"/>
      <c r="OT753"/>
      <c r="OU753"/>
      <c r="OV753"/>
      <c r="OW753"/>
      <c r="OX753"/>
      <c r="OY753"/>
      <c r="OZ753"/>
      <c r="PA753"/>
      <c r="PB753"/>
      <c r="PC753"/>
      <c r="PD753"/>
      <c r="PE753"/>
      <c r="PF753"/>
      <c r="PG753"/>
      <c r="PH753"/>
      <c r="PI753"/>
      <c r="PJ753"/>
      <c r="PK753"/>
      <c r="PL753"/>
      <c r="PM753"/>
      <c r="PN753"/>
      <c r="PO753"/>
      <c r="PP753"/>
      <c r="PQ753"/>
      <c r="PR753"/>
      <c r="PS753"/>
      <c r="PT753"/>
      <c r="PU753"/>
      <c r="PV753"/>
      <c r="PW753"/>
      <c r="PX753"/>
      <c r="PY753"/>
      <c r="PZ753"/>
      <c r="QA753"/>
      <c r="QB753"/>
      <c r="QC753"/>
      <c r="QD753"/>
      <c r="QE753"/>
      <c r="QF753"/>
      <c r="QG753"/>
      <c r="QH753"/>
      <c r="QI753"/>
      <c r="QJ753"/>
      <c r="QK753"/>
      <c r="QL753"/>
      <c r="QM753"/>
      <c r="QN753"/>
      <c r="QO753"/>
      <c r="QP753"/>
      <c r="QQ753"/>
      <c r="QR753"/>
      <c r="QS753"/>
      <c r="QT753"/>
      <c r="QU753"/>
      <c r="QV753"/>
      <c r="QW753"/>
      <c r="QX753"/>
      <c r="QY753"/>
      <c r="QZ753"/>
      <c r="RA753"/>
      <c r="RB753"/>
      <c r="RC753"/>
      <c r="RD753"/>
      <c r="RE753"/>
      <c r="RF753"/>
      <c r="RG753"/>
      <c r="RH753"/>
      <c r="RI753"/>
      <c r="RJ753"/>
      <c r="RK753"/>
      <c r="RL753"/>
      <c r="RM753"/>
      <c r="RN753"/>
      <c r="RO753"/>
      <c r="RP753"/>
      <c r="RQ753"/>
      <c r="RR753"/>
      <c r="RS753"/>
      <c r="RT753"/>
      <c r="RU753"/>
      <c r="RV753"/>
      <c r="RW753"/>
      <c r="RX753"/>
      <c r="RY753"/>
      <c r="RZ753"/>
      <c r="SA753"/>
      <c r="SB753"/>
      <c r="SC753"/>
      <c r="SD753"/>
      <c r="SE753"/>
      <c r="SF753"/>
      <c r="SG753"/>
      <c r="SH753"/>
      <c r="SI753"/>
      <c r="SJ753"/>
      <c r="SK753"/>
      <c r="SL753"/>
      <c r="SM753"/>
      <c r="SN753"/>
      <c r="SO753"/>
      <c r="SP753"/>
      <c r="SQ753"/>
      <c r="SR753"/>
      <c r="SS753"/>
      <c r="ST753"/>
      <c r="SU753"/>
      <c r="SV753"/>
      <c r="SW753"/>
      <c r="SX753"/>
      <c r="SY753"/>
      <c r="SZ753"/>
      <c r="TA753"/>
      <c r="TB753"/>
      <c r="TC753"/>
      <c r="TD753"/>
      <c r="TE753"/>
      <c r="TF753"/>
      <c r="TG753"/>
      <c r="TH753"/>
      <c r="TI753"/>
      <c r="TJ753"/>
      <c r="TK753"/>
      <c r="TL753"/>
      <c r="TM753"/>
      <c r="TN753"/>
      <c r="TO753"/>
      <c r="TP753"/>
      <c r="TQ753"/>
      <c r="TR753"/>
      <c r="TS753"/>
      <c r="TT753"/>
      <c r="TU753"/>
      <c r="TV753"/>
      <c r="TW753"/>
      <c r="TX753"/>
      <c r="TY753"/>
      <c r="TZ753"/>
      <c r="UA753"/>
      <c r="UB753"/>
      <c r="UC753"/>
      <c r="UD753"/>
      <c r="UE753"/>
      <c r="UF753"/>
      <c r="UG753"/>
      <c r="UH753"/>
      <c r="UI753"/>
      <c r="UJ753"/>
      <c r="UK753"/>
      <c r="UL753"/>
      <c r="UM753"/>
      <c r="UN753"/>
      <c r="UO753"/>
      <c r="UP753"/>
      <c r="UQ753"/>
      <c r="UR753"/>
      <c r="US753"/>
      <c r="UT753"/>
      <c r="UU753"/>
      <c r="UV753"/>
      <c r="UW753"/>
      <c r="UX753"/>
      <c r="UY753"/>
      <c r="UZ753"/>
      <c r="VA753"/>
      <c r="VB753"/>
      <c r="VC753"/>
      <c r="VD753"/>
      <c r="VE753"/>
      <c r="VF753"/>
      <c r="VG753"/>
      <c r="VH753"/>
      <c r="VI753"/>
      <c r="VJ753"/>
      <c r="VK753"/>
      <c r="VL753"/>
      <c r="VM753"/>
      <c r="VN753"/>
      <c r="VO753"/>
      <c r="VP753"/>
      <c r="VQ753"/>
      <c r="VR753"/>
      <c r="VS753"/>
      <c r="VT753"/>
      <c r="VU753"/>
      <c r="VV753"/>
      <c r="VW753"/>
      <c r="VX753"/>
      <c r="VY753"/>
      <c r="VZ753"/>
      <c r="WA753"/>
      <c r="WB753"/>
      <c r="WC753"/>
      <c r="WD753"/>
      <c r="WE753"/>
      <c r="WF753"/>
      <c r="WG753"/>
      <c r="WH753"/>
      <c r="WI753"/>
      <c r="WJ753"/>
      <c r="WK753"/>
      <c r="WL753"/>
      <c r="WM753"/>
      <c r="WN753"/>
      <c r="WO753"/>
      <c r="WP753"/>
      <c r="WQ753"/>
      <c r="WR753"/>
      <c r="WS753"/>
      <c r="WT753"/>
      <c r="WU753"/>
      <c r="WV753"/>
      <c r="WW753"/>
      <c r="WX753"/>
      <c r="WY753"/>
      <c r="WZ753"/>
      <c r="XA753"/>
      <c r="XB753"/>
      <c r="XC753"/>
      <c r="XD753"/>
      <c r="XE753"/>
      <c r="XF753"/>
      <c r="XG753"/>
      <c r="XH753"/>
      <c r="XI753"/>
      <c r="XJ753"/>
      <c r="XK753"/>
      <c r="XL753"/>
      <c r="XM753"/>
      <c r="XN753"/>
      <c r="XO753"/>
      <c r="XP753"/>
      <c r="XQ753"/>
      <c r="XR753"/>
      <c r="XS753"/>
      <c r="XT753"/>
      <c r="XU753"/>
      <c r="XV753"/>
      <c r="XW753"/>
      <c r="XX753"/>
      <c r="XY753"/>
      <c r="XZ753"/>
      <c r="YA753"/>
      <c r="YB753"/>
      <c r="YC753"/>
      <c r="YD753"/>
      <c r="YE753"/>
      <c r="YF753"/>
      <c r="YG753"/>
      <c r="YH753"/>
      <c r="YI753"/>
      <c r="YJ753"/>
      <c r="YK753"/>
      <c r="YL753"/>
      <c r="YM753"/>
      <c r="YN753"/>
      <c r="YO753"/>
      <c r="YP753"/>
      <c r="YQ753"/>
      <c r="YR753"/>
      <c r="YS753"/>
      <c r="YT753"/>
      <c r="YU753"/>
      <c r="YV753"/>
      <c r="YW753"/>
      <c r="YX753"/>
      <c r="YY753"/>
      <c r="YZ753"/>
      <c r="ZA753"/>
      <c r="ZB753"/>
      <c r="ZC753"/>
      <c r="ZD753"/>
      <c r="ZE753"/>
      <c r="ZF753"/>
      <c r="ZG753"/>
      <c r="ZH753"/>
      <c r="ZI753"/>
      <c r="ZJ753"/>
      <c r="ZK753"/>
      <c r="ZL753"/>
      <c r="ZM753"/>
      <c r="ZN753"/>
      <c r="ZO753"/>
      <c r="ZP753"/>
      <c r="ZQ753"/>
      <c r="ZR753"/>
      <c r="ZS753"/>
      <c r="ZT753"/>
      <c r="ZU753"/>
      <c r="ZV753"/>
      <c r="ZW753"/>
      <c r="ZX753"/>
      <c r="ZY753"/>
      <c r="ZZ753"/>
      <c r="AAA753"/>
      <c r="AAB753"/>
      <c r="AAC753"/>
      <c r="AAD753"/>
      <c r="AAE753"/>
      <c r="AAF753"/>
      <c r="AAG753"/>
      <c r="AAH753"/>
      <c r="AAI753"/>
      <c r="AAJ753"/>
      <c r="AAK753"/>
      <c r="AAL753"/>
      <c r="AAM753"/>
      <c r="AAN753"/>
      <c r="AAO753"/>
      <c r="AAP753"/>
      <c r="AAQ753"/>
      <c r="AAR753"/>
      <c r="AAS753"/>
      <c r="AAT753"/>
      <c r="AAU753"/>
      <c r="AAV753"/>
      <c r="AAW753"/>
      <c r="AAX753"/>
      <c r="AAY753"/>
      <c r="AAZ753"/>
      <c r="ABA753"/>
      <c r="ABB753"/>
      <c r="ABC753"/>
      <c r="ABD753"/>
      <c r="ABE753"/>
      <c r="ABF753"/>
      <c r="ABG753"/>
      <c r="ABH753"/>
      <c r="ABI753"/>
      <c r="ABJ753"/>
      <c r="ABK753"/>
      <c r="ABL753"/>
      <c r="ABM753"/>
      <c r="ABN753"/>
      <c r="ABO753"/>
      <c r="ABP753"/>
      <c r="ABQ753"/>
      <c r="ABR753"/>
      <c r="ABS753"/>
      <c r="ABT753"/>
      <c r="ABU753"/>
      <c r="ABV753"/>
      <c r="ABW753"/>
      <c r="ABX753"/>
      <c r="ABY753"/>
      <c r="ABZ753"/>
      <c r="ACA753"/>
      <c r="ACB753"/>
      <c r="ACC753"/>
      <c r="ACD753"/>
      <c r="ACE753"/>
      <c r="ACF753"/>
      <c r="ACG753"/>
      <c r="ACH753"/>
      <c r="ACI753"/>
      <c r="ACJ753"/>
      <c r="ACK753"/>
      <c r="ACL753"/>
      <c r="ACM753"/>
      <c r="ACN753"/>
      <c r="ACO753"/>
      <c r="ACP753"/>
      <c r="ACQ753"/>
      <c r="ACR753"/>
      <c r="ACS753"/>
      <c r="ACT753"/>
      <c r="ACU753"/>
      <c r="ACV753"/>
      <c r="ACW753"/>
      <c r="ACX753"/>
      <c r="ACY753"/>
      <c r="ACZ753"/>
      <c r="ADA753"/>
      <c r="ADB753"/>
      <c r="ADC753"/>
      <c r="ADD753"/>
      <c r="ADE753"/>
      <c r="ADF753"/>
      <c r="ADG753"/>
      <c r="ADH753"/>
      <c r="ADI753"/>
      <c r="ADJ753"/>
      <c r="ADK753"/>
      <c r="ADL753"/>
      <c r="ADM753"/>
      <c r="ADN753"/>
      <c r="ADO753"/>
      <c r="ADP753"/>
      <c r="ADQ753"/>
      <c r="ADR753"/>
      <c r="ADS753"/>
      <c r="ADT753"/>
      <c r="ADU753"/>
      <c r="ADV753"/>
      <c r="ADW753"/>
      <c r="ADX753"/>
      <c r="ADY753"/>
      <c r="ADZ753"/>
      <c r="AEA753"/>
      <c r="AEB753"/>
      <c r="AEC753"/>
      <c r="AED753"/>
      <c r="AEE753"/>
      <c r="AEF753"/>
      <c r="AEG753"/>
      <c r="AEH753"/>
      <c r="AEI753"/>
      <c r="AEJ753"/>
      <c r="AEK753"/>
      <c r="AEL753"/>
      <c r="AEM753"/>
      <c r="AEN753"/>
      <c r="AEO753"/>
      <c r="AEP753"/>
      <c r="AEQ753"/>
      <c r="AER753"/>
      <c r="AES753"/>
      <c r="AET753"/>
      <c r="AEU753"/>
      <c r="AEV753"/>
      <c r="AEW753"/>
      <c r="AEX753"/>
      <c r="AEY753"/>
      <c r="AEZ753"/>
      <c r="AFA753"/>
      <c r="AFB753"/>
      <c r="AFC753"/>
      <c r="AFD753"/>
      <c r="AFE753"/>
      <c r="AFF753"/>
      <c r="AFG753"/>
      <c r="AFH753"/>
      <c r="AFI753"/>
      <c r="AFJ753"/>
      <c r="AFK753"/>
      <c r="AFL753"/>
      <c r="AFM753"/>
      <c r="AFN753"/>
      <c r="AFO753"/>
      <c r="AFP753"/>
      <c r="AFQ753"/>
      <c r="AFR753"/>
      <c r="AFS753"/>
      <c r="AFT753"/>
      <c r="AFU753"/>
      <c r="AFV753"/>
      <c r="AFW753"/>
      <c r="AFX753"/>
      <c r="AFY753"/>
      <c r="AFZ753"/>
      <c r="AGA753"/>
      <c r="AGB753"/>
      <c r="AGC753"/>
      <c r="AGD753"/>
      <c r="AGE753"/>
      <c r="AGF753"/>
      <c r="AGG753"/>
      <c r="AGH753"/>
      <c r="AGI753"/>
      <c r="AGJ753"/>
      <c r="AGK753"/>
      <c r="AGL753"/>
      <c r="AGM753"/>
      <c r="AGN753"/>
      <c r="AGO753"/>
      <c r="AGP753"/>
      <c r="AGQ753"/>
      <c r="AGR753"/>
      <c r="AGS753"/>
      <c r="AGT753"/>
      <c r="AGU753"/>
      <c r="AGV753"/>
      <c r="AGW753"/>
      <c r="AGX753"/>
      <c r="AGY753"/>
      <c r="AGZ753"/>
      <c r="AHA753"/>
      <c r="AHB753"/>
      <c r="AHC753"/>
      <c r="AHD753"/>
      <c r="AHE753"/>
      <c r="AHF753"/>
      <c r="AHG753"/>
      <c r="AHH753"/>
      <c r="AHI753"/>
      <c r="AHJ753"/>
      <c r="AHK753"/>
      <c r="AHL753"/>
      <c r="AHM753"/>
      <c r="AHN753"/>
      <c r="AHO753"/>
      <c r="AHP753"/>
      <c r="AHQ753"/>
      <c r="AHR753"/>
      <c r="AHS753"/>
      <c r="AHT753"/>
      <c r="AHU753"/>
      <c r="AHV753"/>
      <c r="AHW753"/>
      <c r="AHX753"/>
      <c r="AHY753"/>
      <c r="AHZ753"/>
      <c r="AIA753"/>
      <c r="AIB753"/>
      <c r="AIC753"/>
      <c r="AID753"/>
      <c r="AIE753"/>
      <c r="AIF753"/>
      <c r="AIG753"/>
      <c r="AIH753"/>
      <c r="AII753"/>
      <c r="AIJ753"/>
      <c r="AIK753"/>
      <c r="AIL753"/>
      <c r="AIM753"/>
      <c r="AIN753"/>
      <c r="AIO753"/>
      <c r="AIP753"/>
      <c r="AIQ753"/>
      <c r="AIR753"/>
      <c r="AIS753"/>
      <c r="AIT753"/>
      <c r="AIU753"/>
      <c r="AIV753"/>
      <c r="AIW753"/>
      <c r="AIX753"/>
      <c r="AIY753"/>
      <c r="AIZ753"/>
    </row>
    <row r="754" spans="1:936" s="6" customFormat="1" ht="18" customHeight="1" x14ac:dyDescent="0.25">
      <c r="A754" s="34">
        <v>748</v>
      </c>
      <c r="B754" s="16" t="s">
        <v>523</v>
      </c>
      <c r="C754" s="16" t="s">
        <v>872</v>
      </c>
      <c r="D754" s="16" t="s">
        <v>410</v>
      </c>
      <c r="E754" s="16" t="s">
        <v>802</v>
      </c>
      <c r="F754" s="17" t="s">
        <v>881</v>
      </c>
      <c r="G754" s="26">
        <v>85000</v>
      </c>
      <c r="H754" s="26">
        <v>8148.13</v>
      </c>
      <c r="I754" s="19">
        <v>25</v>
      </c>
      <c r="J754" s="46">
        <v>2439.5</v>
      </c>
      <c r="K754" s="42">
        <f t="shared" si="123"/>
        <v>6034.9999999999991</v>
      </c>
      <c r="L754" s="29">
        <f t="shared" si="118"/>
        <v>935.00000000000011</v>
      </c>
      <c r="M754" s="52">
        <v>2584</v>
      </c>
      <c r="N754" s="28">
        <f t="shared" si="119"/>
        <v>6026.5</v>
      </c>
      <c r="O754" s="28"/>
      <c r="P754" s="28">
        <f t="shared" si="120"/>
        <v>5023.5</v>
      </c>
      <c r="Q754" s="19">
        <f t="shared" si="121"/>
        <v>13196.630000000001</v>
      </c>
      <c r="R754" s="28">
        <f t="shared" si="122"/>
        <v>12996.5</v>
      </c>
      <c r="S754" s="28">
        <f t="shared" si="116"/>
        <v>71803.37</v>
      </c>
      <c r="T754" s="30" t="s">
        <v>41</v>
      </c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  <c r="LE754"/>
      <c r="LF754"/>
      <c r="LG754"/>
      <c r="LH754"/>
      <c r="LI754"/>
      <c r="LJ754"/>
      <c r="LK754"/>
      <c r="LL754"/>
      <c r="LM754"/>
      <c r="LN754"/>
      <c r="LO754"/>
      <c r="LP754"/>
      <c r="LQ754"/>
      <c r="LR754"/>
      <c r="LS754"/>
      <c r="LT754"/>
      <c r="LU754"/>
      <c r="LV754"/>
      <c r="LW754"/>
      <c r="LX754"/>
      <c r="LY754"/>
      <c r="LZ754"/>
      <c r="MA754"/>
      <c r="MB754"/>
      <c r="MC754"/>
      <c r="MD754"/>
      <c r="ME754"/>
      <c r="MF754"/>
      <c r="MG754"/>
      <c r="MH754"/>
      <c r="MI754"/>
      <c r="MJ754"/>
      <c r="MK754"/>
      <c r="ML754"/>
      <c r="MM754"/>
      <c r="MN754"/>
      <c r="MO754"/>
      <c r="MP754"/>
      <c r="MQ754"/>
      <c r="MR754"/>
      <c r="MS754"/>
      <c r="MT754"/>
      <c r="MU754"/>
      <c r="MV754"/>
      <c r="MW754"/>
      <c r="MX754"/>
      <c r="MY754"/>
      <c r="MZ754"/>
      <c r="NA754"/>
      <c r="NB754"/>
      <c r="NC754"/>
      <c r="ND754"/>
      <c r="NE754"/>
      <c r="NF754"/>
      <c r="NG754"/>
      <c r="NH754"/>
      <c r="NI754"/>
      <c r="NJ754"/>
      <c r="NK754"/>
      <c r="NL754"/>
      <c r="NM754"/>
      <c r="NN754"/>
      <c r="NO754"/>
      <c r="NP754"/>
      <c r="NQ754"/>
      <c r="NR754"/>
      <c r="NS754"/>
      <c r="NT754"/>
      <c r="NU754"/>
      <c r="NV754"/>
      <c r="NW754"/>
      <c r="NX754"/>
      <c r="NY754"/>
      <c r="NZ754"/>
      <c r="OA754"/>
      <c r="OB754"/>
      <c r="OC754"/>
      <c r="OD754"/>
      <c r="OE754"/>
      <c r="OF754"/>
      <c r="OG754"/>
      <c r="OH754"/>
      <c r="OI754"/>
      <c r="OJ754"/>
      <c r="OK754"/>
      <c r="OL754"/>
      <c r="OM754"/>
      <c r="ON754"/>
      <c r="OO754"/>
      <c r="OP754"/>
      <c r="OQ754"/>
      <c r="OR754"/>
      <c r="OS754"/>
      <c r="OT754"/>
      <c r="OU754"/>
      <c r="OV754"/>
      <c r="OW754"/>
      <c r="OX754"/>
      <c r="OY754"/>
      <c r="OZ754"/>
      <c r="PA754"/>
      <c r="PB754"/>
      <c r="PC754"/>
      <c r="PD754"/>
      <c r="PE754"/>
      <c r="PF754"/>
      <c r="PG754"/>
      <c r="PH754"/>
      <c r="PI754"/>
      <c r="PJ754"/>
      <c r="PK754"/>
      <c r="PL754"/>
      <c r="PM754"/>
      <c r="PN754"/>
      <c r="PO754"/>
      <c r="PP754"/>
      <c r="PQ754"/>
      <c r="PR754"/>
      <c r="PS754"/>
      <c r="PT754"/>
      <c r="PU754"/>
      <c r="PV754"/>
      <c r="PW754"/>
      <c r="PX754"/>
      <c r="PY754"/>
      <c r="PZ754"/>
      <c r="QA754"/>
      <c r="QB754"/>
      <c r="QC754"/>
      <c r="QD754"/>
      <c r="QE754"/>
      <c r="QF754"/>
      <c r="QG754"/>
      <c r="QH754"/>
      <c r="QI754"/>
      <c r="QJ754"/>
      <c r="QK754"/>
      <c r="QL754"/>
      <c r="QM754"/>
      <c r="QN754"/>
      <c r="QO754"/>
      <c r="QP754"/>
      <c r="QQ754"/>
      <c r="QR754"/>
      <c r="QS754"/>
      <c r="QT754"/>
      <c r="QU754"/>
      <c r="QV754"/>
      <c r="QW754"/>
      <c r="QX754"/>
      <c r="QY754"/>
      <c r="QZ754"/>
      <c r="RA754"/>
      <c r="RB754"/>
      <c r="RC754"/>
      <c r="RD754"/>
      <c r="RE754"/>
      <c r="RF754"/>
      <c r="RG754"/>
      <c r="RH754"/>
      <c r="RI754"/>
      <c r="RJ754"/>
      <c r="RK754"/>
      <c r="RL754"/>
      <c r="RM754"/>
      <c r="RN754"/>
      <c r="RO754"/>
      <c r="RP754"/>
      <c r="RQ754"/>
      <c r="RR754"/>
      <c r="RS754"/>
      <c r="RT754"/>
      <c r="RU754"/>
      <c r="RV754"/>
      <c r="RW754"/>
      <c r="RX754"/>
      <c r="RY754"/>
      <c r="RZ754"/>
      <c r="SA754"/>
      <c r="SB754"/>
      <c r="SC754"/>
      <c r="SD754"/>
      <c r="SE754"/>
      <c r="SF754"/>
      <c r="SG754"/>
      <c r="SH754"/>
      <c r="SI754"/>
      <c r="SJ754"/>
      <c r="SK754"/>
      <c r="SL754"/>
      <c r="SM754"/>
      <c r="SN754"/>
      <c r="SO754"/>
      <c r="SP754"/>
      <c r="SQ754"/>
      <c r="SR754"/>
      <c r="SS754"/>
      <c r="ST754"/>
      <c r="SU754"/>
      <c r="SV754"/>
      <c r="SW754"/>
      <c r="SX754"/>
      <c r="SY754"/>
      <c r="SZ754"/>
      <c r="TA754"/>
      <c r="TB754"/>
      <c r="TC754"/>
      <c r="TD754"/>
      <c r="TE754"/>
      <c r="TF754"/>
      <c r="TG754"/>
      <c r="TH754"/>
      <c r="TI754"/>
      <c r="TJ754"/>
      <c r="TK754"/>
      <c r="TL754"/>
      <c r="TM754"/>
      <c r="TN754"/>
      <c r="TO754"/>
      <c r="TP754"/>
      <c r="TQ754"/>
      <c r="TR754"/>
      <c r="TS754"/>
      <c r="TT754"/>
      <c r="TU754"/>
      <c r="TV754"/>
      <c r="TW754"/>
      <c r="TX754"/>
      <c r="TY754"/>
      <c r="TZ754"/>
      <c r="UA754"/>
      <c r="UB754"/>
      <c r="UC754"/>
      <c r="UD754"/>
      <c r="UE754"/>
      <c r="UF754"/>
      <c r="UG754"/>
      <c r="UH754"/>
      <c r="UI754"/>
      <c r="UJ754"/>
      <c r="UK754"/>
      <c r="UL754"/>
      <c r="UM754"/>
      <c r="UN754"/>
      <c r="UO754"/>
      <c r="UP754"/>
      <c r="UQ754"/>
      <c r="UR754"/>
      <c r="US754"/>
      <c r="UT754"/>
      <c r="UU754"/>
      <c r="UV754"/>
      <c r="UW754"/>
      <c r="UX754"/>
      <c r="UY754"/>
      <c r="UZ754"/>
      <c r="VA754"/>
      <c r="VB754"/>
      <c r="VC754"/>
      <c r="VD754"/>
      <c r="VE754"/>
      <c r="VF754"/>
      <c r="VG754"/>
      <c r="VH754"/>
      <c r="VI754"/>
      <c r="VJ754"/>
      <c r="VK754"/>
      <c r="VL754"/>
      <c r="VM754"/>
      <c r="VN754"/>
      <c r="VO754"/>
      <c r="VP754"/>
      <c r="VQ754"/>
      <c r="VR754"/>
      <c r="VS754"/>
      <c r="VT754"/>
      <c r="VU754"/>
      <c r="VV754"/>
      <c r="VW754"/>
      <c r="VX754"/>
      <c r="VY754"/>
      <c r="VZ754"/>
      <c r="WA754"/>
      <c r="WB754"/>
      <c r="WC754"/>
      <c r="WD754"/>
      <c r="WE754"/>
      <c r="WF754"/>
      <c r="WG754"/>
      <c r="WH754"/>
      <c r="WI754"/>
      <c r="WJ754"/>
      <c r="WK754"/>
      <c r="WL754"/>
      <c r="WM754"/>
      <c r="WN754"/>
      <c r="WO754"/>
      <c r="WP754"/>
      <c r="WQ754"/>
      <c r="WR754"/>
      <c r="WS754"/>
      <c r="WT754"/>
      <c r="WU754"/>
      <c r="WV754"/>
      <c r="WW754"/>
      <c r="WX754"/>
      <c r="WY754"/>
      <c r="WZ754"/>
      <c r="XA754"/>
      <c r="XB754"/>
      <c r="XC754"/>
      <c r="XD754"/>
      <c r="XE754"/>
      <c r="XF754"/>
      <c r="XG754"/>
      <c r="XH754"/>
      <c r="XI754"/>
      <c r="XJ754"/>
      <c r="XK754"/>
      <c r="XL754"/>
      <c r="XM754"/>
      <c r="XN754"/>
      <c r="XO754"/>
      <c r="XP754"/>
      <c r="XQ754"/>
      <c r="XR754"/>
      <c r="XS754"/>
      <c r="XT754"/>
      <c r="XU754"/>
      <c r="XV754"/>
      <c r="XW754"/>
      <c r="XX754"/>
      <c r="XY754"/>
      <c r="XZ754"/>
      <c r="YA754"/>
      <c r="YB754"/>
      <c r="YC754"/>
      <c r="YD754"/>
      <c r="YE754"/>
      <c r="YF754"/>
      <c r="YG754"/>
      <c r="YH754"/>
      <c r="YI754"/>
      <c r="YJ754"/>
      <c r="YK754"/>
      <c r="YL754"/>
      <c r="YM754"/>
      <c r="YN754"/>
      <c r="YO754"/>
      <c r="YP754"/>
      <c r="YQ754"/>
      <c r="YR754"/>
      <c r="YS754"/>
      <c r="YT754"/>
      <c r="YU754"/>
      <c r="YV754"/>
      <c r="YW754"/>
      <c r="YX754"/>
      <c r="YY754"/>
      <c r="YZ754"/>
      <c r="ZA754"/>
      <c r="ZB754"/>
      <c r="ZC754"/>
      <c r="ZD754"/>
      <c r="ZE754"/>
      <c r="ZF754"/>
      <c r="ZG754"/>
      <c r="ZH754"/>
      <c r="ZI754"/>
      <c r="ZJ754"/>
      <c r="ZK754"/>
      <c r="ZL754"/>
      <c r="ZM754"/>
      <c r="ZN754"/>
      <c r="ZO754"/>
      <c r="ZP754"/>
      <c r="ZQ754"/>
      <c r="ZR754"/>
      <c r="ZS754"/>
      <c r="ZT754"/>
      <c r="ZU754"/>
      <c r="ZV754"/>
      <c r="ZW754"/>
      <c r="ZX754"/>
      <c r="ZY754"/>
      <c r="ZZ754"/>
      <c r="AAA754"/>
      <c r="AAB754"/>
      <c r="AAC754"/>
      <c r="AAD754"/>
      <c r="AAE754"/>
      <c r="AAF754"/>
      <c r="AAG754"/>
      <c r="AAH754"/>
      <c r="AAI754"/>
      <c r="AAJ754"/>
      <c r="AAK754"/>
      <c r="AAL754"/>
      <c r="AAM754"/>
      <c r="AAN754"/>
      <c r="AAO754"/>
      <c r="AAP754"/>
      <c r="AAQ754"/>
      <c r="AAR754"/>
      <c r="AAS754"/>
      <c r="AAT754"/>
      <c r="AAU754"/>
      <c r="AAV754"/>
      <c r="AAW754"/>
      <c r="AAX754"/>
      <c r="AAY754"/>
      <c r="AAZ754"/>
      <c r="ABA754"/>
      <c r="ABB754"/>
      <c r="ABC754"/>
      <c r="ABD754"/>
      <c r="ABE754"/>
      <c r="ABF754"/>
      <c r="ABG754"/>
      <c r="ABH754"/>
      <c r="ABI754"/>
      <c r="ABJ754"/>
      <c r="ABK754"/>
      <c r="ABL754"/>
      <c r="ABM754"/>
      <c r="ABN754"/>
      <c r="ABO754"/>
      <c r="ABP754"/>
      <c r="ABQ754"/>
      <c r="ABR754"/>
      <c r="ABS754"/>
      <c r="ABT754"/>
      <c r="ABU754"/>
      <c r="ABV754"/>
      <c r="ABW754"/>
      <c r="ABX754"/>
      <c r="ABY754"/>
      <c r="ABZ754"/>
      <c r="ACA754"/>
      <c r="ACB754"/>
      <c r="ACC754"/>
      <c r="ACD754"/>
      <c r="ACE754"/>
      <c r="ACF754"/>
      <c r="ACG754"/>
      <c r="ACH754"/>
      <c r="ACI754"/>
      <c r="ACJ754"/>
      <c r="ACK754"/>
      <c r="ACL754"/>
      <c r="ACM754"/>
      <c r="ACN754"/>
      <c r="ACO754"/>
      <c r="ACP754"/>
      <c r="ACQ754"/>
      <c r="ACR754"/>
      <c r="ACS754"/>
      <c r="ACT754"/>
      <c r="ACU754"/>
      <c r="ACV754"/>
      <c r="ACW754"/>
      <c r="ACX754"/>
      <c r="ACY754"/>
      <c r="ACZ754"/>
      <c r="ADA754"/>
      <c r="ADB754"/>
      <c r="ADC754"/>
      <c r="ADD754"/>
      <c r="ADE754"/>
      <c r="ADF754"/>
      <c r="ADG754"/>
      <c r="ADH754"/>
      <c r="ADI754"/>
      <c r="ADJ754"/>
      <c r="ADK754"/>
      <c r="ADL754"/>
      <c r="ADM754"/>
      <c r="ADN754"/>
      <c r="ADO754"/>
      <c r="ADP754"/>
      <c r="ADQ754"/>
      <c r="ADR754"/>
      <c r="ADS754"/>
      <c r="ADT754"/>
      <c r="ADU754"/>
      <c r="ADV754"/>
      <c r="ADW754"/>
      <c r="ADX754"/>
      <c r="ADY754"/>
      <c r="ADZ754"/>
      <c r="AEA754"/>
      <c r="AEB754"/>
      <c r="AEC754"/>
      <c r="AED754"/>
      <c r="AEE754"/>
      <c r="AEF754"/>
      <c r="AEG754"/>
      <c r="AEH754"/>
      <c r="AEI754"/>
      <c r="AEJ754"/>
      <c r="AEK754"/>
      <c r="AEL754"/>
      <c r="AEM754"/>
      <c r="AEN754"/>
      <c r="AEO754"/>
      <c r="AEP754"/>
      <c r="AEQ754"/>
      <c r="AER754"/>
      <c r="AES754"/>
      <c r="AET754"/>
      <c r="AEU754"/>
      <c r="AEV754"/>
      <c r="AEW754"/>
      <c r="AEX754"/>
      <c r="AEY754"/>
      <c r="AEZ754"/>
      <c r="AFA754"/>
      <c r="AFB754"/>
      <c r="AFC754"/>
      <c r="AFD754"/>
      <c r="AFE754"/>
      <c r="AFF754"/>
      <c r="AFG754"/>
      <c r="AFH754"/>
      <c r="AFI754"/>
      <c r="AFJ754"/>
      <c r="AFK754"/>
      <c r="AFL754"/>
      <c r="AFM754"/>
      <c r="AFN754"/>
      <c r="AFO754"/>
      <c r="AFP754"/>
      <c r="AFQ754"/>
      <c r="AFR754"/>
      <c r="AFS754"/>
      <c r="AFT754"/>
      <c r="AFU754"/>
      <c r="AFV754"/>
      <c r="AFW754"/>
      <c r="AFX754"/>
      <c r="AFY754"/>
      <c r="AFZ754"/>
      <c r="AGA754"/>
      <c r="AGB754"/>
      <c r="AGC754"/>
      <c r="AGD754"/>
      <c r="AGE754"/>
      <c r="AGF754"/>
      <c r="AGG754"/>
      <c r="AGH754"/>
      <c r="AGI754"/>
      <c r="AGJ754"/>
      <c r="AGK754"/>
      <c r="AGL754"/>
      <c r="AGM754"/>
      <c r="AGN754"/>
      <c r="AGO754"/>
      <c r="AGP754"/>
      <c r="AGQ754"/>
      <c r="AGR754"/>
      <c r="AGS754"/>
      <c r="AGT754"/>
      <c r="AGU754"/>
      <c r="AGV754"/>
      <c r="AGW754"/>
      <c r="AGX754"/>
      <c r="AGY754"/>
      <c r="AGZ754"/>
      <c r="AHA754"/>
      <c r="AHB754"/>
      <c r="AHC754"/>
      <c r="AHD754"/>
      <c r="AHE754"/>
      <c r="AHF754"/>
      <c r="AHG754"/>
      <c r="AHH754"/>
      <c r="AHI754"/>
      <c r="AHJ754"/>
      <c r="AHK754"/>
      <c r="AHL754"/>
      <c r="AHM754"/>
      <c r="AHN754"/>
      <c r="AHO754"/>
      <c r="AHP754"/>
      <c r="AHQ754"/>
      <c r="AHR754"/>
      <c r="AHS754"/>
      <c r="AHT754"/>
      <c r="AHU754"/>
      <c r="AHV754"/>
      <c r="AHW754"/>
      <c r="AHX754"/>
      <c r="AHY754"/>
      <c r="AHZ754"/>
      <c r="AIA754"/>
      <c r="AIB754"/>
      <c r="AIC754"/>
      <c r="AID754"/>
      <c r="AIE754"/>
      <c r="AIF754"/>
      <c r="AIG754"/>
      <c r="AIH754"/>
      <c r="AII754"/>
      <c r="AIJ754"/>
      <c r="AIK754"/>
      <c r="AIL754"/>
      <c r="AIM754"/>
      <c r="AIN754"/>
      <c r="AIO754"/>
      <c r="AIP754"/>
      <c r="AIQ754"/>
      <c r="AIR754"/>
      <c r="AIS754"/>
      <c r="AIT754"/>
      <c r="AIU754"/>
      <c r="AIV754"/>
      <c r="AIW754"/>
      <c r="AIX754"/>
      <c r="AIY754"/>
      <c r="AIZ754"/>
    </row>
    <row r="755" spans="1:936" s="6" customFormat="1" ht="18" customHeight="1" x14ac:dyDescent="0.25">
      <c r="A755" s="34">
        <v>749</v>
      </c>
      <c r="B755" s="16" t="s">
        <v>411</v>
      </c>
      <c r="C755" s="16" t="s">
        <v>872</v>
      </c>
      <c r="D755" s="16" t="s">
        <v>410</v>
      </c>
      <c r="E755" s="16" t="s">
        <v>140</v>
      </c>
      <c r="F755" s="17" t="s">
        <v>881</v>
      </c>
      <c r="G755" s="18">
        <v>70000</v>
      </c>
      <c r="H755" s="18">
        <v>5368.48</v>
      </c>
      <c r="I755" s="19">
        <v>25</v>
      </c>
      <c r="J755" s="45">
        <v>2009</v>
      </c>
      <c r="K755" s="39">
        <f t="shared" si="123"/>
        <v>4970</v>
      </c>
      <c r="L755" s="29">
        <f t="shared" si="118"/>
        <v>770.00000000000011</v>
      </c>
      <c r="M755" s="44">
        <v>2128</v>
      </c>
      <c r="N755" s="19">
        <f t="shared" si="119"/>
        <v>4963</v>
      </c>
      <c r="O755" s="19"/>
      <c r="P755" s="19">
        <f t="shared" si="120"/>
        <v>4137</v>
      </c>
      <c r="Q755" s="19">
        <f t="shared" si="121"/>
        <v>9530.48</v>
      </c>
      <c r="R755" s="19">
        <f t="shared" si="122"/>
        <v>10703</v>
      </c>
      <c r="S755" s="19">
        <f t="shared" si="116"/>
        <v>60469.520000000004</v>
      </c>
      <c r="T755" s="30" t="s">
        <v>41</v>
      </c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  <c r="JB755"/>
      <c r="JC755"/>
      <c r="JD755"/>
      <c r="JE755"/>
      <c r="JF755"/>
      <c r="JG755"/>
      <c r="JH755"/>
      <c r="JI755"/>
      <c r="JJ755"/>
      <c r="JK755"/>
      <c r="JL755"/>
      <c r="JM755"/>
      <c r="JN755"/>
      <c r="JO755"/>
      <c r="JP755"/>
      <c r="JQ755"/>
      <c r="JR755"/>
      <c r="JS755"/>
      <c r="JT755"/>
      <c r="JU755"/>
      <c r="JV755"/>
      <c r="JW755"/>
      <c r="JX755"/>
      <c r="JY755"/>
      <c r="JZ755"/>
      <c r="KA755"/>
      <c r="KB755"/>
      <c r="KC755"/>
      <c r="KD755"/>
      <c r="KE755"/>
      <c r="KF755"/>
      <c r="KG755"/>
      <c r="KH755"/>
      <c r="KI755"/>
      <c r="KJ755"/>
      <c r="KK755"/>
      <c r="KL755"/>
      <c r="KM755"/>
      <c r="KN755"/>
      <c r="KO755"/>
      <c r="KP755"/>
      <c r="KQ755"/>
      <c r="KR755"/>
      <c r="KS755"/>
      <c r="KT755"/>
      <c r="KU755"/>
      <c r="KV755"/>
      <c r="KW755"/>
      <c r="KX755"/>
      <c r="KY755"/>
      <c r="KZ755"/>
      <c r="LA755"/>
      <c r="LB755"/>
      <c r="LC755"/>
      <c r="LD755"/>
      <c r="LE755"/>
      <c r="LF755"/>
      <c r="LG755"/>
      <c r="LH755"/>
      <c r="LI755"/>
      <c r="LJ755"/>
      <c r="LK755"/>
      <c r="LL755"/>
      <c r="LM755"/>
      <c r="LN755"/>
      <c r="LO755"/>
      <c r="LP755"/>
      <c r="LQ755"/>
      <c r="LR755"/>
      <c r="LS755"/>
      <c r="LT755"/>
      <c r="LU755"/>
      <c r="LV755"/>
      <c r="LW755"/>
      <c r="LX755"/>
      <c r="LY755"/>
      <c r="LZ755"/>
      <c r="MA755"/>
      <c r="MB755"/>
      <c r="MC755"/>
      <c r="MD755"/>
      <c r="ME755"/>
      <c r="MF755"/>
      <c r="MG755"/>
      <c r="MH755"/>
      <c r="MI755"/>
      <c r="MJ755"/>
      <c r="MK755"/>
      <c r="ML755"/>
      <c r="MM755"/>
      <c r="MN755"/>
      <c r="MO755"/>
      <c r="MP755"/>
      <c r="MQ755"/>
      <c r="MR755"/>
      <c r="MS755"/>
      <c r="MT755"/>
      <c r="MU755"/>
      <c r="MV755"/>
      <c r="MW755"/>
      <c r="MX755"/>
      <c r="MY755"/>
      <c r="MZ755"/>
      <c r="NA755"/>
      <c r="NB755"/>
      <c r="NC755"/>
      <c r="ND755"/>
      <c r="NE755"/>
      <c r="NF755"/>
      <c r="NG755"/>
      <c r="NH755"/>
      <c r="NI755"/>
      <c r="NJ755"/>
      <c r="NK755"/>
      <c r="NL755"/>
      <c r="NM755"/>
      <c r="NN755"/>
      <c r="NO755"/>
      <c r="NP755"/>
      <c r="NQ755"/>
      <c r="NR755"/>
      <c r="NS755"/>
      <c r="NT755"/>
      <c r="NU755"/>
      <c r="NV755"/>
      <c r="NW755"/>
      <c r="NX755"/>
      <c r="NY755"/>
      <c r="NZ755"/>
      <c r="OA755"/>
      <c r="OB755"/>
      <c r="OC755"/>
      <c r="OD755"/>
      <c r="OE755"/>
      <c r="OF755"/>
      <c r="OG755"/>
      <c r="OH755"/>
      <c r="OI755"/>
      <c r="OJ755"/>
      <c r="OK755"/>
      <c r="OL755"/>
      <c r="OM755"/>
      <c r="ON755"/>
      <c r="OO755"/>
      <c r="OP755"/>
      <c r="OQ755"/>
      <c r="OR755"/>
      <c r="OS755"/>
      <c r="OT755"/>
      <c r="OU755"/>
      <c r="OV755"/>
      <c r="OW755"/>
      <c r="OX755"/>
      <c r="OY755"/>
      <c r="OZ755"/>
      <c r="PA755"/>
      <c r="PB755"/>
      <c r="PC755"/>
      <c r="PD755"/>
      <c r="PE755"/>
      <c r="PF755"/>
      <c r="PG755"/>
      <c r="PH755"/>
      <c r="PI755"/>
      <c r="PJ755"/>
      <c r="PK755"/>
      <c r="PL755"/>
      <c r="PM755"/>
      <c r="PN755"/>
      <c r="PO755"/>
      <c r="PP755"/>
      <c r="PQ755"/>
      <c r="PR755"/>
      <c r="PS755"/>
      <c r="PT755"/>
      <c r="PU755"/>
      <c r="PV755"/>
      <c r="PW755"/>
      <c r="PX755"/>
      <c r="PY755"/>
      <c r="PZ755"/>
      <c r="QA755"/>
      <c r="QB755"/>
      <c r="QC755"/>
      <c r="QD755"/>
      <c r="QE755"/>
      <c r="QF755"/>
      <c r="QG755"/>
      <c r="QH755"/>
      <c r="QI755"/>
      <c r="QJ755"/>
      <c r="QK755"/>
      <c r="QL755"/>
      <c r="QM755"/>
      <c r="QN755"/>
      <c r="QO755"/>
      <c r="QP755"/>
      <c r="QQ755"/>
      <c r="QR755"/>
      <c r="QS755"/>
      <c r="QT755"/>
      <c r="QU755"/>
      <c r="QV755"/>
      <c r="QW755"/>
      <c r="QX755"/>
      <c r="QY755"/>
      <c r="QZ755"/>
      <c r="RA755"/>
      <c r="RB755"/>
      <c r="RC755"/>
      <c r="RD755"/>
      <c r="RE755"/>
      <c r="RF755"/>
      <c r="RG755"/>
      <c r="RH755"/>
      <c r="RI755"/>
      <c r="RJ755"/>
      <c r="RK755"/>
      <c r="RL755"/>
      <c r="RM755"/>
      <c r="RN755"/>
      <c r="RO755"/>
      <c r="RP755"/>
      <c r="RQ755"/>
      <c r="RR755"/>
      <c r="RS755"/>
      <c r="RT755"/>
      <c r="RU755"/>
      <c r="RV755"/>
      <c r="RW755"/>
      <c r="RX755"/>
      <c r="RY755"/>
      <c r="RZ755"/>
      <c r="SA755"/>
      <c r="SB755"/>
      <c r="SC755"/>
      <c r="SD755"/>
      <c r="SE755"/>
      <c r="SF755"/>
      <c r="SG755"/>
      <c r="SH755"/>
      <c r="SI755"/>
      <c r="SJ755"/>
      <c r="SK755"/>
      <c r="SL755"/>
      <c r="SM755"/>
      <c r="SN755"/>
      <c r="SO755"/>
      <c r="SP755"/>
      <c r="SQ755"/>
      <c r="SR755"/>
      <c r="SS755"/>
      <c r="ST755"/>
      <c r="SU755"/>
      <c r="SV755"/>
      <c r="SW755"/>
      <c r="SX755"/>
      <c r="SY755"/>
      <c r="SZ755"/>
      <c r="TA755"/>
      <c r="TB755"/>
      <c r="TC755"/>
      <c r="TD755"/>
      <c r="TE755"/>
      <c r="TF755"/>
      <c r="TG755"/>
      <c r="TH755"/>
      <c r="TI755"/>
      <c r="TJ755"/>
      <c r="TK755"/>
      <c r="TL755"/>
      <c r="TM755"/>
      <c r="TN755"/>
      <c r="TO755"/>
      <c r="TP755"/>
      <c r="TQ755"/>
      <c r="TR755"/>
      <c r="TS755"/>
      <c r="TT755"/>
      <c r="TU755"/>
      <c r="TV755"/>
      <c r="TW755"/>
      <c r="TX755"/>
      <c r="TY755"/>
      <c r="TZ755"/>
      <c r="UA755"/>
      <c r="UB755"/>
      <c r="UC755"/>
      <c r="UD755"/>
      <c r="UE755"/>
      <c r="UF755"/>
      <c r="UG755"/>
      <c r="UH755"/>
      <c r="UI755"/>
      <c r="UJ755"/>
      <c r="UK755"/>
      <c r="UL755"/>
      <c r="UM755"/>
      <c r="UN755"/>
      <c r="UO755"/>
      <c r="UP755"/>
      <c r="UQ755"/>
      <c r="UR755"/>
      <c r="US755"/>
      <c r="UT755"/>
      <c r="UU755"/>
      <c r="UV755"/>
      <c r="UW755"/>
      <c r="UX755"/>
      <c r="UY755"/>
      <c r="UZ755"/>
      <c r="VA755"/>
      <c r="VB755"/>
      <c r="VC755"/>
      <c r="VD755"/>
      <c r="VE755"/>
      <c r="VF755"/>
      <c r="VG755"/>
      <c r="VH755"/>
      <c r="VI755"/>
      <c r="VJ755"/>
      <c r="VK755"/>
      <c r="VL755"/>
      <c r="VM755"/>
      <c r="VN755"/>
      <c r="VO755"/>
      <c r="VP755"/>
      <c r="VQ755"/>
      <c r="VR755"/>
      <c r="VS755"/>
      <c r="VT755"/>
      <c r="VU755"/>
      <c r="VV755"/>
      <c r="VW755"/>
      <c r="VX755"/>
      <c r="VY755"/>
      <c r="VZ755"/>
      <c r="WA755"/>
      <c r="WB755"/>
      <c r="WC755"/>
      <c r="WD755"/>
      <c r="WE755"/>
      <c r="WF755"/>
      <c r="WG755"/>
      <c r="WH755"/>
      <c r="WI755"/>
      <c r="WJ755"/>
      <c r="WK755"/>
      <c r="WL755"/>
      <c r="WM755"/>
      <c r="WN755"/>
      <c r="WO755"/>
      <c r="WP755"/>
      <c r="WQ755"/>
      <c r="WR755"/>
      <c r="WS755"/>
      <c r="WT755"/>
      <c r="WU755"/>
      <c r="WV755"/>
      <c r="WW755"/>
      <c r="WX755"/>
      <c r="WY755"/>
      <c r="WZ755"/>
      <c r="XA755"/>
      <c r="XB755"/>
      <c r="XC755"/>
      <c r="XD755"/>
      <c r="XE755"/>
      <c r="XF755"/>
      <c r="XG755"/>
      <c r="XH755"/>
      <c r="XI755"/>
      <c r="XJ755"/>
      <c r="XK755"/>
      <c r="XL755"/>
      <c r="XM755"/>
      <c r="XN755"/>
      <c r="XO755"/>
      <c r="XP755"/>
      <c r="XQ755"/>
      <c r="XR755"/>
      <c r="XS755"/>
      <c r="XT755"/>
      <c r="XU755"/>
      <c r="XV755"/>
      <c r="XW755"/>
      <c r="XX755"/>
      <c r="XY755"/>
      <c r="XZ755"/>
      <c r="YA755"/>
      <c r="YB755"/>
      <c r="YC755"/>
      <c r="YD755"/>
      <c r="YE755"/>
      <c r="YF755"/>
      <c r="YG755"/>
      <c r="YH755"/>
      <c r="YI755"/>
      <c r="YJ755"/>
      <c r="YK755"/>
      <c r="YL755"/>
      <c r="YM755"/>
      <c r="YN755"/>
      <c r="YO755"/>
      <c r="YP755"/>
      <c r="YQ755"/>
      <c r="YR755"/>
      <c r="YS755"/>
      <c r="YT755"/>
      <c r="YU755"/>
      <c r="YV755"/>
      <c r="YW755"/>
      <c r="YX755"/>
      <c r="YY755"/>
      <c r="YZ755"/>
      <c r="ZA755"/>
      <c r="ZB755"/>
      <c r="ZC755"/>
      <c r="ZD755"/>
      <c r="ZE755"/>
      <c r="ZF755"/>
      <c r="ZG755"/>
      <c r="ZH755"/>
      <c r="ZI755"/>
      <c r="ZJ755"/>
      <c r="ZK755"/>
      <c r="ZL755"/>
      <c r="ZM755"/>
      <c r="ZN755"/>
      <c r="ZO755"/>
      <c r="ZP755"/>
      <c r="ZQ755"/>
      <c r="ZR755"/>
      <c r="ZS755"/>
      <c r="ZT755"/>
      <c r="ZU755"/>
      <c r="ZV755"/>
      <c r="ZW755"/>
      <c r="ZX755"/>
      <c r="ZY755"/>
      <c r="ZZ755"/>
      <c r="AAA755"/>
      <c r="AAB755"/>
      <c r="AAC755"/>
      <c r="AAD755"/>
      <c r="AAE755"/>
      <c r="AAF755"/>
      <c r="AAG755"/>
      <c r="AAH755"/>
      <c r="AAI755"/>
      <c r="AAJ755"/>
      <c r="AAK755"/>
      <c r="AAL755"/>
      <c r="AAM755"/>
      <c r="AAN755"/>
      <c r="AAO755"/>
      <c r="AAP755"/>
      <c r="AAQ755"/>
      <c r="AAR755"/>
      <c r="AAS755"/>
      <c r="AAT755"/>
      <c r="AAU755"/>
      <c r="AAV755"/>
      <c r="AAW755"/>
      <c r="AAX755"/>
      <c r="AAY755"/>
      <c r="AAZ755"/>
      <c r="ABA755"/>
      <c r="ABB755"/>
      <c r="ABC755"/>
      <c r="ABD755"/>
      <c r="ABE755"/>
      <c r="ABF755"/>
      <c r="ABG755"/>
      <c r="ABH755"/>
      <c r="ABI755"/>
      <c r="ABJ755"/>
      <c r="ABK755"/>
      <c r="ABL755"/>
      <c r="ABM755"/>
      <c r="ABN755"/>
      <c r="ABO755"/>
      <c r="ABP755"/>
      <c r="ABQ755"/>
      <c r="ABR755"/>
      <c r="ABS755"/>
      <c r="ABT755"/>
      <c r="ABU755"/>
      <c r="ABV755"/>
      <c r="ABW755"/>
      <c r="ABX755"/>
      <c r="ABY755"/>
      <c r="ABZ755"/>
      <c r="ACA755"/>
      <c r="ACB755"/>
      <c r="ACC755"/>
      <c r="ACD755"/>
      <c r="ACE755"/>
      <c r="ACF755"/>
      <c r="ACG755"/>
      <c r="ACH755"/>
      <c r="ACI755"/>
      <c r="ACJ755"/>
      <c r="ACK755"/>
      <c r="ACL755"/>
      <c r="ACM755"/>
      <c r="ACN755"/>
      <c r="ACO755"/>
      <c r="ACP755"/>
      <c r="ACQ755"/>
      <c r="ACR755"/>
      <c r="ACS755"/>
      <c r="ACT755"/>
      <c r="ACU755"/>
      <c r="ACV755"/>
      <c r="ACW755"/>
      <c r="ACX755"/>
      <c r="ACY755"/>
      <c r="ACZ755"/>
      <c r="ADA755"/>
      <c r="ADB755"/>
      <c r="ADC755"/>
      <c r="ADD755"/>
      <c r="ADE755"/>
      <c r="ADF755"/>
      <c r="ADG755"/>
      <c r="ADH755"/>
      <c r="ADI755"/>
      <c r="ADJ755"/>
      <c r="ADK755"/>
      <c r="ADL755"/>
      <c r="ADM755"/>
      <c r="ADN755"/>
      <c r="ADO755"/>
      <c r="ADP755"/>
      <c r="ADQ755"/>
      <c r="ADR755"/>
      <c r="ADS755"/>
      <c r="ADT755"/>
      <c r="ADU755"/>
      <c r="ADV755"/>
      <c r="ADW755"/>
      <c r="ADX755"/>
      <c r="ADY755"/>
      <c r="ADZ755"/>
      <c r="AEA755"/>
      <c r="AEB755"/>
      <c r="AEC755"/>
      <c r="AED755"/>
      <c r="AEE755"/>
      <c r="AEF755"/>
      <c r="AEG755"/>
      <c r="AEH755"/>
      <c r="AEI755"/>
      <c r="AEJ755"/>
      <c r="AEK755"/>
      <c r="AEL755"/>
      <c r="AEM755"/>
      <c r="AEN755"/>
      <c r="AEO755"/>
      <c r="AEP755"/>
      <c r="AEQ755"/>
      <c r="AER755"/>
      <c r="AES755"/>
      <c r="AET755"/>
      <c r="AEU755"/>
      <c r="AEV755"/>
      <c r="AEW755"/>
      <c r="AEX755"/>
      <c r="AEY755"/>
      <c r="AEZ755"/>
      <c r="AFA755"/>
      <c r="AFB755"/>
      <c r="AFC755"/>
      <c r="AFD755"/>
      <c r="AFE755"/>
      <c r="AFF755"/>
      <c r="AFG755"/>
      <c r="AFH755"/>
      <c r="AFI755"/>
      <c r="AFJ755"/>
      <c r="AFK755"/>
      <c r="AFL755"/>
      <c r="AFM755"/>
      <c r="AFN755"/>
      <c r="AFO755"/>
      <c r="AFP755"/>
      <c r="AFQ755"/>
      <c r="AFR755"/>
      <c r="AFS755"/>
      <c r="AFT755"/>
      <c r="AFU755"/>
      <c r="AFV755"/>
      <c r="AFW755"/>
      <c r="AFX755"/>
      <c r="AFY755"/>
      <c r="AFZ755"/>
      <c r="AGA755"/>
      <c r="AGB755"/>
      <c r="AGC755"/>
      <c r="AGD755"/>
      <c r="AGE755"/>
      <c r="AGF755"/>
      <c r="AGG755"/>
      <c r="AGH755"/>
      <c r="AGI755"/>
      <c r="AGJ755"/>
      <c r="AGK755"/>
      <c r="AGL755"/>
      <c r="AGM755"/>
      <c r="AGN755"/>
      <c r="AGO755"/>
      <c r="AGP755"/>
      <c r="AGQ755"/>
      <c r="AGR755"/>
      <c r="AGS755"/>
      <c r="AGT755"/>
      <c r="AGU755"/>
      <c r="AGV755"/>
      <c r="AGW755"/>
      <c r="AGX755"/>
      <c r="AGY755"/>
      <c r="AGZ755"/>
      <c r="AHA755"/>
      <c r="AHB755"/>
      <c r="AHC755"/>
      <c r="AHD755"/>
      <c r="AHE755"/>
      <c r="AHF755"/>
      <c r="AHG755"/>
      <c r="AHH755"/>
      <c r="AHI755"/>
      <c r="AHJ755"/>
      <c r="AHK755"/>
      <c r="AHL755"/>
      <c r="AHM755"/>
      <c r="AHN755"/>
      <c r="AHO755"/>
      <c r="AHP755"/>
      <c r="AHQ755"/>
      <c r="AHR755"/>
      <c r="AHS755"/>
      <c r="AHT755"/>
      <c r="AHU755"/>
      <c r="AHV755"/>
      <c r="AHW755"/>
      <c r="AHX755"/>
      <c r="AHY755"/>
      <c r="AHZ755"/>
      <c r="AIA755"/>
      <c r="AIB755"/>
      <c r="AIC755"/>
      <c r="AID755"/>
      <c r="AIE755"/>
      <c r="AIF755"/>
      <c r="AIG755"/>
      <c r="AIH755"/>
      <c r="AII755"/>
      <c r="AIJ755"/>
      <c r="AIK755"/>
      <c r="AIL755"/>
      <c r="AIM755"/>
      <c r="AIN755"/>
      <c r="AIO755"/>
      <c r="AIP755"/>
      <c r="AIQ755"/>
      <c r="AIR755"/>
      <c r="AIS755"/>
      <c r="AIT755"/>
      <c r="AIU755"/>
      <c r="AIV755"/>
      <c r="AIW755"/>
      <c r="AIX755"/>
      <c r="AIY755"/>
      <c r="AIZ755"/>
    </row>
    <row r="756" spans="1:936" s="6" customFormat="1" ht="18" customHeight="1" x14ac:dyDescent="0.25">
      <c r="A756" s="34">
        <v>750</v>
      </c>
      <c r="B756" s="16" t="s">
        <v>412</v>
      </c>
      <c r="C756" s="16" t="s">
        <v>873</v>
      </c>
      <c r="D756" s="16" t="s">
        <v>410</v>
      </c>
      <c r="E756" s="16" t="s">
        <v>140</v>
      </c>
      <c r="F756" s="17" t="s">
        <v>881</v>
      </c>
      <c r="G756" s="18">
        <v>70000</v>
      </c>
      <c r="H756" s="18">
        <v>5368.48</v>
      </c>
      <c r="I756" s="19">
        <v>25</v>
      </c>
      <c r="J756" s="45">
        <v>2009</v>
      </c>
      <c r="K756" s="39">
        <f t="shared" si="123"/>
        <v>4970</v>
      </c>
      <c r="L756" s="29">
        <f t="shared" si="118"/>
        <v>770.00000000000011</v>
      </c>
      <c r="M756" s="44">
        <v>2128</v>
      </c>
      <c r="N756" s="19">
        <f t="shared" si="119"/>
        <v>4963</v>
      </c>
      <c r="O756" s="19"/>
      <c r="P756" s="19">
        <f t="shared" si="120"/>
        <v>4137</v>
      </c>
      <c r="Q756" s="19">
        <f t="shared" si="121"/>
        <v>9530.48</v>
      </c>
      <c r="R756" s="19">
        <f t="shared" si="122"/>
        <v>10703</v>
      </c>
      <c r="S756" s="19">
        <f t="shared" si="116"/>
        <v>60469.520000000004</v>
      </c>
      <c r="T756" s="30" t="s">
        <v>41</v>
      </c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  <c r="IY756"/>
      <c r="IZ756"/>
      <c r="JA756"/>
      <c r="JB756"/>
      <c r="JC756"/>
      <c r="JD756"/>
      <c r="JE756"/>
      <c r="JF756"/>
      <c r="JG756"/>
      <c r="JH756"/>
      <c r="JI756"/>
      <c r="JJ756"/>
      <c r="JK756"/>
      <c r="JL756"/>
      <c r="JM756"/>
      <c r="JN756"/>
      <c r="JO756"/>
      <c r="JP756"/>
      <c r="JQ756"/>
      <c r="JR756"/>
      <c r="JS756"/>
      <c r="JT756"/>
      <c r="JU756"/>
      <c r="JV756"/>
      <c r="JW756"/>
      <c r="JX756"/>
      <c r="JY756"/>
      <c r="JZ756"/>
      <c r="KA756"/>
      <c r="KB756"/>
      <c r="KC756"/>
      <c r="KD756"/>
      <c r="KE756"/>
      <c r="KF756"/>
      <c r="KG756"/>
      <c r="KH756"/>
      <c r="KI756"/>
      <c r="KJ756"/>
      <c r="KK756"/>
      <c r="KL756"/>
      <c r="KM756"/>
      <c r="KN756"/>
      <c r="KO756"/>
      <c r="KP756"/>
      <c r="KQ756"/>
      <c r="KR756"/>
      <c r="KS756"/>
      <c r="KT756"/>
      <c r="KU756"/>
      <c r="KV756"/>
      <c r="KW756"/>
      <c r="KX756"/>
      <c r="KY756"/>
      <c r="KZ756"/>
      <c r="LA756"/>
      <c r="LB756"/>
      <c r="LC756"/>
      <c r="LD756"/>
      <c r="LE756"/>
      <c r="LF756"/>
      <c r="LG756"/>
      <c r="LH756"/>
      <c r="LI756"/>
      <c r="LJ756"/>
      <c r="LK756"/>
      <c r="LL756"/>
      <c r="LM756"/>
      <c r="LN756"/>
      <c r="LO756"/>
      <c r="LP756"/>
      <c r="LQ756"/>
      <c r="LR756"/>
      <c r="LS756"/>
      <c r="LT756"/>
      <c r="LU756"/>
      <c r="LV756"/>
      <c r="LW756"/>
      <c r="LX756"/>
      <c r="LY756"/>
      <c r="LZ756"/>
      <c r="MA756"/>
      <c r="MB756"/>
      <c r="MC756"/>
      <c r="MD756"/>
      <c r="ME756"/>
      <c r="MF756"/>
      <c r="MG756"/>
      <c r="MH756"/>
      <c r="MI756"/>
      <c r="MJ756"/>
      <c r="MK756"/>
      <c r="ML756"/>
      <c r="MM756"/>
      <c r="MN756"/>
      <c r="MO756"/>
      <c r="MP756"/>
      <c r="MQ756"/>
      <c r="MR756"/>
      <c r="MS756"/>
      <c r="MT756"/>
      <c r="MU756"/>
      <c r="MV756"/>
      <c r="MW756"/>
      <c r="MX756"/>
      <c r="MY756"/>
      <c r="MZ756"/>
      <c r="NA756"/>
      <c r="NB756"/>
      <c r="NC756"/>
      <c r="ND756"/>
      <c r="NE756"/>
      <c r="NF756"/>
      <c r="NG756"/>
      <c r="NH756"/>
      <c r="NI756"/>
      <c r="NJ756"/>
      <c r="NK756"/>
      <c r="NL756"/>
      <c r="NM756"/>
      <c r="NN756"/>
      <c r="NO756"/>
      <c r="NP756"/>
      <c r="NQ756"/>
      <c r="NR756"/>
      <c r="NS756"/>
      <c r="NT756"/>
      <c r="NU756"/>
      <c r="NV756"/>
      <c r="NW756"/>
      <c r="NX756"/>
      <c r="NY756"/>
      <c r="NZ756"/>
      <c r="OA756"/>
      <c r="OB756"/>
      <c r="OC756"/>
      <c r="OD756"/>
      <c r="OE756"/>
      <c r="OF756"/>
      <c r="OG756"/>
      <c r="OH756"/>
      <c r="OI756"/>
      <c r="OJ756"/>
      <c r="OK756"/>
      <c r="OL756"/>
      <c r="OM756"/>
      <c r="ON756"/>
      <c r="OO756"/>
      <c r="OP756"/>
      <c r="OQ756"/>
      <c r="OR756"/>
      <c r="OS756"/>
      <c r="OT756"/>
      <c r="OU756"/>
      <c r="OV756"/>
      <c r="OW756"/>
      <c r="OX756"/>
      <c r="OY756"/>
      <c r="OZ756"/>
      <c r="PA756"/>
      <c r="PB756"/>
      <c r="PC756"/>
      <c r="PD756"/>
      <c r="PE756"/>
      <c r="PF756"/>
      <c r="PG756"/>
      <c r="PH756"/>
      <c r="PI756"/>
      <c r="PJ756"/>
      <c r="PK756"/>
      <c r="PL756"/>
      <c r="PM756"/>
      <c r="PN756"/>
      <c r="PO756"/>
      <c r="PP756"/>
      <c r="PQ756"/>
      <c r="PR756"/>
      <c r="PS756"/>
      <c r="PT756"/>
      <c r="PU756"/>
      <c r="PV756"/>
      <c r="PW756"/>
      <c r="PX756"/>
      <c r="PY756"/>
      <c r="PZ756"/>
      <c r="QA756"/>
      <c r="QB756"/>
      <c r="QC756"/>
      <c r="QD756"/>
      <c r="QE756"/>
      <c r="QF756"/>
      <c r="QG756"/>
      <c r="QH756"/>
      <c r="QI756"/>
      <c r="QJ756"/>
      <c r="QK756"/>
      <c r="QL756"/>
      <c r="QM756"/>
      <c r="QN756"/>
      <c r="QO756"/>
      <c r="QP756"/>
      <c r="QQ756"/>
      <c r="QR756"/>
      <c r="QS756"/>
      <c r="QT756"/>
      <c r="QU756"/>
      <c r="QV756"/>
      <c r="QW756"/>
      <c r="QX756"/>
      <c r="QY756"/>
      <c r="QZ756"/>
      <c r="RA756"/>
      <c r="RB756"/>
      <c r="RC756"/>
      <c r="RD756"/>
      <c r="RE756"/>
      <c r="RF756"/>
      <c r="RG756"/>
      <c r="RH756"/>
      <c r="RI756"/>
      <c r="RJ756"/>
      <c r="RK756"/>
      <c r="RL756"/>
      <c r="RM756"/>
      <c r="RN756"/>
      <c r="RO756"/>
      <c r="RP756"/>
      <c r="RQ756"/>
      <c r="RR756"/>
      <c r="RS756"/>
      <c r="RT756"/>
      <c r="RU756"/>
      <c r="RV756"/>
      <c r="RW756"/>
      <c r="RX756"/>
      <c r="RY756"/>
      <c r="RZ756"/>
      <c r="SA756"/>
      <c r="SB756"/>
      <c r="SC756"/>
      <c r="SD756"/>
      <c r="SE756"/>
      <c r="SF756"/>
      <c r="SG756"/>
      <c r="SH756"/>
      <c r="SI756"/>
      <c r="SJ756"/>
      <c r="SK756"/>
      <c r="SL756"/>
      <c r="SM756"/>
      <c r="SN756"/>
      <c r="SO756"/>
      <c r="SP756"/>
      <c r="SQ756"/>
      <c r="SR756"/>
      <c r="SS756"/>
      <c r="ST756"/>
      <c r="SU756"/>
      <c r="SV756"/>
      <c r="SW756"/>
      <c r="SX756"/>
      <c r="SY756"/>
      <c r="SZ756"/>
      <c r="TA756"/>
      <c r="TB756"/>
      <c r="TC756"/>
      <c r="TD756"/>
      <c r="TE756"/>
      <c r="TF756"/>
      <c r="TG756"/>
      <c r="TH756"/>
      <c r="TI756"/>
      <c r="TJ756"/>
      <c r="TK756"/>
      <c r="TL756"/>
      <c r="TM756"/>
      <c r="TN756"/>
      <c r="TO756"/>
      <c r="TP756"/>
      <c r="TQ756"/>
      <c r="TR756"/>
      <c r="TS756"/>
      <c r="TT756"/>
      <c r="TU756"/>
      <c r="TV756"/>
      <c r="TW756"/>
      <c r="TX756"/>
      <c r="TY756"/>
      <c r="TZ756"/>
      <c r="UA756"/>
      <c r="UB756"/>
      <c r="UC756"/>
      <c r="UD756"/>
      <c r="UE756"/>
      <c r="UF756"/>
      <c r="UG756"/>
      <c r="UH756"/>
      <c r="UI756"/>
      <c r="UJ756"/>
      <c r="UK756"/>
      <c r="UL756"/>
      <c r="UM756"/>
      <c r="UN756"/>
      <c r="UO756"/>
      <c r="UP756"/>
      <c r="UQ756"/>
      <c r="UR756"/>
      <c r="US756"/>
      <c r="UT756"/>
      <c r="UU756"/>
      <c r="UV756"/>
      <c r="UW756"/>
      <c r="UX756"/>
      <c r="UY756"/>
      <c r="UZ756"/>
      <c r="VA756"/>
      <c r="VB756"/>
      <c r="VC756"/>
      <c r="VD756"/>
      <c r="VE756"/>
      <c r="VF756"/>
      <c r="VG756"/>
      <c r="VH756"/>
      <c r="VI756"/>
      <c r="VJ756"/>
      <c r="VK756"/>
      <c r="VL756"/>
      <c r="VM756"/>
      <c r="VN756"/>
      <c r="VO756"/>
      <c r="VP756"/>
      <c r="VQ756"/>
      <c r="VR756"/>
      <c r="VS756"/>
      <c r="VT756"/>
      <c r="VU756"/>
      <c r="VV756"/>
      <c r="VW756"/>
      <c r="VX756"/>
      <c r="VY756"/>
      <c r="VZ756"/>
      <c r="WA756"/>
      <c r="WB756"/>
      <c r="WC756"/>
      <c r="WD756"/>
      <c r="WE756"/>
      <c r="WF756"/>
      <c r="WG756"/>
      <c r="WH756"/>
      <c r="WI756"/>
      <c r="WJ756"/>
      <c r="WK756"/>
      <c r="WL756"/>
      <c r="WM756"/>
      <c r="WN756"/>
      <c r="WO756"/>
      <c r="WP756"/>
      <c r="WQ756"/>
      <c r="WR756"/>
      <c r="WS756"/>
      <c r="WT756"/>
      <c r="WU756"/>
      <c r="WV756"/>
      <c r="WW756"/>
      <c r="WX756"/>
      <c r="WY756"/>
      <c r="WZ756"/>
      <c r="XA756"/>
      <c r="XB756"/>
      <c r="XC756"/>
      <c r="XD756"/>
      <c r="XE756"/>
      <c r="XF756"/>
      <c r="XG756"/>
      <c r="XH756"/>
      <c r="XI756"/>
      <c r="XJ756"/>
      <c r="XK756"/>
      <c r="XL756"/>
      <c r="XM756"/>
      <c r="XN756"/>
      <c r="XO756"/>
      <c r="XP756"/>
      <c r="XQ756"/>
      <c r="XR756"/>
      <c r="XS756"/>
      <c r="XT756"/>
      <c r="XU756"/>
      <c r="XV756"/>
      <c r="XW756"/>
      <c r="XX756"/>
      <c r="XY756"/>
      <c r="XZ756"/>
      <c r="YA756"/>
      <c r="YB756"/>
      <c r="YC756"/>
      <c r="YD756"/>
      <c r="YE756"/>
      <c r="YF756"/>
      <c r="YG756"/>
      <c r="YH756"/>
      <c r="YI756"/>
      <c r="YJ756"/>
      <c r="YK756"/>
      <c r="YL756"/>
      <c r="YM756"/>
      <c r="YN756"/>
      <c r="YO756"/>
      <c r="YP756"/>
      <c r="YQ756"/>
      <c r="YR756"/>
      <c r="YS756"/>
      <c r="YT756"/>
      <c r="YU756"/>
      <c r="YV756"/>
      <c r="YW756"/>
      <c r="YX756"/>
      <c r="YY756"/>
      <c r="YZ756"/>
      <c r="ZA756"/>
      <c r="ZB756"/>
      <c r="ZC756"/>
      <c r="ZD756"/>
      <c r="ZE756"/>
      <c r="ZF756"/>
      <c r="ZG756"/>
      <c r="ZH756"/>
      <c r="ZI756"/>
      <c r="ZJ756"/>
      <c r="ZK756"/>
      <c r="ZL756"/>
      <c r="ZM756"/>
      <c r="ZN756"/>
      <c r="ZO756"/>
      <c r="ZP756"/>
      <c r="ZQ756"/>
      <c r="ZR756"/>
      <c r="ZS756"/>
      <c r="ZT756"/>
      <c r="ZU756"/>
      <c r="ZV756"/>
      <c r="ZW756"/>
      <c r="ZX756"/>
      <c r="ZY756"/>
      <c r="ZZ756"/>
      <c r="AAA756"/>
      <c r="AAB756"/>
      <c r="AAC756"/>
      <c r="AAD756"/>
      <c r="AAE756"/>
      <c r="AAF756"/>
      <c r="AAG756"/>
      <c r="AAH756"/>
      <c r="AAI756"/>
      <c r="AAJ756"/>
      <c r="AAK756"/>
      <c r="AAL756"/>
      <c r="AAM756"/>
      <c r="AAN756"/>
      <c r="AAO756"/>
      <c r="AAP756"/>
      <c r="AAQ756"/>
      <c r="AAR756"/>
      <c r="AAS756"/>
      <c r="AAT756"/>
      <c r="AAU756"/>
      <c r="AAV756"/>
      <c r="AAW756"/>
      <c r="AAX756"/>
      <c r="AAY756"/>
      <c r="AAZ756"/>
      <c r="ABA756"/>
      <c r="ABB756"/>
      <c r="ABC756"/>
      <c r="ABD756"/>
      <c r="ABE756"/>
      <c r="ABF756"/>
      <c r="ABG756"/>
      <c r="ABH756"/>
      <c r="ABI756"/>
      <c r="ABJ756"/>
      <c r="ABK756"/>
      <c r="ABL756"/>
      <c r="ABM756"/>
      <c r="ABN756"/>
      <c r="ABO756"/>
      <c r="ABP756"/>
      <c r="ABQ756"/>
      <c r="ABR756"/>
      <c r="ABS756"/>
      <c r="ABT756"/>
      <c r="ABU756"/>
      <c r="ABV756"/>
      <c r="ABW756"/>
      <c r="ABX756"/>
      <c r="ABY756"/>
      <c r="ABZ756"/>
      <c r="ACA756"/>
      <c r="ACB756"/>
      <c r="ACC756"/>
      <c r="ACD756"/>
      <c r="ACE756"/>
      <c r="ACF756"/>
      <c r="ACG756"/>
      <c r="ACH756"/>
      <c r="ACI756"/>
      <c r="ACJ756"/>
      <c r="ACK756"/>
      <c r="ACL756"/>
      <c r="ACM756"/>
      <c r="ACN756"/>
      <c r="ACO756"/>
      <c r="ACP756"/>
      <c r="ACQ756"/>
      <c r="ACR756"/>
      <c r="ACS756"/>
      <c r="ACT756"/>
      <c r="ACU756"/>
      <c r="ACV756"/>
      <c r="ACW756"/>
      <c r="ACX756"/>
      <c r="ACY756"/>
      <c r="ACZ756"/>
      <c r="ADA756"/>
      <c r="ADB756"/>
      <c r="ADC756"/>
      <c r="ADD756"/>
      <c r="ADE756"/>
      <c r="ADF756"/>
      <c r="ADG756"/>
      <c r="ADH756"/>
      <c r="ADI756"/>
      <c r="ADJ756"/>
      <c r="ADK756"/>
      <c r="ADL756"/>
      <c r="ADM756"/>
      <c r="ADN756"/>
      <c r="ADO756"/>
      <c r="ADP756"/>
      <c r="ADQ756"/>
      <c r="ADR756"/>
      <c r="ADS756"/>
      <c r="ADT756"/>
      <c r="ADU756"/>
      <c r="ADV756"/>
      <c r="ADW756"/>
      <c r="ADX756"/>
      <c r="ADY756"/>
      <c r="ADZ756"/>
      <c r="AEA756"/>
      <c r="AEB756"/>
      <c r="AEC756"/>
      <c r="AED756"/>
      <c r="AEE756"/>
      <c r="AEF756"/>
      <c r="AEG756"/>
      <c r="AEH756"/>
      <c r="AEI756"/>
      <c r="AEJ756"/>
      <c r="AEK756"/>
      <c r="AEL756"/>
      <c r="AEM756"/>
      <c r="AEN756"/>
      <c r="AEO756"/>
      <c r="AEP756"/>
      <c r="AEQ756"/>
      <c r="AER756"/>
      <c r="AES756"/>
      <c r="AET756"/>
      <c r="AEU756"/>
      <c r="AEV756"/>
      <c r="AEW756"/>
      <c r="AEX756"/>
      <c r="AEY756"/>
      <c r="AEZ756"/>
      <c r="AFA756"/>
      <c r="AFB756"/>
      <c r="AFC756"/>
      <c r="AFD756"/>
      <c r="AFE756"/>
      <c r="AFF756"/>
      <c r="AFG756"/>
      <c r="AFH756"/>
      <c r="AFI756"/>
      <c r="AFJ756"/>
      <c r="AFK756"/>
      <c r="AFL756"/>
      <c r="AFM756"/>
      <c r="AFN756"/>
      <c r="AFO756"/>
      <c r="AFP756"/>
      <c r="AFQ756"/>
      <c r="AFR756"/>
      <c r="AFS756"/>
      <c r="AFT756"/>
      <c r="AFU756"/>
      <c r="AFV756"/>
      <c r="AFW756"/>
      <c r="AFX756"/>
      <c r="AFY756"/>
      <c r="AFZ756"/>
      <c r="AGA756"/>
      <c r="AGB756"/>
      <c r="AGC756"/>
      <c r="AGD756"/>
      <c r="AGE756"/>
      <c r="AGF756"/>
      <c r="AGG756"/>
      <c r="AGH756"/>
      <c r="AGI756"/>
      <c r="AGJ756"/>
      <c r="AGK756"/>
      <c r="AGL756"/>
      <c r="AGM756"/>
      <c r="AGN756"/>
      <c r="AGO756"/>
      <c r="AGP756"/>
      <c r="AGQ756"/>
      <c r="AGR756"/>
      <c r="AGS756"/>
      <c r="AGT756"/>
      <c r="AGU756"/>
      <c r="AGV756"/>
      <c r="AGW756"/>
      <c r="AGX756"/>
      <c r="AGY756"/>
      <c r="AGZ756"/>
      <c r="AHA756"/>
      <c r="AHB756"/>
      <c r="AHC756"/>
      <c r="AHD756"/>
      <c r="AHE756"/>
      <c r="AHF756"/>
      <c r="AHG756"/>
      <c r="AHH756"/>
      <c r="AHI756"/>
      <c r="AHJ756"/>
      <c r="AHK756"/>
      <c r="AHL756"/>
      <c r="AHM756"/>
      <c r="AHN756"/>
      <c r="AHO756"/>
      <c r="AHP756"/>
      <c r="AHQ756"/>
      <c r="AHR756"/>
      <c r="AHS756"/>
      <c r="AHT756"/>
      <c r="AHU756"/>
      <c r="AHV756"/>
      <c r="AHW756"/>
      <c r="AHX756"/>
      <c r="AHY756"/>
      <c r="AHZ756"/>
      <c r="AIA756"/>
      <c r="AIB756"/>
      <c r="AIC756"/>
      <c r="AID756"/>
      <c r="AIE756"/>
      <c r="AIF756"/>
      <c r="AIG756"/>
      <c r="AIH756"/>
      <c r="AII756"/>
      <c r="AIJ756"/>
      <c r="AIK756"/>
      <c r="AIL756"/>
      <c r="AIM756"/>
      <c r="AIN756"/>
      <c r="AIO756"/>
      <c r="AIP756"/>
      <c r="AIQ756"/>
      <c r="AIR756"/>
      <c r="AIS756"/>
      <c r="AIT756"/>
      <c r="AIU756"/>
      <c r="AIV756"/>
      <c r="AIW756"/>
      <c r="AIX756"/>
      <c r="AIY756"/>
      <c r="AIZ756"/>
    </row>
    <row r="757" spans="1:936" s="6" customFormat="1" ht="18" customHeight="1" x14ac:dyDescent="0.25">
      <c r="A757" s="34">
        <v>751</v>
      </c>
      <c r="B757" s="16" t="s">
        <v>415</v>
      </c>
      <c r="C757" s="16" t="s">
        <v>873</v>
      </c>
      <c r="D757" s="16" t="s">
        <v>410</v>
      </c>
      <c r="E757" s="16" t="s">
        <v>140</v>
      </c>
      <c r="F757" s="17" t="s">
        <v>881</v>
      </c>
      <c r="G757" s="18">
        <v>70000</v>
      </c>
      <c r="H757" s="18">
        <v>5368.48</v>
      </c>
      <c r="I757" s="19">
        <v>25</v>
      </c>
      <c r="J757" s="45">
        <v>2009</v>
      </c>
      <c r="K757" s="39">
        <f t="shared" si="123"/>
        <v>4970</v>
      </c>
      <c r="L757" s="29">
        <f t="shared" ref="L757:L820" si="124">+G757*1.1%</f>
        <v>770.00000000000011</v>
      </c>
      <c r="M757" s="44">
        <v>2128</v>
      </c>
      <c r="N757" s="19">
        <f t="shared" ref="N757:N820" si="125">+G757*7.09%</f>
        <v>4963</v>
      </c>
      <c r="O757" s="19"/>
      <c r="P757" s="19">
        <f t="shared" si="120"/>
        <v>4137</v>
      </c>
      <c r="Q757" s="19">
        <f t="shared" si="121"/>
        <v>9530.48</v>
      </c>
      <c r="R757" s="19">
        <f t="shared" si="122"/>
        <v>10703</v>
      </c>
      <c r="S757" s="19">
        <f t="shared" si="116"/>
        <v>60469.520000000004</v>
      </c>
      <c r="T757" s="30" t="s">
        <v>41</v>
      </c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  <c r="LE757"/>
      <c r="LF757"/>
      <c r="LG757"/>
      <c r="LH757"/>
      <c r="LI757"/>
      <c r="LJ757"/>
      <c r="LK757"/>
      <c r="LL757"/>
      <c r="LM757"/>
      <c r="LN757"/>
      <c r="LO757"/>
      <c r="LP757"/>
      <c r="LQ757"/>
      <c r="LR757"/>
      <c r="LS757"/>
      <c r="LT757"/>
      <c r="LU757"/>
      <c r="LV757"/>
      <c r="LW757"/>
      <c r="LX757"/>
      <c r="LY757"/>
      <c r="LZ757"/>
      <c r="MA757"/>
      <c r="MB757"/>
      <c r="MC757"/>
      <c r="MD757"/>
      <c r="ME757"/>
      <c r="MF757"/>
      <c r="MG757"/>
      <c r="MH757"/>
      <c r="MI757"/>
      <c r="MJ757"/>
      <c r="MK757"/>
      <c r="ML757"/>
      <c r="MM757"/>
      <c r="MN757"/>
      <c r="MO757"/>
      <c r="MP757"/>
      <c r="MQ757"/>
      <c r="MR757"/>
      <c r="MS757"/>
      <c r="MT757"/>
      <c r="MU757"/>
      <c r="MV757"/>
      <c r="MW757"/>
      <c r="MX757"/>
      <c r="MY757"/>
      <c r="MZ757"/>
      <c r="NA757"/>
      <c r="NB757"/>
      <c r="NC757"/>
      <c r="ND757"/>
      <c r="NE757"/>
      <c r="NF757"/>
      <c r="NG757"/>
      <c r="NH757"/>
      <c r="NI757"/>
      <c r="NJ757"/>
      <c r="NK757"/>
      <c r="NL757"/>
      <c r="NM757"/>
      <c r="NN757"/>
      <c r="NO757"/>
      <c r="NP757"/>
      <c r="NQ757"/>
      <c r="NR757"/>
      <c r="NS757"/>
      <c r="NT757"/>
      <c r="NU757"/>
      <c r="NV757"/>
      <c r="NW757"/>
      <c r="NX757"/>
      <c r="NY757"/>
      <c r="NZ757"/>
      <c r="OA757"/>
      <c r="OB757"/>
      <c r="OC757"/>
      <c r="OD757"/>
      <c r="OE757"/>
      <c r="OF757"/>
      <c r="OG757"/>
      <c r="OH757"/>
      <c r="OI757"/>
      <c r="OJ757"/>
      <c r="OK757"/>
      <c r="OL757"/>
      <c r="OM757"/>
      <c r="ON757"/>
      <c r="OO757"/>
      <c r="OP757"/>
      <c r="OQ757"/>
      <c r="OR757"/>
      <c r="OS757"/>
      <c r="OT757"/>
      <c r="OU757"/>
      <c r="OV757"/>
      <c r="OW757"/>
      <c r="OX757"/>
      <c r="OY757"/>
      <c r="OZ757"/>
      <c r="PA757"/>
      <c r="PB757"/>
      <c r="PC757"/>
      <c r="PD757"/>
      <c r="PE757"/>
      <c r="PF757"/>
      <c r="PG757"/>
      <c r="PH757"/>
      <c r="PI757"/>
      <c r="PJ757"/>
      <c r="PK757"/>
      <c r="PL757"/>
      <c r="PM757"/>
      <c r="PN757"/>
      <c r="PO757"/>
      <c r="PP757"/>
      <c r="PQ757"/>
      <c r="PR757"/>
      <c r="PS757"/>
      <c r="PT757"/>
      <c r="PU757"/>
      <c r="PV757"/>
      <c r="PW757"/>
      <c r="PX757"/>
      <c r="PY757"/>
      <c r="PZ757"/>
      <c r="QA757"/>
      <c r="QB757"/>
      <c r="QC757"/>
      <c r="QD757"/>
      <c r="QE757"/>
      <c r="QF757"/>
      <c r="QG757"/>
      <c r="QH757"/>
      <c r="QI757"/>
      <c r="QJ757"/>
      <c r="QK757"/>
      <c r="QL757"/>
      <c r="QM757"/>
      <c r="QN757"/>
      <c r="QO757"/>
      <c r="QP757"/>
      <c r="QQ757"/>
      <c r="QR757"/>
      <c r="QS757"/>
      <c r="QT757"/>
      <c r="QU757"/>
      <c r="QV757"/>
      <c r="QW757"/>
      <c r="QX757"/>
      <c r="QY757"/>
      <c r="QZ757"/>
      <c r="RA757"/>
      <c r="RB757"/>
      <c r="RC757"/>
      <c r="RD757"/>
      <c r="RE757"/>
      <c r="RF757"/>
      <c r="RG757"/>
      <c r="RH757"/>
      <c r="RI757"/>
      <c r="RJ757"/>
      <c r="RK757"/>
      <c r="RL757"/>
      <c r="RM757"/>
      <c r="RN757"/>
      <c r="RO757"/>
      <c r="RP757"/>
      <c r="RQ757"/>
      <c r="RR757"/>
      <c r="RS757"/>
      <c r="RT757"/>
      <c r="RU757"/>
      <c r="RV757"/>
      <c r="RW757"/>
      <c r="RX757"/>
      <c r="RY757"/>
      <c r="RZ757"/>
      <c r="SA757"/>
      <c r="SB757"/>
      <c r="SC757"/>
      <c r="SD757"/>
      <c r="SE757"/>
      <c r="SF757"/>
      <c r="SG757"/>
      <c r="SH757"/>
      <c r="SI757"/>
      <c r="SJ757"/>
      <c r="SK757"/>
      <c r="SL757"/>
      <c r="SM757"/>
      <c r="SN757"/>
      <c r="SO757"/>
      <c r="SP757"/>
      <c r="SQ757"/>
      <c r="SR757"/>
      <c r="SS757"/>
      <c r="ST757"/>
      <c r="SU757"/>
      <c r="SV757"/>
      <c r="SW757"/>
      <c r="SX757"/>
      <c r="SY757"/>
      <c r="SZ757"/>
      <c r="TA757"/>
      <c r="TB757"/>
      <c r="TC757"/>
      <c r="TD757"/>
      <c r="TE757"/>
      <c r="TF757"/>
      <c r="TG757"/>
      <c r="TH757"/>
      <c r="TI757"/>
      <c r="TJ757"/>
      <c r="TK757"/>
      <c r="TL757"/>
      <c r="TM757"/>
      <c r="TN757"/>
      <c r="TO757"/>
      <c r="TP757"/>
      <c r="TQ757"/>
      <c r="TR757"/>
      <c r="TS757"/>
      <c r="TT757"/>
      <c r="TU757"/>
      <c r="TV757"/>
      <c r="TW757"/>
      <c r="TX757"/>
      <c r="TY757"/>
      <c r="TZ757"/>
      <c r="UA757"/>
      <c r="UB757"/>
      <c r="UC757"/>
      <c r="UD757"/>
      <c r="UE757"/>
      <c r="UF757"/>
      <c r="UG757"/>
      <c r="UH757"/>
      <c r="UI757"/>
      <c r="UJ757"/>
      <c r="UK757"/>
      <c r="UL757"/>
      <c r="UM757"/>
      <c r="UN757"/>
      <c r="UO757"/>
      <c r="UP757"/>
      <c r="UQ757"/>
      <c r="UR757"/>
      <c r="US757"/>
      <c r="UT757"/>
      <c r="UU757"/>
      <c r="UV757"/>
      <c r="UW757"/>
      <c r="UX757"/>
      <c r="UY757"/>
      <c r="UZ757"/>
      <c r="VA757"/>
      <c r="VB757"/>
      <c r="VC757"/>
      <c r="VD757"/>
      <c r="VE757"/>
      <c r="VF757"/>
      <c r="VG757"/>
      <c r="VH757"/>
      <c r="VI757"/>
      <c r="VJ757"/>
      <c r="VK757"/>
      <c r="VL757"/>
      <c r="VM757"/>
      <c r="VN757"/>
      <c r="VO757"/>
      <c r="VP757"/>
      <c r="VQ757"/>
      <c r="VR757"/>
      <c r="VS757"/>
      <c r="VT757"/>
      <c r="VU757"/>
      <c r="VV757"/>
      <c r="VW757"/>
      <c r="VX757"/>
      <c r="VY757"/>
      <c r="VZ757"/>
      <c r="WA757"/>
      <c r="WB757"/>
      <c r="WC757"/>
      <c r="WD757"/>
      <c r="WE757"/>
      <c r="WF757"/>
      <c r="WG757"/>
      <c r="WH757"/>
      <c r="WI757"/>
      <c r="WJ757"/>
      <c r="WK757"/>
      <c r="WL757"/>
      <c r="WM757"/>
      <c r="WN757"/>
      <c r="WO757"/>
      <c r="WP757"/>
      <c r="WQ757"/>
      <c r="WR757"/>
      <c r="WS757"/>
      <c r="WT757"/>
      <c r="WU757"/>
      <c r="WV757"/>
      <c r="WW757"/>
      <c r="WX757"/>
      <c r="WY757"/>
      <c r="WZ757"/>
      <c r="XA757"/>
      <c r="XB757"/>
      <c r="XC757"/>
      <c r="XD757"/>
      <c r="XE757"/>
      <c r="XF757"/>
      <c r="XG757"/>
      <c r="XH757"/>
      <c r="XI757"/>
      <c r="XJ757"/>
      <c r="XK757"/>
      <c r="XL757"/>
      <c r="XM757"/>
      <c r="XN757"/>
      <c r="XO757"/>
      <c r="XP757"/>
      <c r="XQ757"/>
      <c r="XR757"/>
      <c r="XS757"/>
      <c r="XT757"/>
      <c r="XU757"/>
      <c r="XV757"/>
      <c r="XW757"/>
      <c r="XX757"/>
      <c r="XY757"/>
      <c r="XZ757"/>
      <c r="YA757"/>
      <c r="YB757"/>
      <c r="YC757"/>
      <c r="YD757"/>
      <c r="YE757"/>
      <c r="YF757"/>
      <c r="YG757"/>
      <c r="YH757"/>
      <c r="YI757"/>
      <c r="YJ757"/>
      <c r="YK757"/>
      <c r="YL757"/>
      <c r="YM757"/>
      <c r="YN757"/>
      <c r="YO757"/>
      <c r="YP757"/>
      <c r="YQ757"/>
      <c r="YR757"/>
      <c r="YS757"/>
      <c r="YT757"/>
      <c r="YU757"/>
      <c r="YV757"/>
      <c r="YW757"/>
      <c r="YX757"/>
      <c r="YY757"/>
      <c r="YZ757"/>
      <c r="ZA757"/>
      <c r="ZB757"/>
      <c r="ZC757"/>
      <c r="ZD757"/>
      <c r="ZE757"/>
      <c r="ZF757"/>
      <c r="ZG757"/>
      <c r="ZH757"/>
      <c r="ZI757"/>
      <c r="ZJ757"/>
      <c r="ZK757"/>
      <c r="ZL757"/>
      <c r="ZM757"/>
      <c r="ZN757"/>
      <c r="ZO757"/>
      <c r="ZP757"/>
      <c r="ZQ757"/>
      <c r="ZR757"/>
      <c r="ZS757"/>
      <c r="ZT757"/>
      <c r="ZU757"/>
      <c r="ZV757"/>
      <c r="ZW757"/>
      <c r="ZX757"/>
      <c r="ZY757"/>
      <c r="ZZ757"/>
      <c r="AAA757"/>
      <c r="AAB757"/>
      <c r="AAC757"/>
      <c r="AAD757"/>
      <c r="AAE757"/>
      <c r="AAF757"/>
      <c r="AAG757"/>
      <c r="AAH757"/>
      <c r="AAI757"/>
      <c r="AAJ757"/>
      <c r="AAK757"/>
      <c r="AAL757"/>
      <c r="AAM757"/>
      <c r="AAN757"/>
      <c r="AAO757"/>
      <c r="AAP757"/>
      <c r="AAQ757"/>
      <c r="AAR757"/>
      <c r="AAS757"/>
      <c r="AAT757"/>
      <c r="AAU757"/>
      <c r="AAV757"/>
      <c r="AAW757"/>
      <c r="AAX757"/>
      <c r="AAY757"/>
      <c r="AAZ757"/>
      <c r="ABA757"/>
      <c r="ABB757"/>
      <c r="ABC757"/>
      <c r="ABD757"/>
      <c r="ABE757"/>
      <c r="ABF757"/>
      <c r="ABG757"/>
      <c r="ABH757"/>
      <c r="ABI757"/>
      <c r="ABJ757"/>
      <c r="ABK757"/>
      <c r="ABL757"/>
      <c r="ABM757"/>
      <c r="ABN757"/>
      <c r="ABO757"/>
      <c r="ABP757"/>
      <c r="ABQ757"/>
      <c r="ABR757"/>
      <c r="ABS757"/>
      <c r="ABT757"/>
      <c r="ABU757"/>
      <c r="ABV757"/>
      <c r="ABW757"/>
      <c r="ABX757"/>
      <c r="ABY757"/>
      <c r="ABZ757"/>
      <c r="ACA757"/>
      <c r="ACB757"/>
      <c r="ACC757"/>
      <c r="ACD757"/>
      <c r="ACE757"/>
      <c r="ACF757"/>
      <c r="ACG757"/>
      <c r="ACH757"/>
      <c r="ACI757"/>
      <c r="ACJ757"/>
      <c r="ACK757"/>
      <c r="ACL757"/>
      <c r="ACM757"/>
      <c r="ACN757"/>
      <c r="ACO757"/>
      <c r="ACP757"/>
      <c r="ACQ757"/>
      <c r="ACR757"/>
      <c r="ACS757"/>
      <c r="ACT757"/>
      <c r="ACU757"/>
      <c r="ACV757"/>
      <c r="ACW757"/>
      <c r="ACX757"/>
      <c r="ACY757"/>
      <c r="ACZ757"/>
      <c r="ADA757"/>
      <c r="ADB757"/>
      <c r="ADC757"/>
      <c r="ADD757"/>
      <c r="ADE757"/>
      <c r="ADF757"/>
      <c r="ADG757"/>
      <c r="ADH757"/>
      <c r="ADI757"/>
      <c r="ADJ757"/>
      <c r="ADK757"/>
      <c r="ADL757"/>
      <c r="ADM757"/>
      <c r="ADN757"/>
      <c r="ADO757"/>
      <c r="ADP757"/>
      <c r="ADQ757"/>
      <c r="ADR757"/>
      <c r="ADS757"/>
      <c r="ADT757"/>
      <c r="ADU757"/>
      <c r="ADV757"/>
      <c r="ADW757"/>
      <c r="ADX757"/>
      <c r="ADY757"/>
      <c r="ADZ757"/>
      <c r="AEA757"/>
      <c r="AEB757"/>
      <c r="AEC757"/>
      <c r="AED757"/>
      <c r="AEE757"/>
      <c r="AEF757"/>
      <c r="AEG757"/>
      <c r="AEH757"/>
      <c r="AEI757"/>
      <c r="AEJ757"/>
      <c r="AEK757"/>
      <c r="AEL757"/>
      <c r="AEM757"/>
      <c r="AEN757"/>
      <c r="AEO757"/>
      <c r="AEP757"/>
      <c r="AEQ757"/>
      <c r="AER757"/>
      <c r="AES757"/>
      <c r="AET757"/>
      <c r="AEU757"/>
      <c r="AEV757"/>
      <c r="AEW757"/>
      <c r="AEX757"/>
      <c r="AEY757"/>
      <c r="AEZ757"/>
      <c r="AFA757"/>
      <c r="AFB757"/>
      <c r="AFC757"/>
      <c r="AFD757"/>
      <c r="AFE757"/>
      <c r="AFF757"/>
      <c r="AFG757"/>
      <c r="AFH757"/>
      <c r="AFI757"/>
      <c r="AFJ757"/>
      <c r="AFK757"/>
      <c r="AFL757"/>
      <c r="AFM757"/>
      <c r="AFN757"/>
      <c r="AFO757"/>
      <c r="AFP757"/>
      <c r="AFQ757"/>
      <c r="AFR757"/>
      <c r="AFS757"/>
      <c r="AFT757"/>
      <c r="AFU757"/>
      <c r="AFV757"/>
      <c r="AFW757"/>
      <c r="AFX757"/>
      <c r="AFY757"/>
      <c r="AFZ757"/>
      <c r="AGA757"/>
      <c r="AGB757"/>
      <c r="AGC757"/>
      <c r="AGD757"/>
      <c r="AGE757"/>
      <c r="AGF757"/>
      <c r="AGG757"/>
      <c r="AGH757"/>
      <c r="AGI757"/>
      <c r="AGJ757"/>
      <c r="AGK757"/>
      <c r="AGL757"/>
      <c r="AGM757"/>
      <c r="AGN757"/>
      <c r="AGO757"/>
      <c r="AGP757"/>
      <c r="AGQ757"/>
      <c r="AGR757"/>
      <c r="AGS757"/>
      <c r="AGT757"/>
      <c r="AGU757"/>
      <c r="AGV757"/>
      <c r="AGW757"/>
      <c r="AGX757"/>
      <c r="AGY757"/>
      <c r="AGZ757"/>
      <c r="AHA757"/>
      <c r="AHB757"/>
      <c r="AHC757"/>
      <c r="AHD757"/>
      <c r="AHE757"/>
      <c r="AHF757"/>
      <c r="AHG757"/>
      <c r="AHH757"/>
      <c r="AHI757"/>
      <c r="AHJ757"/>
      <c r="AHK757"/>
      <c r="AHL757"/>
      <c r="AHM757"/>
      <c r="AHN757"/>
      <c r="AHO757"/>
      <c r="AHP757"/>
      <c r="AHQ757"/>
      <c r="AHR757"/>
      <c r="AHS757"/>
      <c r="AHT757"/>
      <c r="AHU757"/>
      <c r="AHV757"/>
      <c r="AHW757"/>
      <c r="AHX757"/>
      <c r="AHY757"/>
      <c r="AHZ757"/>
      <c r="AIA757"/>
      <c r="AIB757"/>
      <c r="AIC757"/>
      <c r="AID757"/>
      <c r="AIE757"/>
      <c r="AIF757"/>
      <c r="AIG757"/>
      <c r="AIH757"/>
      <c r="AII757"/>
      <c r="AIJ757"/>
      <c r="AIK757"/>
      <c r="AIL757"/>
      <c r="AIM757"/>
      <c r="AIN757"/>
      <c r="AIO757"/>
      <c r="AIP757"/>
      <c r="AIQ757"/>
      <c r="AIR757"/>
      <c r="AIS757"/>
      <c r="AIT757"/>
      <c r="AIU757"/>
      <c r="AIV757"/>
      <c r="AIW757"/>
      <c r="AIX757"/>
      <c r="AIY757"/>
      <c r="AIZ757"/>
    </row>
    <row r="758" spans="1:936" s="6" customFormat="1" ht="18" customHeight="1" x14ac:dyDescent="0.25">
      <c r="A758" s="34">
        <v>752</v>
      </c>
      <c r="B758" s="16" t="s">
        <v>1005</v>
      </c>
      <c r="C758" s="16" t="s">
        <v>872</v>
      </c>
      <c r="D758" s="16" t="s">
        <v>410</v>
      </c>
      <c r="E758" s="16" t="s">
        <v>65</v>
      </c>
      <c r="F758" s="17" t="s">
        <v>876</v>
      </c>
      <c r="G758" s="18">
        <v>25000</v>
      </c>
      <c r="H758" s="16">
        <v>0</v>
      </c>
      <c r="I758" s="19">
        <v>25</v>
      </c>
      <c r="J758" s="45">
        <v>717.5</v>
      </c>
      <c r="K758" s="39">
        <f t="shared" si="123"/>
        <v>1774.9999999999998</v>
      </c>
      <c r="L758" s="29">
        <f t="shared" si="124"/>
        <v>275</v>
      </c>
      <c r="M758" s="44">
        <v>760</v>
      </c>
      <c r="N758" s="19">
        <f t="shared" si="125"/>
        <v>1772.5000000000002</v>
      </c>
      <c r="O758" s="19"/>
      <c r="P758" s="19">
        <f t="shared" si="120"/>
        <v>1477.5</v>
      </c>
      <c r="Q758" s="19">
        <f t="shared" si="121"/>
        <v>1502.5</v>
      </c>
      <c r="R758" s="19">
        <f t="shared" si="122"/>
        <v>3822.5</v>
      </c>
      <c r="S758" s="19">
        <v>21954.33</v>
      </c>
      <c r="T758" s="30" t="s">
        <v>41</v>
      </c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  <c r="IY758"/>
      <c r="IZ758"/>
      <c r="JA758"/>
      <c r="JB758"/>
      <c r="JC758"/>
      <c r="JD758"/>
      <c r="JE758"/>
      <c r="JF758"/>
      <c r="JG758"/>
      <c r="JH758"/>
      <c r="JI758"/>
      <c r="JJ758"/>
      <c r="JK758"/>
      <c r="JL758"/>
      <c r="JM758"/>
      <c r="JN758"/>
      <c r="JO758"/>
      <c r="JP758"/>
      <c r="JQ758"/>
      <c r="JR758"/>
      <c r="JS758"/>
      <c r="JT758"/>
      <c r="JU758"/>
      <c r="JV758"/>
      <c r="JW758"/>
      <c r="JX758"/>
      <c r="JY758"/>
      <c r="JZ758"/>
      <c r="KA758"/>
      <c r="KB758"/>
      <c r="KC758"/>
      <c r="KD758"/>
      <c r="KE758"/>
      <c r="KF758"/>
      <c r="KG758"/>
      <c r="KH758"/>
      <c r="KI758"/>
      <c r="KJ758"/>
      <c r="KK758"/>
      <c r="KL758"/>
      <c r="KM758"/>
      <c r="KN758"/>
      <c r="KO758"/>
      <c r="KP758"/>
      <c r="KQ758"/>
      <c r="KR758"/>
      <c r="KS758"/>
      <c r="KT758"/>
      <c r="KU758"/>
      <c r="KV758"/>
      <c r="KW758"/>
      <c r="KX758"/>
      <c r="KY758"/>
      <c r="KZ758"/>
      <c r="LA758"/>
      <c r="LB758"/>
      <c r="LC758"/>
      <c r="LD758"/>
      <c r="LE758"/>
      <c r="LF758"/>
      <c r="LG758"/>
      <c r="LH758"/>
      <c r="LI758"/>
      <c r="LJ758"/>
      <c r="LK758"/>
      <c r="LL758"/>
      <c r="LM758"/>
      <c r="LN758"/>
      <c r="LO758"/>
      <c r="LP758"/>
      <c r="LQ758"/>
      <c r="LR758"/>
      <c r="LS758"/>
      <c r="LT758"/>
      <c r="LU758"/>
      <c r="LV758"/>
      <c r="LW758"/>
      <c r="LX758"/>
      <c r="LY758"/>
      <c r="LZ758"/>
      <c r="MA758"/>
      <c r="MB758"/>
      <c r="MC758"/>
      <c r="MD758"/>
      <c r="ME758"/>
      <c r="MF758"/>
      <c r="MG758"/>
      <c r="MH758"/>
      <c r="MI758"/>
      <c r="MJ758"/>
      <c r="MK758"/>
      <c r="ML758"/>
      <c r="MM758"/>
      <c r="MN758"/>
      <c r="MO758"/>
      <c r="MP758"/>
      <c r="MQ758"/>
      <c r="MR758"/>
      <c r="MS758"/>
      <c r="MT758"/>
      <c r="MU758"/>
      <c r="MV758"/>
      <c r="MW758"/>
      <c r="MX758"/>
      <c r="MY758"/>
      <c r="MZ758"/>
      <c r="NA758"/>
      <c r="NB758"/>
      <c r="NC758"/>
      <c r="ND758"/>
      <c r="NE758"/>
      <c r="NF758"/>
      <c r="NG758"/>
      <c r="NH758"/>
      <c r="NI758"/>
      <c r="NJ758"/>
      <c r="NK758"/>
      <c r="NL758"/>
      <c r="NM758"/>
      <c r="NN758"/>
      <c r="NO758"/>
      <c r="NP758"/>
      <c r="NQ758"/>
      <c r="NR758"/>
      <c r="NS758"/>
      <c r="NT758"/>
      <c r="NU758"/>
      <c r="NV758"/>
      <c r="NW758"/>
      <c r="NX758"/>
      <c r="NY758"/>
      <c r="NZ758"/>
      <c r="OA758"/>
      <c r="OB758"/>
      <c r="OC758"/>
      <c r="OD758"/>
      <c r="OE758"/>
      <c r="OF758"/>
      <c r="OG758"/>
      <c r="OH758"/>
      <c r="OI758"/>
      <c r="OJ758"/>
      <c r="OK758"/>
      <c r="OL758"/>
      <c r="OM758"/>
      <c r="ON758"/>
      <c r="OO758"/>
      <c r="OP758"/>
      <c r="OQ758"/>
      <c r="OR758"/>
      <c r="OS758"/>
      <c r="OT758"/>
      <c r="OU758"/>
      <c r="OV758"/>
      <c r="OW758"/>
      <c r="OX758"/>
      <c r="OY758"/>
      <c r="OZ758"/>
      <c r="PA758"/>
      <c r="PB758"/>
      <c r="PC758"/>
      <c r="PD758"/>
      <c r="PE758"/>
      <c r="PF758"/>
      <c r="PG758"/>
      <c r="PH758"/>
      <c r="PI758"/>
      <c r="PJ758"/>
      <c r="PK758"/>
      <c r="PL758"/>
      <c r="PM758"/>
      <c r="PN758"/>
      <c r="PO758"/>
      <c r="PP758"/>
      <c r="PQ758"/>
      <c r="PR758"/>
      <c r="PS758"/>
      <c r="PT758"/>
      <c r="PU758"/>
      <c r="PV758"/>
      <c r="PW758"/>
      <c r="PX758"/>
      <c r="PY758"/>
      <c r="PZ758"/>
      <c r="QA758"/>
      <c r="QB758"/>
      <c r="QC758"/>
      <c r="QD758"/>
      <c r="QE758"/>
      <c r="QF758"/>
      <c r="QG758"/>
      <c r="QH758"/>
      <c r="QI758"/>
      <c r="QJ758"/>
      <c r="QK758"/>
      <c r="QL758"/>
      <c r="QM758"/>
      <c r="QN758"/>
      <c r="QO758"/>
      <c r="QP758"/>
      <c r="QQ758"/>
      <c r="QR758"/>
      <c r="QS758"/>
      <c r="QT758"/>
      <c r="QU758"/>
      <c r="QV758"/>
      <c r="QW758"/>
      <c r="QX758"/>
      <c r="QY758"/>
      <c r="QZ758"/>
      <c r="RA758"/>
      <c r="RB758"/>
      <c r="RC758"/>
      <c r="RD758"/>
      <c r="RE758"/>
      <c r="RF758"/>
      <c r="RG758"/>
      <c r="RH758"/>
      <c r="RI758"/>
      <c r="RJ758"/>
      <c r="RK758"/>
      <c r="RL758"/>
      <c r="RM758"/>
      <c r="RN758"/>
      <c r="RO758"/>
      <c r="RP758"/>
      <c r="RQ758"/>
      <c r="RR758"/>
      <c r="RS758"/>
      <c r="RT758"/>
      <c r="RU758"/>
      <c r="RV758"/>
      <c r="RW758"/>
      <c r="RX758"/>
      <c r="RY758"/>
      <c r="RZ758"/>
      <c r="SA758"/>
      <c r="SB758"/>
      <c r="SC758"/>
      <c r="SD758"/>
      <c r="SE758"/>
      <c r="SF758"/>
      <c r="SG758"/>
      <c r="SH758"/>
      <c r="SI758"/>
      <c r="SJ758"/>
      <c r="SK758"/>
      <c r="SL758"/>
      <c r="SM758"/>
      <c r="SN758"/>
      <c r="SO758"/>
      <c r="SP758"/>
      <c r="SQ758"/>
      <c r="SR758"/>
      <c r="SS758"/>
      <c r="ST758"/>
      <c r="SU758"/>
      <c r="SV758"/>
      <c r="SW758"/>
      <c r="SX758"/>
      <c r="SY758"/>
      <c r="SZ758"/>
      <c r="TA758"/>
      <c r="TB758"/>
      <c r="TC758"/>
      <c r="TD758"/>
      <c r="TE758"/>
      <c r="TF758"/>
      <c r="TG758"/>
      <c r="TH758"/>
      <c r="TI758"/>
      <c r="TJ758"/>
      <c r="TK758"/>
      <c r="TL758"/>
      <c r="TM758"/>
      <c r="TN758"/>
      <c r="TO758"/>
      <c r="TP758"/>
      <c r="TQ758"/>
      <c r="TR758"/>
      <c r="TS758"/>
      <c r="TT758"/>
      <c r="TU758"/>
      <c r="TV758"/>
      <c r="TW758"/>
      <c r="TX758"/>
      <c r="TY758"/>
      <c r="TZ758"/>
      <c r="UA758"/>
      <c r="UB758"/>
      <c r="UC758"/>
      <c r="UD758"/>
      <c r="UE758"/>
      <c r="UF758"/>
      <c r="UG758"/>
      <c r="UH758"/>
      <c r="UI758"/>
      <c r="UJ758"/>
      <c r="UK758"/>
      <c r="UL758"/>
      <c r="UM758"/>
      <c r="UN758"/>
      <c r="UO758"/>
      <c r="UP758"/>
      <c r="UQ758"/>
      <c r="UR758"/>
      <c r="US758"/>
      <c r="UT758"/>
      <c r="UU758"/>
      <c r="UV758"/>
      <c r="UW758"/>
      <c r="UX758"/>
      <c r="UY758"/>
      <c r="UZ758"/>
      <c r="VA758"/>
      <c r="VB758"/>
      <c r="VC758"/>
      <c r="VD758"/>
      <c r="VE758"/>
      <c r="VF758"/>
      <c r="VG758"/>
      <c r="VH758"/>
      <c r="VI758"/>
      <c r="VJ758"/>
      <c r="VK758"/>
      <c r="VL758"/>
      <c r="VM758"/>
      <c r="VN758"/>
      <c r="VO758"/>
      <c r="VP758"/>
      <c r="VQ758"/>
      <c r="VR758"/>
      <c r="VS758"/>
      <c r="VT758"/>
      <c r="VU758"/>
      <c r="VV758"/>
      <c r="VW758"/>
      <c r="VX758"/>
      <c r="VY758"/>
      <c r="VZ758"/>
      <c r="WA758"/>
      <c r="WB758"/>
      <c r="WC758"/>
      <c r="WD758"/>
      <c r="WE758"/>
      <c r="WF758"/>
      <c r="WG758"/>
      <c r="WH758"/>
      <c r="WI758"/>
      <c r="WJ758"/>
      <c r="WK758"/>
      <c r="WL758"/>
      <c r="WM758"/>
      <c r="WN758"/>
      <c r="WO758"/>
      <c r="WP758"/>
      <c r="WQ758"/>
      <c r="WR758"/>
      <c r="WS758"/>
      <c r="WT758"/>
      <c r="WU758"/>
      <c r="WV758"/>
      <c r="WW758"/>
      <c r="WX758"/>
      <c r="WY758"/>
      <c r="WZ758"/>
      <c r="XA758"/>
      <c r="XB758"/>
      <c r="XC758"/>
      <c r="XD758"/>
      <c r="XE758"/>
      <c r="XF758"/>
      <c r="XG758"/>
      <c r="XH758"/>
      <c r="XI758"/>
      <c r="XJ758"/>
      <c r="XK758"/>
      <c r="XL758"/>
      <c r="XM758"/>
      <c r="XN758"/>
      <c r="XO758"/>
      <c r="XP758"/>
      <c r="XQ758"/>
      <c r="XR758"/>
      <c r="XS758"/>
      <c r="XT758"/>
      <c r="XU758"/>
      <c r="XV758"/>
      <c r="XW758"/>
      <c r="XX758"/>
      <c r="XY758"/>
      <c r="XZ758"/>
      <c r="YA758"/>
      <c r="YB758"/>
      <c r="YC758"/>
      <c r="YD758"/>
      <c r="YE758"/>
      <c r="YF758"/>
      <c r="YG758"/>
      <c r="YH758"/>
      <c r="YI758"/>
      <c r="YJ758"/>
      <c r="YK758"/>
      <c r="YL758"/>
      <c r="YM758"/>
      <c r="YN758"/>
      <c r="YO758"/>
      <c r="YP758"/>
      <c r="YQ758"/>
      <c r="YR758"/>
      <c r="YS758"/>
      <c r="YT758"/>
      <c r="YU758"/>
      <c r="YV758"/>
      <c r="YW758"/>
      <c r="YX758"/>
      <c r="YY758"/>
      <c r="YZ758"/>
      <c r="ZA758"/>
      <c r="ZB758"/>
      <c r="ZC758"/>
      <c r="ZD758"/>
      <c r="ZE758"/>
      <c r="ZF758"/>
      <c r="ZG758"/>
      <c r="ZH758"/>
      <c r="ZI758"/>
      <c r="ZJ758"/>
      <c r="ZK758"/>
      <c r="ZL758"/>
      <c r="ZM758"/>
      <c r="ZN758"/>
      <c r="ZO758"/>
      <c r="ZP758"/>
      <c r="ZQ758"/>
      <c r="ZR758"/>
      <c r="ZS758"/>
      <c r="ZT758"/>
      <c r="ZU758"/>
      <c r="ZV758"/>
      <c r="ZW758"/>
      <c r="ZX758"/>
      <c r="ZY758"/>
      <c r="ZZ758"/>
      <c r="AAA758"/>
      <c r="AAB758"/>
      <c r="AAC758"/>
      <c r="AAD758"/>
      <c r="AAE758"/>
      <c r="AAF758"/>
      <c r="AAG758"/>
      <c r="AAH758"/>
      <c r="AAI758"/>
      <c r="AAJ758"/>
      <c r="AAK758"/>
      <c r="AAL758"/>
      <c r="AAM758"/>
      <c r="AAN758"/>
      <c r="AAO758"/>
      <c r="AAP758"/>
      <c r="AAQ758"/>
      <c r="AAR758"/>
      <c r="AAS758"/>
      <c r="AAT758"/>
      <c r="AAU758"/>
      <c r="AAV758"/>
      <c r="AAW758"/>
      <c r="AAX758"/>
      <c r="AAY758"/>
      <c r="AAZ758"/>
      <c r="ABA758"/>
      <c r="ABB758"/>
      <c r="ABC758"/>
      <c r="ABD758"/>
      <c r="ABE758"/>
      <c r="ABF758"/>
      <c r="ABG758"/>
      <c r="ABH758"/>
      <c r="ABI758"/>
      <c r="ABJ758"/>
      <c r="ABK758"/>
      <c r="ABL758"/>
      <c r="ABM758"/>
      <c r="ABN758"/>
      <c r="ABO758"/>
      <c r="ABP758"/>
      <c r="ABQ758"/>
      <c r="ABR758"/>
      <c r="ABS758"/>
      <c r="ABT758"/>
      <c r="ABU758"/>
      <c r="ABV758"/>
      <c r="ABW758"/>
      <c r="ABX758"/>
      <c r="ABY758"/>
      <c r="ABZ758"/>
      <c r="ACA758"/>
      <c r="ACB758"/>
      <c r="ACC758"/>
      <c r="ACD758"/>
      <c r="ACE758"/>
      <c r="ACF758"/>
      <c r="ACG758"/>
      <c r="ACH758"/>
      <c r="ACI758"/>
      <c r="ACJ758"/>
      <c r="ACK758"/>
      <c r="ACL758"/>
      <c r="ACM758"/>
      <c r="ACN758"/>
      <c r="ACO758"/>
      <c r="ACP758"/>
      <c r="ACQ758"/>
      <c r="ACR758"/>
      <c r="ACS758"/>
      <c r="ACT758"/>
      <c r="ACU758"/>
      <c r="ACV758"/>
      <c r="ACW758"/>
      <c r="ACX758"/>
      <c r="ACY758"/>
      <c r="ACZ758"/>
      <c r="ADA758"/>
      <c r="ADB758"/>
      <c r="ADC758"/>
      <c r="ADD758"/>
      <c r="ADE758"/>
      <c r="ADF758"/>
      <c r="ADG758"/>
      <c r="ADH758"/>
      <c r="ADI758"/>
      <c r="ADJ758"/>
      <c r="ADK758"/>
      <c r="ADL758"/>
      <c r="ADM758"/>
      <c r="ADN758"/>
      <c r="ADO758"/>
      <c r="ADP758"/>
      <c r="ADQ758"/>
      <c r="ADR758"/>
      <c r="ADS758"/>
      <c r="ADT758"/>
      <c r="ADU758"/>
      <c r="ADV758"/>
      <c r="ADW758"/>
      <c r="ADX758"/>
      <c r="ADY758"/>
      <c r="ADZ758"/>
      <c r="AEA758"/>
      <c r="AEB758"/>
      <c r="AEC758"/>
      <c r="AED758"/>
      <c r="AEE758"/>
      <c r="AEF758"/>
      <c r="AEG758"/>
      <c r="AEH758"/>
      <c r="AEI758"/>
      <c r="AEJ758"/>
      <c r="AEK758"/>
      <c r="AEL758"/>
      <c r="AEM758"/>
      <c r="AEN758"/>
      <c r="AEO758"/>
      <c r="AEP758"/>
      <c r="AEQ758"/>
      <c r="AER758"/>
      <c r="AES758"/>
      <c r="AET758"/>
      <c r="AEU758"/>
      <c r="AEV758"/>
      <c r="AEW758"/>
      <c r="AEX758"/>
      <c r="AEY758"/>
      <c r="AEZ758"/>
      <c r="AFA758"/>
      <c r="AFB758"/>
      <c r="AFC758"/>
      <c r="AFD758"/>
      <c r="AFE758"/>
      <c r="AFF758"/>
      <c r="AFG758"/>
      <c r="AFH758"/>
      <c r="AFI758"/>
      <c r="AFJ758"/>
      <c r="AFK758"/>
      <c r="AFL758"/>
      <c r="AFM758"/>
      <c r="AFN758"/>
      <c r="AFO758"/>
      <c r="AFP758"/>
      <c r="AFQ758"/>
      <c r="AFR758"/>
      <c r="AFS758"/>
      <c r="AFT758"/>
      <c r="AFU758"/>
      <c r="AFV758"/>
      <c r="AFW758"/>
      <c r="AFX758"/>
      <c r="AFY758"/>
      <c r="AFZ758"/>
      <c r="AGA758"/>
      <c r="AGB758"/>
      <c r="AGC758"/>
      <c r="AGD758"/>
      <c r="AGE758"/>
      <c r="AGF758"/>
      <c r="AGG758"/>
      <c r="AGH758"/>
      <c r="AGI758"/>
      <c r="AGJ758"/>
      <c r="AGK758"/>
      <c r="AGL758"/>
      <c r="AGM758"/>
      <c r="AGN758"/>
      <c r="AGO758"/>
      <c r="AGP758"/>
      <c r="AGQ758"/>
      <c r="AGR758"/>
      <c r="AGS758"/>
      <c r="AGT758"/>
      <c r="AGU758"/>
      <c r="AGV758"/>
      <c r="AGW758"/>
      <c r="AGX758"/>
      <c r="AGY758"/>
      <c r="AGZ758"/>
      <c r="AHA758"/>
      <c r="AHB758"/>
      <c r="AHC758"/>
      <c r="AHD758"/>
      <c r="AHE758"/>
      <c r="AHF758"/>
      <c r="AHG758"/>
      <c r="AHH758"/>
      <c r="AHI758"/>
      <c r="AHJ758"/>
      <c r="AHK758"/>
      <c r="AHL758"/>
      <c r="AHM758"/>
      <c r="AHN758"/>
      <c r="AHO758"/>
      <c r="AHP758"/>
      <c r="AHQ758"/>
      <c r="AHR758"/>
      <c r="AHS758"/>
      <c r="AHT758"/>
      <c r="AHU758"/>
      <c r="AHV758"/>
      <c r="AHW758"/>
      <c r="AHX758"/>
      <c r="AHY758"/>
      <c r="AHZ758"/>
      <c r="AIA758"/>
      <c r="AIB758"/>
      <c r="AIC758"/>
      <c r="AID758"/>
      <c r="AIE758"/>
      <c r="AIF758"/>
      <c r="AIG758"/>
      <c r="AIH758"/>
      <c r="AII758"/>
      <c r="AIJ758"/>
      <c r="AIK758"/>
      <c r="AIL758"/>
      <c r="AIM758"/>
      <c r="AIN758"/>
      <c r="AIO758"/>
      <c r="AIP758"/>
      <c r="AIQ758"/>
      <c r="AIR758"/>
      <c r="AIS758"/>
      <c r="AIT758"/>
      <c r="AIU758"/>
      <c r="AIV758"/>
      <c r="AIW758"/>
      <c r="AIX758"/>
      <c r="AIY758"/>
      <c r="AIZ758"/>
    </row>
    <row r="759" spans="1:936" s="6" customFormat="1" ht="18" customHeight="1" x14ac:dyDescent="0.25">
      <c r="A759" s="34">
        <v>753</v>
      </c>
      <c r="B759" s="16" t="s">
        <v>823</v>
      </c>
      <c r="C759" s="16" t="s">
        <v>872</v>
      </c>
      <c r="D759" s="16" t="s">
        <v>410</v>
      </c>
      <c r="E759" s="16" t="s">
        <v>824</v>
      </c>
      <c r="F759" s="17" t="s">
        <v>876</v>
      </c>
      <c r="G759" s="18">
        <v>16000</v>
      </c>
      <c r="H759" s="16">
        <v>0</v>
      </c>
      <c r="I759" s="19">
        <v>25</v>
      </c>
      <c r="J759" s="45">
        <v>459.2</v>
      </c>
      <c r="K759" s="39">
        <f t="shared" si="123"/>
        <v>1136</v>
      </c>
      <c r="L759" s="29">
        <f t="shared" si="124"/>
        <v>176.00000000000003</v>
      </c>
      <c r="M759" s="44">
        <v>486.4</v>
      </c>
      <c r="N759" s="19">
        <f t="shared" si="125"/>
        <v>1134.4000000000001</v>
      </c>
      <c r="O759" s="16"/>
      <c r="P759" s="19">
        <f t="shared" si="120"/>
        <v>945.59999999999991</v>
      </c>
      <c r="Q759" s="19">
        <f t="shared" si="121"/>
        <v>970.59999999999991</v>
      </c>
      <c r="R759" s="19">
        <f t="shared" si="122"/>
        <v>2446.4</v>
      </c>
      <c r="S759" s="29">
        <f t="shared" ref="S759:S776" si="126">+G759-Q759</f>
        <v>15029.4</v>
      </c>
      <c r="T759" s="30" t="s">
        <v>41</v>
      </c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  <c r="MG759"/>
      <c r="MH759"/>
      <c r="MI759"/>
      <c r="MJ759"/>
      <c r="MK759"/>
      <c r="ML759"/>
      <c r="MM759"/>
      <c r="MN759"/>
      <c r="MO759"/>
      <c r="MP759"/>
      <c r="MQ759"/>
      <c r="MR759"/>
      <c r="MS759"/>
      <c r="MT759"/>
      <c r="MU759"/>
      <c r="MV759"/>
      <c r="MW759"/>
      <c r="MX759"/>
      <c r="MY759"/>
      <c r="MZ759"/>
      <c r="NA759"/>
      <c r="NB759"/>
      <c r="NC759"/>
      <c r="ND759"/>
      <c r="NE759"/>
      <c r="NF759"/>
      <c r="NG759"/>
      <c r="NH759"/>
      <c r="NI759"/>
      <c r="NJ759"/>
      <c r="NK759"/>
      <c r="NL759"/>
      <c r="NM759"/>
      <c r="NN759"/>
      <c r="NO759"/>
      <c r="NP759"/>
      <c r="NQ759"/>
      <c r="NR759"/>
      <c r="NS759"/>
      <c r="NT759"/>
      <c r="NU759"/>
      <c r="NV759"/>
      <c r="NW759"/>
      <c r="NX759"/>
      <c r="NY759"/>
      <c r="NZ759"/>
      <c r="OA759"/>
      <c r="OB759"/>
      <c r="OC759"/>
      <c r="OD759"/>
      <c r="OE759"/>
      <c r="OF759"/>
      <c r="OG759"/>
      <c r="OH759"/>
      <c r="OI759"/>
      <c r="OJ759"/>
      <c r="OK759"/>
      <c r="OL759"/>
      <c r="OM759"/>
      <c r="ON759"/>
      <c r="OO759"/>
      <c r="OP759"/>
      <c r="OQ759"/>
      <c r="OR759"/>
      <c r="OS759"/>
      <c r="OT759"/>
      <c r="OU759"/>
      <c r="OV759"/>
      <c r="OW759"/>
      <c r="OX759"/>
      <c r="OY759"/>
      <c r="OZ759"/>
      <c r="PA759"/>
      <c r="PB759"/>
      <c r="PC759"/>
      <c r="PD759"/>
      <c r="PE759"/>
      <c r="PF759"/>
      <c r="PG759"/>
      <c r="PH759"/>
      <c r="PI759"/>
      <c r="PJ759"/>
      <c r="PK759"/>
      <c r="PL759"/>
      <c r="PM759"/>
      <c r="PN759"/>
      <c r="PO759"/>
      <c r="PP759"/>
      <c r="PQ759"/>
      <c r="PR759"/>
      <c r="PS759"/>
      <c r="PT759"/>
      <c r="PU759"/>
      <c r="PV759"/>
      <c r="PW759"/>
      <c r="PX759"/>
      <c r="PY759"/>
      <c r="PZ759"/>
      <c r="QA759"/>
      <c r="QB759"/>
      <c r="QC759"/>
      <c r="QD759"/>
      <c r="QE759"/>
      <c r="QF759"/>
      <c r="QG759"/>
      <c r="QH759"/>
      <c r="QI759"/>
      <c r="QJ759"/>
      <c r="QK759"/>
      <c r="QL759"/>
      <c r="QM759"/>
      <c r="QN759"/>
      <c r="QO759"/>
      <c r="QP759"/>
      <c r="QQ759"/>
      <c r="QR759"/>
      <c r="QS759"/>
      <c r="QT759"/>
      <c r="QU759"/>
      <c r="QV759"/>
      <c r="QW759"/>
      <c r="QX759"/>
      <c r="QY759"/>
      <c r="QZ759"/>
      <c r="RA759"/>
      <c r="RB759"/>
      <c r="RC759"/>
      <c r="RD759"/>
      <c r="RE759"/>
      <c r="RF759"/>
      <c r="RG759"/>
      <c r="RH759"/>
      <c r="RI759"/>
      <c r="RJ759"/>
      <c r="RK759"/>
      <c r="RL759"/>
      <c r="RM759"/>
      <c r="RN759"/>
      <c r="RO759"/>
      <c r="RP759"/>
      <c r="RQ759"/>
      <c r="RR759"/>
      <c r="RS759"/>
      <c r="RT759"/>
      <c r="RU759"/>
      <c r="RV759"/>
      <c r="RW759"/>
      <c r="RX759"/>
      <c r="RY759"/>
      <c r="RZ759"/>
      <c r="SA759"/>
      <c r="SB759"/>
      <c r="SC759"/>
      <c r="SD759"/>
      <c r="SE759"/>
      <c r="SF759"/>
      <c r="SG759"/>
      <c r="SH759"/>
      <c r="SI759"/>
      <c r="SJ759"/>
      <c r="SK759"/>
      <c r="SL759"/>
      <c r="SM759"/>
      <c r="SN759"/>
      <c r="SO759"/>
      <c r="SP759"/>
      <c r="SQ759"/>
      <c r="SR759"/>
      <c r="SS759"/>
      <c r="ST759"/>
      <c r="SU759"/>
      <c r="SV759"/>
      <c r="SW759"/>
      <c r="SX759"/>
      <c r="SY759"/>
      <c r="SZ759"/>
      <c r="TA759"/>
      <c r="TB759"/>
      <c r="TC759"/>
      <c r="TD759"/>
      <c r="TE759"/>
      <c r="TF759"/>
      <c r="TG759"/>
      <c r="TH759"/>
      <c r="TI759"/>
      <c r="TJ759"/>
      <c r="TK759"/>
      <c r="TL759"/>
      <c r="TM759"/>
      <c r="TN759"/>
      <c r="TO759"/>
      <c r="TP759"/>
      <c r="TQ759"/>
      <c r="TR759"/>
      <c r="TS759"/>
      <c r="TT759"/>
      <c r="TU759"/>
      <c r="TV759"/>
      <c r="TW759"/>
      <c r="TX759"/>
      <c r="TY759"/>
      <c r="TZ759"/>
      <c r="UA759"/>
      <c r="UB759"/>
      <c r="UC759"/>
      <c r="UD759"/>
      <c r="UE759"/>
      <c r="UF759"/>
      <c r="UG759"/>
      <c r="UH759"/>
      <c r="UI759"/>
      <c r="UJ759"/>
      <c r="UK759"/>
      <c r="UL759"/>
      <c r="UM759"/>
      <c r="UN759"/>
      <c r="UO759"/>
      <c r="UP759"/>
      <c r="UQ759"/>
      <c r="UR759"/>
      <c r="US759"/>
      <c r="UT759"/>
      <c r="UU759"/>
      <c r="UV759"/>
      <c r="UW759"/>
      <c r="UX759"/>
      <c r="UY759"/>
      <c r="UZ759"/>
      <c r="VA759"/>
      <c r="VB759"/>
      <c r="VC759"/>
      <c r="VD759"/>
      <c r="VE759"/>
      <c r="VF759"/>
      <c r="VG759"/>
      <c r="VH759"/>
      <c r="VI759"/>
      <c r="VJ759"/>
      <c r="VK759"/>
      <c r="VL759"/>
      <c r="VM759"/>
      <c r="VN759"/>
      <c r="VO759"/>
      <c r="VP759"/>
      <c r="VQ759"/>
      <c r="VR759"/>
      <c r="VS759"/>
      <c r="VT759"/>
      <c r="VU759"/>
      <c r="VV759"/>
      <c r="VW759"/>
      <c r="VX759"/>
      <c r="VY759"/>
      <c r="VZ759"/>
      <c r="WA759"/>
      <c r="WB759"/>
      <c r="WC759"/>
      <c r="WD759"/>
      <c r="WE759"/>
      <c r="WF759"/>
      <c r="WG759"/>
      <c r="WH759"/>
      <c r="WI759"/>
      <c r="WJ759"/>
      <c r="WK759"/>
      <c r="WL759"/>
      <c r="WM759"/>
      <c r="WN759"/>
      <c r="WO759"/>
      <c r="WP759"/>
      <c r="WQ759"/>
      <c r="WR759"/>
      <c r="WS759"/>
      <c r="WT759"/>
      <c r="WU759"/>
      <c r="WV759"/>
      <c r="WW759"/>
      <c r="WX759"/>
      <c r="WY759"/>
      <c r="WZ759"/>
      <c r="XA759"/>
      <c r="XB759"/>
      <c r="XC759"/>
      <c r="XD759"/>
      <c r="XE759"/>
      <c r="XF759"/>
      <c r="XG759"/>
      <c r="XH759"/>
      <c r="XI759"/>
      <c r="XJ759"/>
      <c r="XK759"/>
      <c r="XL759"/>
      <c r="XM759"/>
      <c r="XN759"/>
      <c r="XO759"/>
      <c r="XP759"/>
      <c r="XQ759"/>
      <c r="XR759"/>
      <c r="XS759"/>
      <c r="XT759"/>
      <c r="XU759"/>
      <c r="XV759"/>
      <c r="XW759"/>
      <c r="XX759"/>
      <c r="XY759"/>
      <c r="XZ759"/>
      <c r="YA759"/>
      <c r="YB759"/>
      <c r="YC759"/>
      <c r="YD759"/>
      <c r="YE759"/>
      <c r="YF759"/>
      <c r="YG759"/>
      <c r="YH759"/>
      <c r="YI759"/>
      <c r="YJ759"/>
      <c r="YK759"/>
      <c r="YL759"/>
      <c r="YM759"/>
      <c r="YN759"/>
      <c r="YO759"/>
      <c r="YP759"/>
      <c r="YQ759"/>
      <c r="YR759"/>
      <c r="YS759"/>
      <c r="YT759"/>
      <c r="YU759"/>
      <c r="YV759"/>
      <c r="YW759"/>
      <c r="YX759"/>
      <c r="YY759"/>
      <c r="YZ759"/>
      <c r="ZA759"/>
      <c r="ZB759"/>
      <c r="ZC759"/>
      <c r="ZD759"/>
      <c r="ZE759"/>
      <c r="ZF759"/>
      <c r="ZG759"/>
      <c r="ZH759"/>
      <c r="ZI759"/>
      <c r="ZJ759"/>
      <c r="ZK759"/>
      <c r="ZL759"/>
      <c r="ZM759"/>
      <c r="ZN759"/>
      <c r="ZO759"/>
      <c r="ZP759"/>
      <c r="ZQ759"/>
      <c r="ZR759"/>
      <c r="ZS759"/>
      <c r="ZT759"/>
      <c r="ZU759"/>
      <c r="ZV759"/>
      <c r="ZW759"/>
      <c r="ZX759"/>
      <c r="ZY759"/>
      <c r="ZZ759"/>
      <c r="AAA759"/>
      <c r="AAB759"/>
      <c r="AAC759"/>
      <c r="AAD759"/>
      <c r="AAE759"/>
      <c r="AAF759"/>
      <c r="AAG759"/>
      <c r="AAH759"/>
      <c r="AAI759"/>
      <c r="AAJ759"/>
      <c r="AAK759"/>
      <c r="AAL759"/>
      <c r="AAM759"/>
      <c r="AAN759"/>
      <c r="AAO759"/>
      <c r="AAP759"/>
      <c r="AAQ759"/>
      <c r="AAR759"/>
      <c r="AAS759"/>
      <c r="AAT759"/>
      <c r="AAU759"/>
      <c r="AAV759"/>
      <c r="AAW759"/>
      <c r="AAX759"/>
      <c r="AAY759"/>
      <c r="AAZ759"/>
      <c r="ABA759"/>
      <c r="ABB759"/>
      <c r="ABC759"/>
      <c r="ABD759"/>
      <c r="ABE759"/>
      <c r="ABF759"/>
      <c r="ABG759"/>
      <c r="ABH759"/>
      <c r="ABI759"/>
      <c r="ABJ759"/>
      <c r="ABK759"/>
      <c r="ABL759"/>
      <c r="ABM759"/>
      <c r="ABN759"/>
      <c r="ABO759"/>
      <c r="ABP759"/>
      <c r="ABQ759"/>
      <c r="ABR759"/>
      <c r="ABS759"/>
      <c r="ABT759"/>
      <c r="ABU759"/>
      <c r="ABV759"/>
      <c r="ABW759"/>
      <c r="ABX759"/>
      <c r="ABY759"/>
      <c r="ABZ759"/>
      <c r="ACA759"/>
      <c r="ACB759"/>
      <c r="ACC759"/>
      <c r="ACD759"/>
      <c r="ACE759"/>
      <c r="ACF759"/>
      <c r="ACG759"/>
      <c r="ACH759"/>
      <c r="ACI759"/>
      <c r="ACJ759"/>
      <c r="ACK759"/>
      <c r="ACL759"/>
      <c r="ACM759"/>
      <c r="ACN759"/>
      <c r="ACO759"/>
      <c r="ACP759"/>
      <c r="ACQ759"/>
      <c r="ACR759"/>
      <c r="ACS759"/>
      <c r="ACT759"/>
      <c r="ACU759"/>
      <c r="ACV759"/>
      <c r="ACW759"/>
      <c r="ACX759"/>
      <c r="ACY759"/>
      <c r="ACZ759"/>
      <c r="ADA759"/>
      <c r="ADB759"/>
      <c r="ADC759"/>
      <c r="ADD759"/>
      <c r="ADE759"/>
      <c r="ADF759"/>
      <c r="ADG759"/>
      <c r="ADH759"/>
      <c r="ADI759"/>
      <c r="ADJ759"/>
      <c r="ADK759"/>
      <c r="ADL759"/>
      <c r="ADM759"/>
      <c r="ADN759"/>
      <c r="ADO759"/>
      <c r="ADP759"/>
      <c r="ADQ759"/>
      <c r="ADR759"/>
      <c r="ADS759"/>
      <c r="ADT759"/>
      <c r="ADU759"/>
      <c r="ADV759"/>
      <c r="ADW759"/>
      <c r="ADX759"/>
      <c r="ADY759"/>
      <c r="ADZ759"/>
      <c r="AEA759"/>
      <c r="AEB759"/>
      <c r="AEC759"/>
      <c r="AED759"/>
      <c r="AEE759"/>
      <c r="AEF759"/>
      <c r="AEG759"/>
      <c r="AEH759"/>
      <c r="AEI759"/>
      <c r="AEJ759"/>
      <c r="AEK759"/>
      <c r="AEL759"/>
      <c r="AEM759"/>
      <c r="AEN759"/>
      <c r="AEO759"/>
      <c r="AEP759"/>
      <c r="AEQ759"/>
      <c r="AER759"/>
      <c r="AES759"/>
      <c r="AET759"/>
      <c r="AEU759"/>
      <c r="AEV759"/>
      <c r="AEW759"/>
      <c r="AEX759"/>
      <c r="AEY759"/>
      <c r="AEZ759"/>
      <c r="AFA759"/>
      <c r="AFB759"/>
      <c r="AFC759"/>
      <c r="AFD759"/>
      <c r="AFE759"/>
      <c r="AFF759"/>
      <c r="AFG759"/>
      <c r="AFH759"/>
      <c r="AFI759"/>
      <c r="AFJ759"/>
      <c r="AFK759"/>
      <c r="AFL759"/>
      <c r="AFM759"/>
      <c r="AFN759"/>
      <c r="AFO759"/>
      <c r="AFP759"/>
      <c r="AFQ759"/>
      <c r="AFR759"/>
      <c r="AFS759"/>
      <c r="AFT759"/>
      <c r="AFU759"/>
      <c r="AFV759"/>
      <c r="AFW759"/>
      <c r="AFX759"/>
      <c r="AFY759"/>
      <c r="AFZ759"/>
      <c r="AGA759"/>
      <c r="AGB759"/>
      <c r="AGC759"/>
      <c r="AGD759"/>
      <c r="AGE759"/>
      <c r="AGF759"/>
      <c r="AGG759"/>
      <c r="AGH759"/>
      <c r="AGI759"/>
      <c r="AGJ759"/>
      <c r="AGK759"/>
      <c r="AGL759"/>
      <c r="AGM759"/>
      <c r="AGN759"/>
      <c r="AGO759"/>
      <c r="AGP759"/>
      <c r="AGQ759"/>
      <c r="AGR759"/>
      <c r="AGS759"/>
      <c r="AGT759"/>
      <c r="AGU759"/>
      <c r="AGV759"/>
      <c r="AGW759"/>
      <c r="AGX759"/>
      <c r="AGY759"/>
      <c r="AGZ759"/>
      <c r="AHA759"/>
      <c r="AHB759"/>
      <c r="AHC759"/>
      <c r="AHD759"/>
      <c r="AHE759"/>
      <c r="AHF759"/>
      <c r="AHG759"/>
      <c r="AHH759"/>
      <c r="AHI759"/>
      <c r="AHJ759"/>
      <c r="AHK759"/>
      <c r="AHL759"/>
      <c r="AHM759"/>
      <c r="AHN759"/>
      <c r="AHO759"/>
      <c r="AHP759"/>
      <c r="AHQ759"/>
      <c r="AHR759"/>
      <c r="AHS759"/>
      <c r="AHT759"/>
      <c r="AHU759"/>
      <c r="AHV759"/>
      <c r="AHW759"/>
      <c r="AHX759"/>
      <c r="AHY759"/>
      <c r="AHZ759"/>
      <c r="AIA759"/>
      <c r="AIB759"/>
      <c r="AIC759"/>
      <c r="AID759"/>
      <c r="AIE759"/>
      <c r="AIF759"/>
      <c r="AIG759"/>
      <c r="AIH759"/>
      <c r="AII759"/>
      <c r="AIJ759"/>
      <c r="AIK759"/>
      <c r="AIL759"/>
      <c r="AIM759"/>
      <c r="AIN759"/>
      <c r="AIO759"/>
      <c r="AIP759"/>
      <c r="AIQ759"/>
      <c r="AIR759"/>
      <c r="AIS759"/>
      <c r="AIT759"/>
      <c r="AIU759"/>
      <c r="AIV759"/>
      <c r="AIW759"/>
      <c r="AIX759"/>
      <c r="AIY759"/>
      <c r="AIZ759"/>
    </row>
    <row r="760" spans="1:936" s="6" customFormat="1" ht="18" customHeight="1" x14ac:dyDescent="0.25">
      <c r="A760" s="34">
        <v>754</v>
      </c>
      <c r="B760" s="16" t="s">
        <v>423</v>
      </c>
      <c r="C760" s="16" t="s">
        <v>873</v>
      </c>
      <c r="D760" s="16" t="s">
        <v>417</v>
      </c>
      <c r="E760" s="16" t="s">
        <v>802</v>
      </c>
      <c r="F760" s="17" t="s">
        <v>881</v>
      </c>
      <c r="G760" s="18">
        <v>85000</v>
      </c>
      <c r="H760" s="18">
        <v>8148.13</v>
      </c>
      <c r="I760" s="19">
        <v>25</v>
      </c>
      <c r="J760" s="45">
        <v>2439.5</v>
      </c>
      <c r="K760" s="39">
        <f t="shared" si="123"/>
        <v>6034.9999999999991</v>
      </c>
      <c r="L760" s="29">
        <f t="shared" si="124"/>
        <v>935.00000000000011</v>
      </c>
      <c r="M760" s="44">
        <v>2584</v>
      </c>
      <c r="N760" s="19">
        <f t="shared" si="125"/>
        <v>6026.5</v>
      </c>
      <c r="O760" s="19"/>
      <c r="P760" s="19">
        <f t="shared" si="120"/>
        <v>5023.5</v>
      </c>
      <c r="Q760" s="19">
        <f t="shared" si="121"/>
        <v>13196.630000000001</v>
      </c>
      <c r="R760" s="19">
        <f t="shared" si="122"/>
        <v>12996.5</v>
      </c>
      <c r="S760" s="19">
        <f t="shared" si="126"/>
        <v>71803.37</v>
      </c>
      <c r="T760" s="30" t="s">
        <v>41</v>
      </c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  <c r="JB760"/>
      <c r="JC760"/>
      <c r="JD760"/>
      <c r="JE760"/>
      <c r="JF760"/>
      <c r="JG760"/>
      <c r="JH760"/>
      <c r="JI760"/>
      <c r="JJ760"/>
      <c r="JK760"/>
      <c r="JL760"/>
      <c r="JM760"/>
      <c r="JN760"/>
      <c r="JO760"/>
      <c r="JP760"/>
      <c r="JQ760"/>
      <c r="JR760"/>
      <c r="JS760"/>
      <c r="JT760"/>
      <c r="JU760"/>
      <c r="JV760"/>
      <c r="JW760"/>
      <c r="JX760"/>
      <c r="JY760"/>
      <c r="JZ760"/>
      <c r="KA760"/>
      <c r="KB760"/>
      <c r="KC760"/>
      <c r="KD760"/>
      <c r="KE760"/>
      <c r="KF760"/>
      <c r="KG760"/>
      <c r="KH760"/>
      <c r="KI760"/>
      <c r="KJ760"/>
      <c r="KK760"/>
      <c r="KL760"/>
      <c r="KM760"/>
      <c r="KN760"/>
      <c r="KO760"/>
      <c r="KP760"/>
      <c r="KQ760"/>
      <c r="KR760"/>
      <c r="KS760"/>
      <c r="KT760"/>
      <c r="KU760"/>
      <c r="KV760"/>
      <c r="KW760"/>
      <c r="KX760"/>
      <c r="KY760"/>
      <c r="KZ760"/>
      <c r="LA760"/>
      <c r="LB760"/>
      <c r="LC760"/>
      <c r="LD760"/>
      <c r="LE760"/>
      <c r="LF760"/>
      <c r="LG760"/>
      <c r="LH760"/>
      <c r="LI760"/>
      <c r="LJ760"/>
      <c r="LK760"/>
      <c r="LL760"/>
      <c r="LM760"/>
      <c r="LN760"/>
      <c r="LO760"/>
      <c r="LP760"/>
      <c r="LQ760"/>
      <c r="LR760"/>
      <c r="LS760"/>
      <c r="LT760"/>
      <c r="LU760"/>
      <c r="LV760"/>
      <c r="LW760"/>
      <c r="LX760"/>
      <c r="LY760"/>
      <c r="LZ760"/>
      <c r="MA760"/>
      <c r="MB760"/>
      <c r="MC760"/>
      <c r="MD760"/>
      <c r="ME760"/>
      <c r="MF760"/>
      <c r="MG760"/>
      <c r="MH760"/>
      <c r="MI760"/>
      <c r="MJ760"/>
      <c r="MK760"/>
      <c r="ML760"/>
      <c r="MM760"/>
      <c r="MN760"/>
      <c r="MO760"/>
      <c r="MP760"/>
      <c r="MQ760"/>
      <c r="MR760"/>
      <c r="MS760"/>
      <c r="MT760"/>
      <c r="MU760"/>
      <c r="MV760"/>
      <c r="MW760"/>
      <c r="MX760"/>
      <c r="MY760"/>
      <c r="MZ760"/>
      <c r="NA760"/>
      <c r="NB760"/>
      <c r="NC760"/>
      <c r="ND760"/>
      <c r="NE760"/>
      <c r="NF760"/>
      <c r="NG760"/>
      <c r="NH760"/>
      <c r="NI760"/>
      <c r="NJ760"/>
      <c r="NK760"/>
      <c r="NL760"/>
      <c r="NM760"/>
      <c r="NN760"/>
      <c r="NO760"/>
      <c r="NP760"/>
      <c r="NQ760"/>
      <c r="NR760"/>
      <c r="NS760"/>
      <c r="NT760"/>
      <c r="NU760"/>
      <c r="NV760"/>
      <c r="NW760"/>
      <c r="NX760"/>
      <c r="NY760"/>
      <c r="NZ760"/>
      <c r="OA760"/>
      <c r="OB760"/>
      <c r="OC760"/>
      <c r="OD760"/>
      <c r="OE760"/>
      <c r="OF760"/>
      <c r="OG760"/>
      <c r="OH760"/>
      <c r="OI760"/>
      <c r="OJ760"/>
      <c r="OK760"/>
      <c r="OL760"/>
      <c r="OM760"/>
      <c r="ON760"/>
      <c r="OO760"/>
      <c r="OP760"/>
      <c r="OQ760"/>
      <c r="OR760"/>
      <c r="OS760"/>
      <c r="OT760"/>
      <c r="OU760"/>
      <c r="OV760"/>
      <c r="OW760"/>
      <c r="OX760"/>
      <c r="OY760"/>
      <c r="OZ760"/>
      <c r="PA760"/>
      <c r="PB760"/>
      <c r="PC760"/>
      <c r="PD760"/>
      <c r="PE760"/>
      <c r="PF760"/>
      <c r="PG760"/>
      <c r="PH760"/>
      <c r="PI760"/>
      <c r="PJ760"/>
      <c r="PK760"/>
      <c r="PL760"/>
      <c r="PM760"/>
      <c r="PN760"/>
      <c r="PO760"/>
      <c r="PP760"/>
      <c r="PQ760"/>
      <c r="PR760"/>
      <c r="PS760"/>
      <c r="PT760"/>
      <c r="PU760"/>
      <c r="PV760"/>
      <c r="PW760"/>
      <c r="PX760"/>
      <c r="PY760"/>
      <c r="PZ760"/>
      <c r="QA760"/>
      <c r="QB760"/>
      <c r="QC760"/>
      <c r="QD760"/>
      <c r="QE760"/>
      <c r="QF760"/>
      <c r="QG760"/>
      <c r="QH760"/>
      <c r="QI760"/>
      <c r="QJ760"/>
      <c r="QK760"/>
      <c r="QL760"/>
      <c r="QM760"/>
      <c r="QN760"/>
      <c r="QO760"/>
      <c r="QP760"/>
      <c r="QQ760"/>
      <c r="QR760"/>
      <c r="QS760"/>
      <c r="QT760"/>
      <c r="QU760"/>
      <c r="QV760"/>
      <c r="QW760"/>
      <c r="QX760"/>
      <c r="QY760"/>
      <c r="QZ760"/>
      <c r="RA760"/>
      <c r="RB760"/>
      <c r="RC760"/>
      <c r="RD760"/>
      <c r="RE760"/>
      <c r="RF760"/>
      <c r="RG760"/>
      <c r="RH760"/>
      <c r="RI760"/>
      <c r="RJ760"/>
      <c r="RK760"/>
      <c r="RL760"/>
      <c r="RM760"/>
      <c r="RN760"/>
      <c r="RO760"/>
      <c r="RP760"/>
      <c r="RQ760"/>
      <c r="RR760"/>
      <c r="RS760"/>
      <c r="RT760"/>
      <c r="RU760"/>
      <c r="RV760"/>
      <c r="RW760"/>
      <c r="RX760"/>
      <c r="RY760"/>
      <c r="RZ760"/>
      <c r="SA760"/>
      <c r="SB760"/>
      <c r="SC760"/>
      <c r="SD760"/>
      <c r="SE760"/>
      <c r="SF760"/>
      <c r="SG760"/>
      <c r="SH760"/>
      <c r="SI760"/>
      <c r="SJ760"/>
      <c r="SK760"/>
      <c r="SL760"/>
      <c r="SM760"/>
      <c r="SN760"/>
      <c r="SO760"/>
      <c r="SP760"/>
      <c r="SQ760"/>
      <c r="SR760"/>
      <c r="SS760"/>
      <c r="ST760"/>
      <c r="SU760"/>
      <c r="SV760"/>
      <c r="SW760"/>
      <c r="SX760"/>
      <c r="SY760"/>
      <c r="SZ760"/>
      <c r="TA760"/>
      <c r="TB760"/>
      <c r="TC760"/>
      <c r="TD760"/>
      <c r="TE760"/>
      <c r="TF760"/>
      <c r="TG760"/>
      <c r="TH760"/>
      <c r="TI760"/>
      <c r="TJ760"/>
      <c r="TK760"/>
      <c r="TL760"/>
      <c r="TM760"/>
      <c r="TN760"/>
      <c r="TO760"/>
      <c r="TP760"/>
      <c r="TQ760"/>
      <c r="TR760"/>
      <c r="TS760"/>
      <c r="TT760"/>
      <c r="TU760"/>
      <c r="TV760"/>
      <c r="TW760"/>
      <c r="TX760"/>
      <c r="TY760"/>
      <c r="TZ760"/>
      <c r="UA760"/>
      <c r="UB760"/>
      <c r="UC760"/>
      <c r="UD760"/>
      <c r="UE760"/>
      <c r="UF760"/>
      <c r="UG760"/>
      <c r="UH760"/>
      <c r="UI760"/>
      <c r="UJ760"/>
      <c r="UK760"/>
      <c r="UL760"/>
      <c r="UM760"/>
      <c r="UN760"/>
      <c r="UO760"/>
      <c r="UP760"/>
      <c r="UQ760"/>
      <c r="UR760"/>
      <c r="US760"/>
      <c r="UT760"/>
      <c r="UU760"/>
      <c r="UV760"/>
      <c r="UW760"/>
      <c r="UX760"/>
      <c r="UY760"/>
      <c r="UZ760"/>
      <c r="VA760"/>
      <c r="VB760"/>
      <c r="VC760"/>
      <c r="VD760"/>
      <c r="VE760"/>
      <c r="VF760"/>
      <c r="VG760"/>
      <c r="VH760"/>
      <c r="VI760"/>
      <c r="VJ760"/>
      <c r="VK760"/>
      <c r="VL760"/>
      <c r="VM760"/>
      <c r="VN760"/>
      <c r="VO760"/>
      <c r="VP760"/>
      <c r="VQ760"/>
      <c r="VR760"/>
      <c r="VS760"/>
      <c r="VT760"/>
      <c r="VU760"/>
      <c r="VV760"/>
      <c r="VW760"/>
      <c r="VX760"/>
      <c r="VY760"/>
      <c r="VZ760"/>
      <c r="WA760"/>
      <c r="WB760"/>
      <c r="WC760"/>
      <c r="WD760"/>
      <c r="WE760"/>
      <c r="WF760"/>
      <c r="WG760"/>
      <c r="WH760"/>
      <c r="WI760"/>
      <c r="WJ760"/>
      <c r="WK760"/>
      <c r="WL760"/>
      <c r="WM760"/>
      <c r="WN760"/>
      <c r="WO760"/>
      <c r="WP760"/>
      <c r="WQ760"/>
      <c r="WR760"/>
      <c r="WS760"/>
      <c r="WT760"/>
      <c r="WU760"/>
      <c r="WV760"/>
      <c r="WW760"/>
      <c r="WX760"/>
      <c r="WY760"/>
      <c r="WZ760"/>
      <c r="XA760"/>
      <c r="XB760"/>
      <c r="XC760"/>
      <c r="XD760"/>
      <c r="XE760"/>
      <c r="XF760"/>
      <c r="XG760"/>
      <c r="XH760"/>
      <c r="XI760"/>
      <c r="XJ760"/>
      <c r="XK760"/>
      <c r="XL760"/>
      <c r="XM760"/>
      <c r="XN760"/>
      <c r="XO760"/>
      <c r="XP760"/>
      <c r="XQ760"/>
      <c r="XR760"/>
      <c r="XS760"/>
      <c r="XT760"/>
      <c r="XU760"/>
      <c r="XV760"/>
      <c r="XW760"/>
      <c r="XX760"/>
      <c r="XY760"/>
      <c r="XZ760"/>
      <c r="YA760"/>
      <c r="YB760"/>
      <c r="YC760"/>
      <c r="YD760"/>
      <c r="YE760"/>
      <c r="YF760"/>
      <c r="YG760"/>
      <c r="YH760"/>
      <c r="YI760"/>
      <c r="YJ760"/>
      <c r="YK760"/>
      <c r="YL760"/>
      <c r="YM760"/>
      <c r="YN760"/>
      <c r="YO760"/>
      <c r="YP760"/>
      <c r="YQ760"/>
      <c r="YR760"/>
      <c r="YS760"/>
      <c r="YT760"/>
      <c r="YU760"/>
      <c r="YV760"/>
      <c r="YW760"/>
      <c r="YX760"/>
      <c r="YY760"/>
      <c r="YZ760"/>
      <c r="ZA760"/>
      <c r="ZB760"/>
      <c r="ZC760"/>
      <c r="ZD760"/>
      <c r="ZE760"/>
      <c r="ZF760"/>
      <c r="ZG760"/>
      <c r="ZH760"/>
      <c r="ZI760"/>
      <c r="ZJ760"/>
      <c r="ZK760"/>
      <c r="ZL760"/>
      <c r="ZM760"/>
      <c r="ZN760"/>
      <c r="ZO760"/>
      <c r="ZP760"/>
      <c r="ZQ760"/>
      <c r="ZR760"/>
      <c r="ZS760"/>
      <c r="ZT760"/>
      <c r="ZU760"/>
      <c r="ZV760"/>
      <c r="ZW760"/>
      <c r="ZX760"/>
      <c r="ZY760"/>
      <c r="ZZ760"/>
      <c r="AAA760"/>
      <c r="AAB760"/>
      <c r="AAC760"/>
      <c r="AAD760"/>
      <c r="AAE760"/>
      <c r="AAF760"/>
      <c r="AAG760"/>
      <c r="AAH760"/>
      <c r="AAI760"/>
      <c r="AAJ760"/>
      <c r="AAK760"/>
      <c r="AAL760"/>
      <c r="AAM760"/>
      <c r="AAN760"/>
      <c r="AAO760"/>
      <c r="AAP760"/>
      <c r="AAQ760"/>
      <c r="AAR760"/>
      <c r="AAS760"/>
      <c r="AAT760"/>
      <c r="AAU760"/>
      <c r="AAV760"/>
      <c r="AAW760"/>
      <c r="AAX760"/>
      <c r="AAY760"/>
      <c r="AAZ760"/>
      <c r="ABA760"/>
      <c r="ABB760"/>
      <c r="ABC760"/>
      <c r="ABD760"/>
      <c r="ABE760"/>
      <c r="ABF760"/>
      <c r="ABG760"/>
      <c r="ABH760"/>
      <c r="ABI760"/>
      <c r="ABJ760"/>
      <c r="ABK760"/>
      <c r="ABL760"/>
      <c r="ABM760"/>
      <c r="ABN760"/>
      <c r="ABO760"/>
      <c r="ABP760"/>
      <c r="ABQ760"/>
      <c r="ABR760"/>
      <c r="ABS760"/>
      <c r="ABT760"/>
      <c r="ABU760"/>
      <c r="ABV760"/>
      <c r="ABW760"/>
      <c r="ABX760"/>
      <c r="ABY760"/>
      <c r="ABZ760"/>
      <c r="ACA760"/>
      <c r="ACB760"/>
      <c r="ACC760"/>
      <c r="ACD760"/>
      <c r="ACE760"/>
      <c r="ACF760"/>
      <c r="ACG760"/>
      <c r="ACH760"/>
      <c r="ACI760"/>
      <c r="ACJ760"/>
      <c r="ACK760"/>
      <c r="ACL760"/>
      <c r="ACM760"/>
      <c r="ACN760"/>
      <c r="ACO760"/>
      <c r="ACP760"/>
      <c r="ACQ760"/>
      <c r="ACR760"/>
      <c r="ACS760"/>
      <c r="ACT760"/>
      <c r="ACU760"/>
      <c r="ACV760"/>
      <c r="ACW760"/>
      <c r="ACX760"/>
      <c r="ACY760"/>
      <c r="ACZ760"/>
      <c r="ADA760"/>
      <c r="ADB760"/>
      <c r="ADC760"/>
      <c r="ADD760"/>
      <c r="ADE760"/>
      <c r="ADF760"/>
      <c r="ADG760"/>
      <c r="ADH760"/>
      <c r="ADI760"/>
      <c r="ADJ760"/>
      <c r="ADK760"/>
      <c r="ADL760"/>
      <c r="ADM760"/>
      <c r="ADN760"/>
      <c r="ADO760"/>
      <c r="ADP760"/>
      <c r="ADQ760"/>
      <c r="ADR760"/>
      <c r="ADS760"/>
      <c r="ADT760"/>
      <c r="ADU760"/>
      <c r="ADV760"/>
      <c r="ADW760"/>
      <c r="ADX760"/>
      <c r="ADY760"/>
      <c r="ADZ760"/>
      <c r="AEA760"/>
      <c r="AEB760"/>
      <c r="AEC760"/>
      <c r="AED760"/>
      <c r="AEE760"/>
      <c r="AEF760"/>
      <c r="AEG760"/>
      <c r="AEH760"/>
      <c r="AEI760"/>
      <c r="AEJ760"/>
      <c r="AEK760"/>
      <c r="AEL760"/>
      <c r="AEM760"/>
      <c r="AEN760"/>
      <c r="AEO760"/>
      <c r="AEP760"/>
      <c r="AEQ760"/>
      <c r="AER760"/>
      <c r="AES760"/>
      <c r="AET760"/>
      <c r="AEU760"/>
      <c r="AEV760"/>
      <c r="AEW760"/>
      <c r="AEX760"/>
      <c r="AEY760"/>
      <c r="AEZ760"/>
      <c r="AFA760"/>
      <c r="AFB760"/>
      <c r="AFC760"/>
      <c r="AFD760"/>
      <c r="AFE760"/>
      <c r="AFF760"/>
      <c r="AFG760"/>
      <c r="AFH760"/>
      <c r="AFI760"/>
      <c r="AFJ760"/>
      <c r="AFK760"/>
      <c r="AFL760"/>
      <c r="AFM760"/>
      <c r="AFN760"/>
      <c r="AFO760"/>
      <c r="AFP760"/>
      <c r="AFQ760"/>
      <c r="AFR760"/>
      <c r="AFS760"/>
      <c r="AFT760"/>
      <c r="AFU760"/>
      <c r="AFV760"/>
      <c r="AFW760"/>
      <c r="AFX760"/>
      <c r="AFY760"/>
      <c r="AFZ760"/>
      <c r="AGA760"/>
      <c r="AGB760"/>
      <c r="AGC760"/>
      <c r="AGD760"/>
      <c r="AGE760"/>
      <c r="AGF760"/>
      <c r="AGG760"/>
      <c r="AGH760"/>
      <c r="AGI760"/>
      <c r="AGJ760"/>
      <c r="AGK760"/>
      <c r="AGL760"/>
      <c r="AGM760"/>
      <c r="AGN760"/>
      <c r="AGO760"/>
      <c r="AGP760"/>
      <c r="AGQ760"/>
      <c r="AGR760"/>
      <c r="AGS760"/>
      <c r="AGT760"/>
      <c r="AGU760"/>
      <c r="AGV760"/>
      <c r="AGW760"/>
      <c r="AGX760"/>
      <c r="AGY760"/>
      <c r="AGZ760"/>
      <c r="AHA760"/>
      <c r="AHB760"/>
      <c r="AHC760"/>
      <c r="AHD760"/>
      <c r="AHE760"/>
      <c r="AHF760"/>
      <c r="AHG760"/>
      <c r="AHH760"/>
      <c r="AHI760"/>
      <c r="AHJ760"/>
      <c r="AHK760"/>
      <c r="AHL760"/>
      <c r="AHM760"/>
      <c r="AHN760"/>
      <c r="AHO760"/>
      <c r="AHP760"/>
      <c r="AHQ760"/>
      <c r="AHR760"/>
      <c r="AHS760"/>
      <c r="AHT760"/>
      <c r="AHU760"/>
      <c r="AHV760"/>
      <c r="AHW760"/>
      <c r="AHX760"/>
      <c r="AHY760"/>
      <c r="AHZ760"/>
      <c r="AIA760"/>
      <c r="AIB760"/>
      <c r="AIC760"/>
      <c r="AID760"/>
      <c r="AIE760"/>
      <c r="AIF760"/>
      <c r="AIG760"/>
      <c r="AIH760"/>
      <c r="AII760"/>
      <c r="AIJ760"/>
      <c r="AIK760"/>
      <c r="AIL760"/>
      <c r="AIM760"/>
      <c r="AIN760"/>
      <c r="AIO760"/>
      <c r="AIP760"/>
      <c r="AIQ760"/>
      <c r="AIR760"/>
      <c r="AIS760"/>
      <c r="AIT760"/>
      <c r="AIU760"/>
      <c r="AIV760"/>
      <c r="AIW760"/>
      <c r="AIX760"/>
      <c r="AIY760"/>
      <c r="AIZ760"/>
    </row>
    <row r="761" spans="1:936" s="6" customFormat="1" ht="18" customHeight="1" x14ac:dyDescent="0.25">
      <c r="A761" s="34">
        <v>755</v>
      </c>
      <c r="B761" s="16" t="s">
        <v>420</v>
      </c>
      <c r="C761" s="16" t="s">
        <v>873</v>
      </c>
      <c r="D761" s="16" t="s">
        <v>417</v>
      </c>
      <c r="E761" s="16" t="s">
        <v>140</v>
      </c>
      <c r="F761" s="17" t="s">
        <v>881</v>
      </c>
      <c r="G761" s="18">
        <v>70000</v>
      </c>
      <c r="H761" s="18">
        <v>5368.48</v>
      </c>
      <c r="I761" s="19">
        <v>25</v>
      </c>
      <c r="J761" s="45">
        <v>2009</v>
      </c>
      <c r="K761" s="39">
        <f t="shared" si="123"/>
        <v>4970</v>
      </c>
      <c r="L761" s="29">
        <f t="shared" si="124"/>
        <v>770.00000000000011</v>
      </c>
      <c r="M761" s="44">
        <v>2128</v>
      </c>
      <c r="N761" s="19">
        <f t="shared" si="125"/>
        <v>4963</v>
      </c>
      <c r="O761" s="19"/>
      <c r="P761" s="19">
        <f t="shared" ref="P761:P824" si="127">+J761+M761</f>
        <v>4137</v>
      </c>
      <c r="Q761" s="19">
        <f t="shared" si="121"/>
        <v>9530.48</v>
      </c>
      <c r="R761" s="19">
        <f t="shared" si="122"/>
        <v>10703</v>
      </c>
      <c r="S761" s="19">
        <f t="shared" si="126"/>
        <v>60469.520000000004</v>
      </c>
      <c r="T761" s="30" t="s">
        <v>41</v>
      </c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  <c r="MG761"/>
      <c r="MH761"/>
      <c r="MI761"/>
      <c r="MJ761"/>
      <c r="MK761"/>
      <c r="ML761"/>
      <c r="MM761"/>
      <c r="MN761"/>
      <c r="MO761"/>
      <c r="MP761"/>
      <c r="MQ761"/>
      <c r="MR761"/>
      <c r="MS761"/>
      <c r="MT761"/>
      <c r="MU761"/>
      <c r="MV761"/>
      <c r="MW761"/>
      <c r="MX761"/>
      <c r="MY761"/>
      <c r="MZ761"/>
      <c r="NA761"/>
      <c r="NB761"/>
      <c r="NC761"/>
      <c r="ND761"/>
      <c r="NE761"/>
      <c r="NF761"/>
      <c r="NG761"/>
      <c r="NH761"/>
      <c r="NI761"/>
      <c r="NJ761"/>
      <c r="NK761"/>
      <c r="NL761"/>
      <c r="NM761"/>
      <c r="NN761"/>
      <c r="NO761"/>
      <c r="NP761"/>
      <c r="NQ761"/>
      <c r="NR761"/>
      <c r="NS761"/>
      <c r="NT761"/>
      <c r="NU761"/>
      <c r="NV761"/>
      <c r="NW761"/>
      <c r="NX761"/>
      <c r="NY761"/>
      <c r="NZ761"/>
      <c r="OA761"/>
      <c r="OB761"/>
      <c r="OC761"/>
      <c r="OD761"/>
      <c r="OE761"/>
      <c r="OF761"/>
      <c r="OG761"/>
      <c r="OH761"/>
      <c r="OI761"/>
      <c r="OJ761"/>
      <c r="OK761"/>
      <c r="OL761"/>
      <c r="OM761"/>
      <c r="ON761"/>
      <c r="OO761"/>
      <c r="OP761"/>
      <c r="OQ761"/>
      <c r="OR761"/>
      <c r="OS761"/>
      <c r="OT761"/>
      <c r="OU761"/>
      <c r="OV761"/>
      <c r="OW761"/>
      <c r="OX761"/>
      <c r="OY761"/>
      <c r="OZ761"/>
      <c r="PA761"/>
      <c r="PB761"/>
      <c r="PC761"/>
      <c r="PD761"/>
      <c r="PE761"/>
      <c r="PF761"/>
      <c r="PG761"/>
      <c r="PH761"/>
      <c r="PI761"/>
      <c r="PJ761"/>
      <c r="PK761"/>
      <c r="PL761"/>
      <c r="PM761"/>
      <c r="PN761"/>
      <c r="PO761"/>
      <c r="PP761"/>
      <c r="PQ761"/>
      <c r="PR761"/>
      <c r="PS761"/>
      <c r="PT761"/>
      <c r="PU761"/>
      <c r="PV761"/>
      <c r="PW761"/>
      <c r="PX761"/>
      <c r="PY761"/>
      <c r="PZ761"/>
      <c r="QA761"/>
      <c r="QB761"/>
      <c r="QC761"/>
      <c r="QD761"/>
      <c r="QE761"/>
      <c r="QF761"/>
      <c r="QG761"/>
      <c r="QH761"/>
      <c r="QI761"/>
      <c r="QJ761"/>
      <c r="QK761"/>
      <c r="QL761"/>
      <c r="QM761"/>
      <c r="QN761"/>
      <c r="QO761"/>
      <c r="QP761"/>
      <c r="QQ761"/>
      <c r="QR761"/>
      <c r="QS761"/>
      <c r="QT761"/>
      <c r="QU761"/>
      <c r="QV761"/>
      <c r="QW761"/>
      <c r="QX761"/>
      <c r="QY761"/>
      <c r="QZ761"/>
      <c r="RA761"/>
      <c r="RB761"/>
      <c r="RC761"/>
      <c r="RD761"/>
      <c r="RE761"/>
      <c r="RF761"/>
      <c r="RG761"/>
      <c r="RH761"/>
      <c r="RI761"/>
      <c r="RJ761"/>
      <c r="RK761"/>
      <c r="RL761"/>
      <c r="RM761"/>
      <c r="RN761"/>
      <c r="RO761"/>
      <c r="RP761"/>
      <c r="RQ761"/>
      <c r="RR761"/>
      <c r="RS761"/>
      <c r="RT761"/>
      <c r="RU761"/>
      <c r="RV761"/>
      <c r="RW761"/>
      <c r="RX761"/>
      <c r="RY761"/>
      <c r="RZ761"/>
      <c r="SA761"/>
      <c r="SB761"/>
      <c r="SC761"/>
      <c r="SD761"/>
      <c r="SE761"/>
      <c r="SF761"/>
      <c r="SG761"/>
      <c r="SH761"/>
      <c r="SI761"/>
      <c r="SJ761"/>
      <c r="SK761"/>
      <c r="SL761"/>
      <c r="SM761"/>
      <c r="SN761"/>
      <c r="SO761"/>
      <c r="SP761"/>
      <c r="SQ761"/>
      <c r="SR761"/>
      <c r="SS761"/>
      <c r="ST761"/>
      <c r="SU761"/>
      <c r="SV761"/>
      <c r="SW761"/>
      <c r="SX761"/>
      <c r="SY761"/>
      <c r="SZ761"/>
      <c r="TA761"/>
      <c r="TB761"/>
      <c r="TC761"/>
      <c r="TD761"/>
      <c r="TE761"/>
      <c r="TF761"/>
      <c r="TG761"/>
      <c r="TH761"/>
      <c r="TI761"/>
      <c r="TJ761"/>
      <c r="TK761"/>
      <c r="TL761"/>
      <c r="TM761"/>
      <c r="TN761"/>
      <c r="TO761"/>
      <c r="TP761"/>
      <c r="TQ761"/>
      <c r="TR761"/>
      <c r="TS761"/>
      <c r="TT761"/>
      <c r="TU761"/>
      <c r="TV761"/>
      <c r="TW761"/>
      <c r="TX761"/>
      <c r="TY761"/>
      <c r="TZ761"/>
      <c r="UA761"/>
      <c r="UB761"/>
      <c r="UC761"/>
      <c r="UD761"/>
      <c r="UE761"/>
      <c r="UF761"/>
      <c r="UG761"/>
      <c r="UH761"/>
      <c r="UI761"/>
      <c r="UJ761"/>
      <c r="UK761"/>
      <c r="UL761"/>
      <c r="UM761"/>
      <c r="UN761"/>
      <c r="UO761"/>
      <c r="UP761"/>
      <c r="UQ761"/>
      <c r="UR761"/>
      <c r="US761"/>
      <c r="UT761"/>
      <c r="UU761"/>
      <c r="UV761"/>
      <c r="UW761"/>
      <c r="UX761"/>
      <c r="UY761"/>
      <c r="UZ761"/>
      <c r="VA761"/>
      <c r="VB761"/>
      <c r="VC761"/>
      <c r="VD761"/>
      <c r="VE761"/>
      <c r="VF761"/>
      <c r="VG761"/>
      <c r="VH761"/>
      <c r="VI761"/>
      <c r="VJ761"/>
      <c r="VK761"/>
      <c r="VL761"/>
      <c r="VM761"/>
      <c r="VN761"/>
      <c r="VO761"/>
      <c r="VP761"/>
      <c r="VQ761"/>
      <c r="VR761"/>
      <c r="VS761"/>
      <c r="VT761"/>
      <c r="VU761"/>
      <c r="VV761"/>
      <c r="VW761"/>
      <c r="VX761"/>
      <c r="VY761"/>
      <c r="VZ761"/>
      <c r="WA761"/>
      <c r="WB761"/>
      <c r="WC761"/>
      <c r="WD761"/>
      <c r="WE761"/>
      <c r="WF761"/>
      <c r="WG761"/>
      <c r="WH761"/>
      <c r="WI761"/>
      <c r="WJ761"/>
      <c r="WK761"/>
      <c r="WL761"/>
      <c r="WM761"/>
      <c r="WN761"/>
      <c r="WO761"/>
      <c r="WP761"/>
      <c r="WQ761"/>
      <c r="WR761"/>
      <c r="WS761"/>
      <c r="WT761"/>
      <c r="WU761"/>
      <c r="WV761"/>
      <c r="WW761"/>
      <c r="WX761"/>
      <c r="WY761"/>
      <c r="WZ761"/>
      <c r="XA761"/>
      <c r="XB761"/>
      <c r="XC761"/>
      <c r="XD761"/>
      <c r="XE761"/>
      <c r="XF761"/>
      <c r="XG761"/>
      <c r="XH761"/>
      <c r="XI761"/>
      <c r="XJ761"/>
      <c r="XK761"/>
      <c r="XL761"/>
      <c r="XM761"/>
      <c r="XN761"/>
      <c r="XO761"/>
      <c r="XP761"/>
      <c r="XQ761"/>
      <c r="XR761"/>
      <c r="XS761"/>
      <c r="XT761"/>
      <c r="XU761"/>
      <c r="XV761"/>
      <c r="XW761"/>
      <c r="XX761"/>
      <c r="XY761"/>
      <c r="XZ761"/>
      <c r="YA761"/>
      <c r="YB761"/>
      <c r="YC761"/>
      <c r="YD761"/>
      <c r="YE761"/>
      <c r="YF761"/>
      <c r="YG761"/>
      <c r="YH761"/>
      <c r="YI761"/>
      <c r="YJ761"/>
      <c r="YK761"/>
      <c r="YL761"/>
      <c r="YM761"/>
      <c r="YN761"/>
      <c r="YO761"/>
      <c r="YP761"/>
      <c r="YQ761"/>
      <c r="YR761"/>
      <c r="YS761"/>
      <c r="YT761"/>
      <c r="YU761"/>
      <c r="YV761"/>
      <c r="YW761"/>
      <c r="YX761"/>
      <c r="YY761"/>
      <c r="YZ761"/>
      <c r="ZA761"/>
      <c r="ZB761"/>
      <c r="ZC761"/>
      <c r="ZD761"/>
      <c r="ZE761"/>
      <c r="ZF761"/>
      <c r="ZG761"/>
      <c r="ZH761"/>
      <c r="ZI761"/>
      <c r="ZJ761"/>
      <c r="ZK761"/>
      <c r="ZL761"/>
      <c r="ZM761"/>
      <c r="ZN761"/>
      <c r="ZO761"/>
      <c r="ZP761"/>
      <c r="ZQ761"/>
      <c r="ZR761"/>
      <c r="ZS761"/>
      <c r="ZT761"/>
      <c r="ZU761"/>
      <c r="ZV761"/>
      <c r="ZW761"/>
      <c r="ZX761"/>
      <c r="ZY761"/>
      <c r="ZZ761"/>
      <c r="AAA761"/>
      <c r="AAB761"/>
      <c r="AAC761"/>
      <c r="AAD761"/>
      <c r="AAE761"/>
      <c r="AAF761"/>
      <c r="AAG761"/>
      <c r="AAH761"/>
      <c r="AAI761"/>
      <c r="AAJ761"/>
      <c r="AAK761"/>
      <c r="AAL761"/>
      <c r="AAM761"/>
      <c r="AAN761"/>
      <c r="AAO761"/>
      <c r="AAP761"/>
      <c r="AAQ761"/>
      <c r="AAR761"/>
      <c r="AAS761"/>
      <c r="AAT761"/>
      <c r="AAU761"/>
      <c r="AAV761"/>
      <c r="AAW761"/>
      <c r="AAX761"/>
      <c r="AAY761"/>
      <c r="AAZ761"/>
      <c r="ABA761"/>
      <c r="ABB761"/>
      <c r="ABC761"/>
      <c r="ABD761"/>
      <c r="ABE761"/>
      <c r="ABF761"/>
      <c r="ABG761"/>
      <c r="ABH761"/>
      <c r="ABI761"/>
      <c r="ABJ761"/>
      <c r="ABK761"/>
      <c r="ABL761"/>
      <c r="ABM761"/>
      <c r="ABN761"/>
      <c r="ABO761"/>
      <c r="ABP761"/>
      <c r="ABQ761"/>
      <c r="ABR761"/>
      <c r="ABS761"/>
      <c r="ABT761"/>
      <c r="ABU761"/>
      <c r="ABV761"/>
      <c r="ABW761"/>
      <c r="ABX761"/>
      <c r="ABY761"/>
      <c r="ABZ761"/>
      <c r="ACA761"/>
      <c r="ACB761"/>
      <c r="ACC761"/>
      <c r="ACD761"/>
      <c r="ACE761"/>
      <c r="ACF761"/>
      <c r="ACG761"/>
      <c r="ACH761"/>
      <c r="ACI761"/>
      <c r="ACJ761"/>
      <c r="ACK761"/>
      <c r="ACL761"/>
      <c r="ACM761"/>
      <c r="ACN761"/>
      <c r="ACO761"/>
      <c r="ACP761"/>
      <c r="ACQ761"/>
      <c r="ACR761"/>
      <c r="ACS761"/>
      <c r="ACT761"/>
      <c r="ACU761"/>
      <c r="ACV761"/>
      <c r="ACW761"/>
      <c r="ACX761"/>
      <c r="ACY761"/>
      <c r="ACZ761"/>
      <c r="ADA761"/>
      <c r="ADB761"/>
      <c r="ADC761"/>
      <c r="ADD761"/>
      <c r="ADE761"/>
      <c r="ADF761"/>
      <c r="ADG761"/>
      <c r="ADH761"/>
      <c r="ADI761"/>
      <c r="ADJ761"/>
      <c r="ADK761"/>
      <c r="ADL761"/>
      <c r="ADM761"/>
      <c r="ADN761"/>
      <c r="ADO761"/>
      <c r="ADP761"/>
      <c r="ADQ761"/>
      <c r="ADR761"/>
      <c r="ADS761"/>
      <c r="ADT761"/>
      <c r="ADU761"/>
      <c r="ADV761"/>
      <c r="ADW761"/>
      <c r="ADX761"/>
      <c r="ADY761"/>
      <c r="ADZ761"/>
      <c r="AEA761"/>
      <c r="AEB761"/>
      <c r="AEC761"/>
      <c r="AED761"/>
      <c r="AEE761"/>
      <c r="AEF761"/>
      <c r="AEG761"/>
      <c r="AEH761"/>
      <c r="AEI761"/>
      <c r="AEJ761"/>
      <c r="AEK761"/>
      <c r="AEL761"/>
      <c r="AEM761"/>
      <c r="AEN761"/>
      <c r="AEO761"/>
      <c r="AEP761"/>
      <c r="AEQ761"/>
      <c r="AER761"/>
      <c r="AES761"/>
      <c r="AET761"/>
      <c r="AEU761"/>
      <c r="AEV761"/>
      <c r="AEW761"/>
      <c r="AEX761"/>
      <c r="AEY761"/>
      <c r="AEZ761"/>
      <c r="AFA761"/>
      <c r="AFB761"/>
      <c r="AFC761"/>
      <c r="AFD761"/>
      <c r="AFE761"/>
      <c r="AFF761"/>
      <c r="AFG761"/>
      <c r="AFH761"/>
      <c r="AFI761"/>
      <c r="AFJ761"/>
      <c r="AFK761"/>
      <c r="AFL761"/>
      <c r="AFM761"/>
      <c r="AFN761"/>
      <c r="AFO761"/>
      <c r="AFP761"/>
      <c r="AFQ761"/>
      <c r="AFR761"/>
      <c r="AFS761"/>
      <c r="AFT761"/>
      <c r="AFU761"/>
      <c r="AFV761"/>
      <c r="AFW761"/>
      <c r="AFX761"/>
      <c r="AFY761"/>
      <c r="AFZ761"/>
      <c r="AGA761"/>
      <c r="AGB761"/>
      <c r="AGC761"/>
      <c r="AGD761"/>
      <c r="AGE761"/>
      <c r="AGF761"/>
      <c r="AGG761"/>
      <c r="AGH761"/>
      <c r="AGI761"/>
      <c r="AGJ761"/>
      <c r="AGK761"/>
      <c r="AGL761"/>
      <c r="AGM761"/>
      <c r="AGN761"/>
      <c r="AGO761"/>
      <c r="AGP761"/>
      <c r="AGQ761"/>
      <c r="AGR761"/>
      <c r="AGS761"/>
      <c r="AGT761"/>
      <c r="AGU761"/>
      <c r="AGV761"/>
      <c r="AGW761"/>
      <c r="AGX761"/>
      <c r="AGY761"/>
      <c r="AGZ761"/>
      <c r="AHA761"/>
      <c r="AHB761"/>
      <c r="AHC761"/>
      <c r="AHD761"/>
      <c r="AHE761"/>
      <c r="AHF761"/>
      <c r="AHG761"/>
      <c r="AHH761"/>
      <c r="AHI761"/>
      <c r="AHJ761"/>
      <c r="AHK761"/>
      <c r="AHL761"/>
      <c r="AHM761"/>
      <c r="AHN761"/>
      <c r="AHO761"/>
      <c r="AHP761"/>
      <c r="AHQ761"/>
      <c r="AHR761"/>
      <c r="AHS761"/>
      <c r="AHT761"/>
      <c r="AHU761"/>
      <c r="AHV761"/>
      <c r="AHW761"/>
      <c r="AHX761"/>
      <c r="AHY761"/>
      <c r="AHZ761"/>
      <c r="AIA761"/>
      <c r="AIB761"/>
      <c r="AIC761"/>
      <c r="AID761"/>
      <c r="AIE761"/>
      <c r="AIF761"/>
      <c r="AIG761"/>
      <c r="AIH761"/>
      <c r="AII761"/>
      <c r="AIJ761"/>
      <c r="AIK761"/>
      <c r="AIL761"/>
      <c r="AIM761"/>
      <c r="AIN761"/>
      <c r="AIO761"/>
      <c r="AIP761"/>
      <c r="AIQ761"/>
      <c r="AIR761"/>
      <c r="AIS761"/>
      <c r="AIT761"/>
      <c r="AIU761"/>
      <c r="AIV761"/>
      <c r="AIW761"/>
      <c r="AIX761"/>
      <c r="AIY761"/>
      <c r="AIZ761"/>
    </row>
    <row r="762" spans="1:936" s="6" customFormat="1" ht="18" customHeight="1" x14ac:dyDescent="0.25">
      <c r="A762" s="34">
        <v>756</v>
      </c>
      <c r="B762" s="16" t="s">
        <v>418</v>
      </c>
      <c r="C762" s="16" t="s">
        <v>872</v>
      </c>
      <c r="D762" s="16" t="s">
        <v>417</v>
      </c>
      <c r="E762" s="16" t="s">
        <v>176</v>
      </c>
      <c r="F762" s="17" t="s">
        <v>881</v>
      </c>
      <c r="G762" s="18">
        <v>16000</v>
      </c>
      <c r="H762" s="16">
        <v>0</v>
      </c>
      <c r="I762" s="19">
        <v>25</v>
      </c>
      <c r="J762" s="45">
        <v>459.2</v>
      </c>
      <c r="K762" s="39">
        <f t="shared" si="123"/>
        <v>1136</v>
      </c>
      <c r="L762" s="29">
        <f t="shared" si="124"/>
        <v>176.00000000000003</v>
      </c>
      <c r="M762" s="44">
        <v>486.4</v>
      </c>
      <c r="N762" s="19">
        <f t="shared" si="125"/>
        <v>1134.4000000000001</v>
      </c>
      <c r="O762" s="19"/>
      <c r="P762" s="19">
        <f t="shared" si="127"/>
        <v>945.59999999999991</v>
      </c>
      <c r="Q762" s="19">
        <f t="shared" si="121"/>
        <v>970.59999999999991</v>
      </c>
      <c r="R762" s="19">
        <f t="shared" si="122"/>
        <v>2446.4</v>
      </c>
      <c r="S762" s="19">
        <f t="shared" si="126"/>
        <v>15029.4</v>
      </c>
      <c r="T762" s="30" t="s">
        <v>41</v>
      </c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  <c r="RA762"/>
      <c r="RB762"/>
      <c r="RC762"/>
      <c r="RD762"/>
      <c r="RE762"/>
      <c r="RF762"/>
      <c r="RG762"/>
      <c r="RH762"/>
      <c r="RI762"/>
      <c r="RJ762"/>
      <c r="RK762"/>
      <c r="RL762"/>
      <c r="RM762"/>
      <c r="RN762"/>
      <c r="RO762"/>
      <c r="RP762"/>
      <c r="RQ762"/>
      <c r="RR762"/>
      <c r="RS762"/>
      <c r="RT762"/>
      <c r="RU762"/>
      <c r="RV762"/>
      <c r="RW762"/>
      <c r="RX762"/>
      <c r="RY762"/>
      <c r="RZ762"/>
      <c r="SA762"/>
      <c r="SB762"/>
      <c r="SC762"/>
      <c r="SD762"/>
      <c r="SE762"/>
      <c r="SF762"/>
      <c r="SG762"/>
      <c r="SH762"/>
      <c r="SI762"/>
      <c r="SJ762"/>
      <c r="SK762"/>
      <c r="SL762"/>
      <c r="SM762"/>
      <c r="SN762"/>
      <c r="SO762"/>
      <c r="SP762"/>
      <c r="SQ762"/>
      <c r="SR762"/>
      <c r="SS762"/>
      <c r="ST762"/>
      <c r="SU762"/>
      <c r="SV762"/>
      <c r="SW762"/>
      <c r="SX762"/>
      <c r="SY762"/>
      <c r="SZ762"/>
      <c r="TA762"/>
      <c r="TB762"/>
      <c r="TC762"/>
      <c r="TD762"/>
      <c r="TE762"/>
      <c r="TF762"/>
      <c r="TG762"/>
      <c r="TH762"/>
      <c r="TI762"/>
      <c r="TJ762"/>
      <c r="TK762"/>
      <c r="TL762"/>
      <c r="TM762"/>
      <c r="TN762"/>
      <c r="TO762"/>
      <c r="TP762"/>
      <c r="TQ762"/>
      <c r="TR762"/>
      <c r="TS762"/>
      <c r="TT762"/>
      <c r="TU762"/>
      <c r="TV762"/>
      <c r="TW762"/>
      <c r="TX762"/>
      <c r="TY762"/>
      <c r="TZ762"/>
      <c r="UA762"/>
      <c r="UB762"/>
      <c r="UC762"/>
      <c r="UD762"/>
      <c r="UE762"/>
      <c r="UF762"/>
      <c r="UG762"/>
      <c r="UH762"/>
      <c r="UI762"/>
      <c r="UJ762"/>
      <c r="UK762"/>
      <c r="UL762"/>
      <c r="UM762"/>
      <c r="UN762"/>
      <c r="UO762"/>
      <c r="UP762"/>
      <c r="UQ762"/>
      <c r="UR762"/>
      <c r="US762"/>
      <c r="UT762"/>
      <c r="UU762"/>
      <c r="UV762"/>
      <c r="UW762"/>
      <c r="UX762"/>
      <c r="UY762"/>
      <c r="UZ762"/>
      <c r="VA762"/>
      <c r="VB762"/>
      <c r="VC762"/>
      <c r="VD762"/>
      <c r="VE762"/>
      <c r="VF762"/>
      <c r="VG762"/>
      <c r="VH762"/>
      <c r="VI762"/>
      <c r="VJ762"/>
      <c r="VK762"/>
      <c r="VL762"/>
      <c r="VM762"/>
      <c r="VN762"/>
      <c r="VO762"/>
      <c r="VP762"/>
      <c r="VQ762"/>
      <c r="VR762"/>
      <c r="VS762"/>
      <c r="VT762"/>
      <c r="VU762"/>
      <c r="VV762"/>
      <c r="VW762"/>
      <c r="VX762"/>
      <c r="VY762"/>
      <c r="VZ762"/>
      <c r="WA762"/>
      <c r="WB762"/>
      <c r="WC762"/>
      <c r="WD762"/>
      <c r="WE762"/>
      <c r="WF762"/>
      <c r="WG762"/>
      <c r="WH762"/>
      <c r="WI762"/>
      <c r="WJ762"/>
      <c r="WK762"/>
      <c r="WL762"/>
      <c r="WM762"/>
      <c r="WN762"/>
      <c r="WO762"/>
      <c r="WP762"/>
      <c r="WQ762"/>
      <c r="WR762"/>
      <c r="WS762"/>
      <c r="WT762"/>
      <c r="WU762"/>
      <c r="WV762"/>
      <c r="WW762"/>
      <c r="WX762"/>
      <c r="WY762"/>
      <c r="WZ762"/>
      <c r="XA762"/>
      <c r="XB762"/>
      <c r="XC762"/>
      <c r="XD762"/>
      <c r="XE762"/>
      <c r="XF762"/>
      <c r="XG762"/>
      <c r="XH762"/>
      <c r="XI762"/>
      <c r="XJ762"/>
      <c r="XK762"/>
      <c r="XL762"/>
      <c r="XM762"/>
      <c r="XN762"/>
      <c r="XO762"/>
      <c r="XP762"/>
      <c r="XQ762"/>
      <c r="XR762"/>
      <c r="XS762"/>
      <c r="XT762"/>
      <c r="XU762"/>
      <c r="XV762"/>
      <c r="XW762"/>
      <c r="XX762"/>
      <c r="XY762"/>
      <c r="XZ762"/>
      <c r="YA762"/>
      <c r="YB762"/>
      <c r="YC762"/>
      <c r="YD762"/>
      <c r="YE762"/>
      <c r="YF762"/>
      <c r="YG762"/>
      <c r="YH762"/>
      <c r="YI762"/>
      <c r="YJ762"/>
      <c r="YK762"/>
      <c r="YL762"/>
      <c r="YM762"/>
      <c r="YN762"/>
      <c r="YO762"/>
      <c r="YP762"/>
      <c r="YQ762"/>
      <c r="YR762"/>
      <c r="YS762"/>
      <c r="YT762"/>
      <c r="YU762"/>
      <c r="YV762"/>
      <c r="YW762"/>
      <c r="YX762"/>
      <c r="YY762"/>
      <c r="YZ762"/>
      <c r="ZA762"/>
      <c r="ZB762"/>
      <c r="ZC762"/>
      <c r="ZD762"/>
      <c r="ZE762"/>
      <c r="ZF762"/>
      <c r="ZG762"/>
      <c r="ZH762"/>
      <c r="ZI762"/>
      <c r="ZJ762"/>
      <c r="ZK762"/>
      <c r="ZL762"/>
      <c r="ZM762"/>
      <c r="ZN762"/>
      <c r="ZO762"/>
      <c r="ZP762"/>
      <c r="ZQ762"/>
      <c r="ZR762"/>
      <c r="ZS762"/>
      <c r="ZT762"/>
      <c r="ZU762"/>
      <c r="ZV762"/>
      <c r="ZW762"/>
      <c r="ZX762"/>
      <c r="ZY762"/>
      <c r="ZZ762"/>
      <c r="AAA762"/>
      <c r="AAB762"/>
      <c r="AAC762"/>
      <c r="AAD762"/>
      <c r="AAE762"/>
      <c r="AAF762"/>
      <c r="AAG762"/>
      <c r="AAH762"/>
      <c r="AAI762"/>
      <c r="AAJ762"/>
      <c r="AAK762"/>
      <c r="AAL762"/>
      <c r="AAM762"/>
      <c r="AAN762"/>
      <c r="AAO762"/>
      <c r="AAP762"/>
      <c r="AAQ762"/>
      <c r="AAR762"/>
      <c r="AAS762"/>
      <c r="AAT762"/>
      <c r="AAU762"/>
      <c r="AAV762"/>
      <c r="AAW762"/>
      <c r="AAX762"/>
      <c r="AAY762"/>
      <c r="AAZ762"/>
      <c r="ABA762"/>
      <c r="ABB762"/>
      <c r="ABC762"/>
      <c r="ABD762"/>
      <c r="ABE762"/>
      <c r="ABF762"/>
      <c r="ABG762"/>
      <c r="ABH762"/>
      <c r="ABI762"/>
      <c r="ABJ762"/>
      <c r="ABK762"/>
      <c r="ABL762"/>
      <c r="ABM762"/>
      <c r="ABN762"/>
      <c r="ABO762"/>
      <c r="ABP762"/>
      <c r="ABQ762"/>
      <c r="ABR762"/>
      <c r="ABS762"/>
      <c r="ABT762"/>
      <c r="ABU762"/>
      <c r="ABV762"/>
      <c r="ABW762"/>
      <c r="ABX762"/>
      <c r="ABY762"/>
      <c r="ABZ762"/>
      <c r="ACA762"/>
      <c r="ACB762"/>
      <c r="ACC762"/>
      <c r="ACD762"/>
      <c r="ACE762"/>
      <c r="ACF762"/>
      <c r="ACG762"/>
      <c r="ACH762"/>
      <c r="ACI762"/>
      <c r="ACJ762"/>
      <c r="ACK762"/>
      <c r="ACL762"/>
      <c r="ACM762"/>
      <c r="ACN762"/>
      <c r="ACO762"/>
      <c r="ACP762"/>
      <c r="ACQ762"/>
      <c r="ACR762"/>
      <c r="ACS762"/>
      <c r="ACT762"/>
      <c r="ACU762"/>
      <c r="ACV762"/>
      <c r="ACW762"/>
      <c r="ACX762"/>
      <c r="ACY762"/>
      <c r="ACZ762"/>
      <c r="ADA762"/>
      <c r="ADB762"/>
      <c r="ADC762"/>
      <c r="ADD762"/>
      <c r="ADE762"/>
      <c r="ADF762"/>
      <c r="ADG762"/>
      <c r="ADH762"/>
      <c r="ADI762"/>
      <c r="ADJ762"/>
      <c r="ADK762"/>
      <c r="ADL762"/>
      <c r="ADM762"/>
      <c r="ADN762"/>
      <c r="ADO762"/>
      <c r="ADP762"/>
      <c r="ADQ762"/>
      <c r="ADR762"/>
      <c r="ADS762"/>
      <c r="ADT762"/>
      <c r="ADU762"/>
      <c r="ADV762"/>
      <c r="ADW762"/>
      <c r="ADX762"/>
      <c r="ADY762"/>
      <c r="ADZ762"/>
      <c r="AEA762"/>
      <c r="AEB762"/>
      <c r="AEC762"/>
      <c r="AED762"/>
      <c r="AEE762"/>
      <c r="AEF762"/>
      <c r="AEG762"/>
      <c r="AEH762"/>
      <c r="AEI762"/>
      <c r="AEJ762"/>
      <c r="AEK762"/>
      <c r="AEL762"/>
      <c r="AEM762"/>
      <c r="AEN762"/>
      <c r="AEO762"/>
      <c r="AEP762"/>
      <c r="AEQ762"/>
      <c r="AER762"/>
      <c r="AES762"/>
      <c r="AET762"/>
      <c r="AEU762"/>
      <c r="AEV762"/>
      <c r="AEW762"/>
      <c r="AEX762"/>
      <c r="AEY762"/>
      <c r="AEZ762"/>
      <c r="AFA762"/>
      <c r="AFB762"/>
      <c r="AFC762"/>
      <c r="AFD762"/>
      <c r="AFE762"/>
      <c r="AFF762"/>
      <c r="AFG762"/>
      <c r="AFH762"/>
      <c r="AFI762"/>
      <c r="AFJ762"/>
      <c r="AFK762"/>
      <c r="AFL762"/>
      <c r="AFM762"/>
      <c r="AFN762"/>
      <c r="AFO762"/>
      <c r="AFP762"/>
      <c r="AFQ762"/>
      <c r="AFR762"/>
      <c r="AFS762"/>
      <c r="AFT762"/>
      <c r="AFU762"/>
      <c r="AFV762"/>
      <c r="AFW762"/>
      <c r="AFX762"/>
      <c r="AFY762"/>
      <c r="AFZ762"/>
      <c r="AGA762"/>
      <c r="AGB762"/>
      <c r="AGC762"/>
      <c r="AGD762"/>
      <c r="AGE762"/>
      <c r="AGF762"/>
      <c r="AGG762"/>
      <c r="AGH762"/>
      <c r="AGI762"/>
      <c r="AGJ762"/>
      <c r="AGK762"/>
      <c r="AGL762"/>
      <c r="AGM762"/>
      <c r="AGN762"/>
      <c r="AGO762"/>
      <c r="AGP762"/>
      <c r="AGQ762"/>
      <c r="AGR762"/>
      <c r="AGS762"/>
      <c r="AGT762"/>
      <c r="AGU762"/>
      <c r="AGV762"/>
      <c r="AGW762"/>
      <c r="AGX762"/>
      <c r="AGY762"/>
      <c r="AGZ762"/>
      <c r="AHA762"/>
      <c r="AHB762"/>
      <c r="AHC762"/>
      <c r="AHD762"/>
      <c r="AHE762"/>
      <c r="AHF762"/>
      <c r="AHG762"/>
      <c r="AHH762"/>
      <c r="AHI762"/>
      <c r="AHJ762"/>
      <c r="AHK762"/>
      <c r="AHL762"/>
      <c r="AHM762"/>
      <c r="AHN762"/>
      <c r="AHO762"/>
      <c r="AHP762"/>
      <c r="AHQ762"/>
      <c r="AHR762"/>
      <c r="AHS762"/>
      <c r="AHT762"/>
      <c r="AHU762"/>
      <c r="AHV762"/>
      <c r="AHW762"/>
      <c r="AHX762"/>
      <c r="AHY762"/>
      <c r="AHZ762"/>
      <c r="AIA762"/>
      <c r="AIB762"/>
      <c r="AIC762"/>
      <c r="AID762"/>
      <c r="AIE762"/>
      <c r="AIF762"/>
      <c r="AIG762"/>
      <c r="AIH762"/>
      <c r="AII762"/>
      <c r="AIJ762"/>
      <c r="AIK762"/>
      <c r="AIL762"/>
      <c r="AIM762"/>
      <c r="AIN762"/>
      <c r="AIO762"/>
      <c r="AIP762"/>
      <c r="AIQ762"/>
      <c r="AIR762"/>
      <c r="AIS762"/>
      <c r="AIT762"/>
      <c r="AIU762"/>
      <c r="AIV762"/>
      <c r="AIW762"/>
      <c r="AIX762"/>
      <c r="AIY762"/>
      <c r="AIZ762"/>
    </row>
    <row r="763" spans="1:936" s="6" customFormat="1" ht="18" customHeight="1" x14ac:dyDescent="0.25">
      <c r="A763" s="34">
        <v>757</v>
      </c>
      <c r="B763" s="16" t="s">
        <v>557</v>
      </c>
      <c r="C763" s="16" t="s">
        <v>873</v>
      </c>
      <c r="D763" s="16" t="s">
        <v>421</v>
      </c>
      <c r="E763" s="16" t="s">
        <v>802</v>
      </c>
      <c r="F763" s="17" t="s">
        <v>881</v>
      </c>
      <c r="G763" s="26">
        <v>85000</v>
      </c>
      <c r="H763" s="26">
        <v>8576.99</v>
      </c>
      <c r="I763" s="19">
        <v>25</v>
      </c>
      <c r="J763" s="46">
        <v>2439.5</v>
      </c>
      <c r="K763" s="42">
        <f t="shared" si="123"/>
        <v>6034.9999999999991</v>
      </c>
      <c r="L763" s="29">
        <f t="shared" si="124"/>
        <v>935.00000000000011</v>
      </c>
      <c r="M763" s="52">
        <v>2584</v>
      </c>
      <c r="N763" s="28">
        <f t="shared" si="125"/>
        <v>6026.5</v>
      </c>
      <c r="O763" s="28"/>
      <c r="P763" s="28">
        <f t="shared" si="127"/>
        <v>5023.5</v>
      </c>
      <c r="Q763" s="19">
        <f t="shared" si="121"/>
        <v>13625.49</v>
      </c>
      <c r="R763" s="28">
        <f t="shared" si="122"/>
        <v>12996.5</v>
      </c>
      <c r="S763" s="28">
        <f t="shared" si="126"/>
        <v>71374.509999999995</v>
      </c>
      <c r="T763" s="30" t="s">
        <v>41</v>
      </c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  <c r="MG763"/>
      <c r="MH763"/>
      <c r="MI763"/>
      <c r="MJ763"/>
      <c r="MK763"/>
      <c r="ML763"/>
      <c r="MM763"/>
      <c r="MN763"/>
      <c r="MO763"/>
      <c r="MP763"/>
      <c r="MQ763"/>
      <c r="MR763"/>
      <c r="MS763"/>
      <c r="MT763"/>
      <c r="MU763"/>
      <c r="MV763"/>
      <c r="MW763"/>
      <c r="MX763"/>
      <c r="MY763"/>
      <c r="MZ763"/>
      <c r="NA763"/>
      <c r="NB763"/>
      <c r="NC763"/>
      <c r="ND763"/>
      <c r="NE763"/>
      <c r="NF763"/>
      <c r="NG763"/>
      <c r="NH763"/>
      <c r="NI763"/>
      <c r="NJ763"/>
      <c r="NK763"/>
      <c r="NL763"/>
      <c r="NM763"/>
      <c r="NN763"/>
      <c r="NO763"/>
      <c r="NP763"/>
      <c r="NQ763"/>
      <c r="NR763"/>
      <c r="NS763"/>
      <c r="NT763"/>
      <c r="NU763"/>
      <c r="NV763"/>
      <c r="NW763"/>
      <c r="NX763"/>
      <c r="NY763"/>
      <c r="NZ763"/>
      <c r="OA763"/>
      <c r="OB763"/>
      <c r="OC763"/>
      <c r="OD763"/>
      <c r="OE763"/>
      <c r="OF763"/>
      <c r="OG763"/>
      <c r="OH763"/>
      <c r="OI763"/>
      <c r="OJ763"/>
      <c r="OK763"/>
      <c r="OL763"/>
      <c r="OM763"/>
      <c r="ON763"/>
      <c r="OO763"/>
      <c r="OP763"/>
      <c r="OQ763"/>
      <c r="OR763"/>
      <c r="OS763"/>
      <c r="OT763"/>
      <c r="OU763"/>
      <c r="OV763"/>
      <c r="OW763"/>
      <c r="OX763"/>
      <c r="OY763"/>
      <c r="OZ763"/>
      <c r="PA763"/>
      <c r="PB763"/>
      <c r="PC763"/>
      <c r="PD763"/>
      <c r="PE763"/>
      <c r="PF763"/>
      <c r="PG763"/>
      <c r="PH763"/>
      <c r="PI763"/>
      <c r="PJ763"/>
      <c r="PK763"/>
      <c r="PL763"/>
      <c r="PM763"/>
      <c r="PN763"/>
      <c r="PO763"/>
      <c r="PP763"/>
      <c r="PQ763"/>
      <c r="PR763"/>
      <c r="PS763"/>
      <c r="PT763"/>
      <c r="PU763"/>
      <c r="PV763"/>
      <c r="PW763"/>
      <c r="PX763"/>
      <c r="PY763"/>
      <c r="PZ763"/>
      <c r="QA763"/>
      <c r="QB763"/>
      <c r="QC763"/>
      <c r="QD763"/>
      <c r="QE763"/>
      <c r="QF763"/>
      <c r="QG763"/>
      <c r="QH763"/>
      <c r="QI763"/>
      <c r="QJ763"/>
      <c r="QK763"/>
      <c r="QL763"/>
      <c r="QM763"/>
      <c r="QN763"/>
      <c r="QO763"/>
      <c r="QP763"/>
      <c r="QQ763"/>
      <c r="QR763"/>
      <c r="QS763"/>
      <c r="QT763"/>
      <c r="QU763"/>
      <c r="QV763"/>
      <c r="QW763"/>
      <c r="QX763"/>
      <c r="QY763"/>
      <c r="QZ763"/>
      <c r="RA763"/>
      <c r="RB763"/>
      <c r="RC763"/>
      <c r="RD763"/>
      <c r="RE763"/>
      <c r="RF763"/>
      <c r="RG763"/>
      <c r="RH763"/>
      <c r="RI763"/>
      <c r="RJ763"/>
      <c r="RK763"/>
      <c r="RL763"/>
      <c r="RM763"/>
      <c r="RN763"/>
      <c r="RO763"/>
      <c r="RP763"/>
      <c r="RQ763"/>
      <c r="RR763"/>
      <c r="RS763"/>
      <c r="RT763"/>
      <c r="RU763"/>
      <c r="RV763"/>
      <c r="RW763"/>
      <c r="RX763"/>
      <c r="RY763"/>
      <c r="RZ763"/>
      <c r="SA763"/>
      <c r="SB763"/>
      <c r="SC763"/>
      <c r="SD763"/>
      <c r="SE763"/>
      <c r="SF763"/>
      <c r="SG763"/>
      <c r="SH763"/>
      <c r="SI763"/>
      <c r="SJ763"/>
      <c r="SK763"/>
      <c r="SL763"/>
      <c r="SM763"/>
      <c r="SN763"/>
      <c r="SO763"/>
      <c r="SP763"/>
      <c r="SQ763"/>
      <c r="SR763"/>
      <c r="SS763"/>
      <c r="ST763"/>
      <c r="SU763"/>
      <c r="SV763"/>
      <c r="SW763"/>
      <c r="SX763"/>
      <c r="SY763"/>
      <c r="SZ763"/>
      <c r="TA763"/>
      <c r="TB763"/>
      <c r="TC763"/>
      <c r="TD763"/>
      <c r="TE763"/>
      <c r="TF763"/>
      <c r="TG763"/>
      <c r="TH763"/>
      <c r="TI763"/>
      <c r="TJ763"/>
      <c r="TK763"/>
      <c r="TL763"/>
      <c r="TM763"/>
      <c r="TN763"/>
      <c r="TO763"/>
      <c r="TP763"/>
      <c r="TQ763"/>
      <c r="TR763"/>
      <c r="TS763"/>
      <c r="TT763"/>
      <c r="TU763"/>
      <c r="TV763"/>
      <c r="TW763"/>
      <c r="TX763"/>
      <c r="TY763"/>
      <c r="TZ763"/>
      <c r="UA763"/>
      <c r="UB763"/>
      <c r="UC763"/>
      <c r="UD763"/>
      <c r="UE763"/>
      <c r="UF763"/>
      <c r="UG763"/>
      <c r="UH763"/>
      <c r="UI763"/>
      <c r="UJ763"/>
      <c r="UK763"/>
      <c r="UL763"/>
      <c r="UM763"/>
      <c r="UN763"/>
      <c r="UO763"/>
      <c r="UP763"/>
      <c r="UQ763"/>
      <c r="UR763"/>
      <c r="US763"/>
      <c r="UT763"/>
      <c r="UU763"/>
      <c r="UV763"/>
      <c r="UW763"/>
      <c r="UX763"/>
      <c r="UY763"/>
      <c r="UZ763"/>
      <c r="VA763"/>
      <c r="VB763"/>
      <c r="VC763"/>
      <c r="VD763"/>
      <c r="VE763"/>
      <c r="VF763"/>
      <c r="VG763"/>
      <c r="VH763"/>
      <c r="VI763"/>
      <c r="VJ763"/>
      <c r="VK763"/>
      <c r="VL763"/>
      <c r="VM763"/>
      <c r="VN763"/>
      <c r="VO763"/>
      <c r="VP763"/>
      <c r="VQ763"/>
      <c r="VR763"/>
      <c r="VS763"/>
      <c r="VT763"/>
      <c r="VU763"/>
      <c r="VV763"/>
      <c r="VW763"/>
      <c r="VX763"/>
      <c r="VY763"/>
      <c r="VZ763"/>
      <c r="WA763"/>
      <c r="WB763"/>
      <c r="WC763"/>
      <c r="WD763"/>
      <c r="WE763"/>
      <c r="WF763"/>
      <c r="WG763"/>
      <c r="WH763"/>
      <c r="WI763"/>
      <c r="WJ763"/>
      <c r="WK763"/>
      <c r="WL763"/>
      <c r="WM763"/>
      <c r="WN763"/>
      <c r="WO763"/>
      <c r="WP763"/>
      <c r="WQ763"/>
      <c r="WR763"/>
      <c r="WS763"/>
      <c r="WT763"/>
      <c r="WU763"/>
      <c r="WV763"/>
      <c r="WW763"/>
      <c r="WX763"/>
      <c r="WY763"/>
      <c r="WZ763"/>
      <c r="XA763"/>
      <c r="XB763"/>
      <c r="XC763"/>
      <c r="XD763"/>
      <c r="XE763"/>
      <c r="XF763"/>
      <c r="XG763"/>
      <c r="XH763"/>
      <c r="XI763"/>
      <c r="XJ763"/>
      <c r="XK763"/>
      <c r="XL763"/>
      <c r="XM763"/>
      <c r="XN763"/>
      <c r="XO763"/>
      <c r="XP763"/>
      <c r="XQ763"/>
      <c r="XR763"/>
      <c r="XS763"/>
      <c r="XT763"/>
      <c r="XU763"/>
      <c r="XV763"/>
      <c r="XW763"/>
      <c r="XX763"/>
      <c r="XY763"/>
      <c r="XZ763"/>
      <c r="YA763"/>
      <c r="YB763"/>
      <c r="YC763"/>
      <c r="YD763"/>
      <c r="YE763"/>
      <c r="YF763"/>
      <c r="YG763"/>
      <c r="YH763"/>
      <c r="YI763"/>
      <c r="YJ763"/>
      <c r="YK763"/>
      <c r="YL763"/>
      <c r="YM763"/>
      <c r="YN763"/>
      <c r="YO763"/>
      <c r="YP763"/>
      <c r="YQ763"/>
      <c r="YR763"/>
      <c r="YS763"/>
      <c r="YT763"/>
      <c r="YU763"/>
      <c r="YV763"/>
      <c r="YW763"/>
      <c r="YX763"/>
      <c r="YY763"/>
      <c r="YZ763"/>
      <c r="ZA763"/>
      <c r="ZB763"/>
      <c r="ZC763"/>
      <c r="ZD763"/>
      <c r="ZE763"/>
      <c r="ZF763"/>
      <c r="ZG763"/>
      <c r="ZH763"/>
      <c r="ZI763"/>
      <c r="ZJ763"/>
      <c r="ZK763"/>
      <c r="ZL763"/>
      <c r="ZM763"/>
      <c r="ZN763"/>
      <c r="ZO763"/>
      <c r="ZP763"/>
      <c r="ZQ763"/>
      <c r="ZR763"/>
      <c r="ZS763"/>
      <c r="ZT763"/>
      <c r="ZU763"/>
      <c r="ZV763"/>
      <c r="ZW763"/>
      <c r="ZX763"/>
      <c r="ZY763"/>
      <c r="ZZ763"/>
      <c r="AAA763"/>
      <c r="AAB763"/>
      <c r="AAC763"/>
      <c r="AAD763"/>
      <c r="AAE763"/>
      <c r="AAF763"/>
      <c r="AAG763"/>
      <c r="AAH763"/>
      <c r="AAI763"/>
      <c r="AAJ763"/>
      <c r="AAK763"/>
      <c r="AAL763"/>
      <c r="AAM763"/>
      <c r="AAN763"/>
      <c r="AAO763"/>
      <c r="AAP763"/>
      <c r="AAQ763"/>
      <c r="AAR763"/>
      <c r="AAS763"/>
      <c r="AAT763"/>
      <c r="AAU763"/>
      <c r="AAV763"/>
      <c r="AAW763"/>
      <c r="AAX763"/>
      <c r="AAY763"/>
      <c r="AAZ763"/>
      <c r="ABA763"/>
      <c r="ABB763"/>
      <c r="ABC763"/>
      <c r="ABD763"/>
      <c r="ABE763"/>
      <c r="ABF763"/>
      <c r="ABG763"/>
      <c r="ABH763"/>
      <c r="ABI763"/>
      <c r="ABJ763"/>
      <c r="ABK763"/>
      <c r="ABL763"/>
      <c r="ABM763"/>
      <c r="ABN763"/>
      <c r="ABO763"/>
      <c r="ABP763"/>
      <c r="ABQ763"/>
      <c r="ABR763"/>
      <c r="ABS763"/>
      <c r="ABT763"/>
      <c r="ABU763"/>
      <c r="ABV763"/>
      <c r="ABW763"/>
      <c r="ABX763"/>
      <c r="ABY763"/>
      <c r="ABZ763"/>
      <c r="ACA763"/>
      <c r="ACB763"/>
      <c r="ACC763"/>
      <c r="ACD763"/>
      <c r="ACE763"/>
      <c r="ACF763"/>
      <c r="ACG763"/>
      <c r="ACH763"/>
      <c r="ACI763"/>
      <c r="ACJ763"/>
      <c r="ACK763"/>
      <c r="ACL763"/>
      <c r="ACM763"/>
      <c r="ACN763"/>
      <c r="ACO763"/>
      <c r="ACP763"/>
      <c r="ACQ763"/>
      <c r="ACR763"/>
      <c r="ACS763"/>
      <c r="ACT763"/>
      <c r="ACU763"/>
      <c r="ACV763"/>
      <c r="ACW763"/>
      <c r="ACX763"/>
      <c r="ACY763"/>
      <c r="ACZ763"/>
      <c r="ADA763"/>
      <c r="ADB763"/>
      <c r="ADC763"/>
      <c r="ADD763"/>
      <c r="ADE763"/>
      <c r="ADF763"/>
      <c r="ADG763"/>
      <c r="ADH763"/>
      <c r="ADI763"/>
      <c r="ADJ763"/>
      <c r="ADK763"/>
      <c r="ADL763"/>
      <c r="ADM763"/>
      <c r="ADN763"/>
      <c r="ADO763"/>
      <c r="ADP763"/>
      <c r="ADQ763"/>
      <c r="ADR763"/>
      <c r="ADS763"/>
      <c r="ADT763"/>
      <c r="ADU763"/>
      <c r="ADV763"/>
      <c r="ADW763"/>
      <c r="ADX763"/>
      <c r="ADY763"/>
      <c r="ADZ763"/>
      <c r="AEA763"/>
      <c r="AEB763"/>
      <c r="AEC763"/>
      <c r="AED763"/>
      <c r="AEE763"/>
      <c r="AEF763"/>
      <c r="AEG763"/>
      <c r="AEH763"/>
      <c r="AEI763"/>
      <c r="AEJ763"/>
      <c r="AEK763"/>
      <c r="AEL763"/>
      <c r="AEM763"/>
      <c r="AEN763"/>
      <c r="AEO763"/>
      <c r="AEP763"/>
      <c r="AEQ763"/>
      <c r="AER763"/>
      <c r="AES763"/>
      <c r="AET763"/>
      <c r="AEU763"/>
      <c r="AEV763"/>
      <c r="AEW763"/>
      <c r="AEX763"/>
      <c r="AEY763"/>
      <c r="AEZ763"/>
      <c r="AFA763"/>
      <c r="AFB763"/>
      <c r="AFC763"/>
      <c r="AFD763"/>
      <c r="AFE763"/>
      <c r="AFF763"/>
      <c r="AFG763"/>
      <c r="AFH763"/>
      <c r="AFI763"/>
      <c r="AFJ763"/>
      <c r="AFK763"/>
      <c r="AFL763"/>
      <c r="AFM763"/>
      <c r="AFN763"/>
      <c r="AFO763"/>
      <c r="AFP763"/>
      <c r="AFQ763"/>
      <c r="AFR763"/>
      <c r="AFS763"/>
      <c r="AFT763"/>
      <c r="AFU763"/>
      <c r="AFV763"/>
      <c r="AFW763"/>
      <c r="AFX763"/>
      <c r="AFY763"/>
      <c r="AFZ763"/>
      <c r="AGA763"/>
      <c r="AGB763"/>
      <c r="AGC763"/>
      <c r="AGD763"/>
      <c r="AGE763"/>
      <c r="AGF763"/>
      <c r="AGG763"/>
      <c r="AGH763"/>
      <c r="AGI763"/>
      <c r="AGJ763"/>
      <c r="AGK763"/>
      <c r="AGL763"/>
      <c r="AGM763"/>
      <c r="AGN763"/>
      <c r="AGO763"/>
      <c r="AGP763"/>
      <c r="AGQ763"/>
      <c r="AGR763"/>
      <c r="AGS763"/>
      <c r="AGT763"/>
      <c r="AGU763"/>
      <c r="AGV763"/>
      <c r="AGW763"/>
      <c r="AGX763"/>
      <c r="AGY763"/>
      <c r="AGZ763"/>
      <c r="AHA763"/>
      <c r="AHB763"/>
      <c r="AHC763"/>
      <c r="AHD763"/>
      <c r="AHE763"/>
      <c r="AHF763"/>
      <c r="AHG763"/>
      <c r="AHH763"/>
      <c r="AHI763"/>
      <c r="AHJ763"/>
      <c r="AHK763"/>
      <c r="AHL763"/>
      <c r="AHM763"/>
      <c r="AHN763"/>
      <c r="AHO763"/>
      <c r="AHP763"/>
      <c r="AHQ763"/>
      <c r="AHR763"/>
      <c r="AHS763"/>
      <c r="AHT763"/>
      <c r="AHU763"/>
      <c r="AHV763"/>
      <c r="AHW763"/>
      <c r="AHX763"/>
      <c r="AHY763"/>
      <c r="AHZ763"/>
      <c r="AIA763"/>
      <c r="AIB763"/>
      <c r="AIC763"/>
      <c r="AID763"/>
      <c r="AIE763"/>
      <c r="AIF763"/>
      <c r="AIG763"/>
      <c r="AIH763"/>
      <c r="AII763"/>
      <c r="AIJ763"/>
      <c r="AIK763"/>
      <c r="AIL763"/>
      <c r="AIM763"/>
      <c r="AIN763"/>
      <c r="AIO763"/>
      <c r="AIP763"/>
      <c r="AIQ763"/>
      <c r="AIR763"/>
      <c r="AIS763"/>
      <c r="AIT763"/>
      <c r="AIU763"/>
      <c r="AIV763"/>
      <c r="AIW763"/>
      <c r="AIX763"/>
      <c r="AIY763"/>
      <c r="AIZ763"/>
    </row>
    <row r="764" spans="1:936" s="6" customFormat="1" ht="18" customHeight="1" x14ac:dyDescent="0.25">
      <c r="A764" s="34">
        <v>758</v>
      </c>
      <c r="B764" s="16" t="s">
        <v>941</v>
      </c>
      <c r="C764" s="16" t="s">
        <v>872</v>
      </c>
      <c r="D764" s="16" t="s">
        <v>421</v>
      </c>
      <c r="E764" s="16" t="s">
        <v>140</v>
      </c>
      <c r="F764" s="17" t="s">
        <v>881</v>
      </c>
      <c r="G764" s="26">
        <v>70000</v>
      </c>
      <c r="H764" s="26">
        <v>5368.48</v>
      </c>
      <c r="I764" s="19">
        <v>25</v>
      </c>
      <c r="J764" s="46">
        <v>2009</v>
      </c>
      <c r="K764" s="42">
        <f t="shared" si="123"/>
        <v>4970</v>
      </c>
      <c r="L764" s="29">
        <f t="shared" si="124"/>
        <v>770.00000000000011</v>
      </c>
      <c r="M764" s="52">
        <v>2128</v>
      </c>
      <c r="N764" s="28">
        <f t="shared" si="125"/>
        <v>4963</v>
      </c>
      <c r="O764" s="28"/>
      <c r="P764" s="28">
        <f t="shared" si="127"/>
        <v>4137</v>
      </c>
      <c r="Q764" s="19">
        <f t="shared" si="121"/>
        <v>9530.48</v>
      </c>
      <c r="R764" s="28">
        <f t="shared" si="122"/>
        <v>10703</v>
      </c>
      <c r="S764" s="28">
        <f t="shared" si="126"/>
        <v>60469.520000000004</v>
      </c>
      <c r="T764" s="30" t="s">
        <v>41</v>
      </c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  <c r="RA764"/>
      <c r="RB764"/>
      <c r="RC764"/>
      <c r="RD764"/>
      <c r="RE764"/>
      <c r="RF764"/>
      <c r="RG764"/>
      <c r="RH764"/>
      <c r="RI764"/>
      <c r="RJ764"/>
      <c r="RK764"/>
      <c r="RL764"/>
      <c r="RM764"/>
      <c r="RN764"/>
      <c r="RO764"/>
      <c r="RP764"/>
      <c r="RQ764"/>
      <c r="RR764"/>
      <c r="RS764"/>
      <c r="RT764"/>
      <c r="RU764"/>
      <c r="RV764"/>
      <c r="RW764"/>
      <c r="RX764"/>
      <c r="RY764"/>
      <c r="RZ764"/>
      <c r="SA764"/>
      <c r="SB764"/>
      <c r="SC764"/>
      <c r="SD764"/>
      <c r="SE764"/>
      <c r="SF764"/>
      <c r="SG764"/>
      <c r="SH764"/>
      <c r="SI764"/>
      <c r="SJ764"/>
      <c r="SK764"/>
      <c r="SL764"/>
      <c r="SM764"/>
      <c r="SN764"/>
      <c r="SO764"/>
      <c r="SP764"/>
      <c r="SQ764"/>
      <c r="SR764"/>
      <c r="SS764"/>
      <c r="ST764"/>
      <c r="SU764"/>
      <c r="SV764"/>
      <c r="SW764"/>
      <c r="SX764"/>
      <c r="SY764"/>
      <c r="SZ764"/>
      <c r="TA764"/>
      <c r="TB764"/>
      <c r="TC764"/>
      <c r="TD764"/>
      <c r="TE764"/>
      <c r="TF764"/>
      <c r="TG764"/>
      <c r="TH764"/>
      <c r="TI764"/>
      <c r="TJ764"/>
      <c r="TK764"/>
      <c r="TL764"/>
      <c r="TM764"/>
      <c r="TN764"/>
      <c r="TO764"/>
      <c r="TP764"/>
      <c r="TQ764"/>
      <c r="TR764"/>
      <c r="TS764"/>
      <c r="TT764"/>
      <c r="TU764"/>
      <c r="TV764"/>
      <c r="TW764"/>
      <c r="TX764"/>
      <c r="TY764"/>
      <c r="TZ764"/>
      <c r="UA764"/>
      <c r="UB764"/>
      <c r="UC764"/>
      <c r="UD764"/>
      <c r="UE764"/>
      <c r="UF764"/>
      <c r="UG764"/>
      <c r="UH764"/>
      <c r="UI764"/>
      <c r="UJ764"/>
      <c r="UK764"/>
      <c r="UL764"/>
      <c r="UM764"/>
      <c r="UN764"/>
      <c r="UO764"/>
      <c r="UP764"/>
      <c r="UQ764"/>
      <c r="UR764"/>
      <c r="US764"/>
      <c r="UT764"/>
      <c r="UU764"/>
      <c r="UV764"/>
      <c r="UW764"/>
      <c r="UX764"/>
      <c r="UY764"/>
      <c r="UZ764"/>
      <c r="VA764"/>
      <c r="VB764"/>
      <c r="VC764"/>
      <c r="VD764"/>
      <c r="VE764"/>
      <c r="VF764"/>
      <c r="VG764"/>
      <c r="VH764"/>
      <c r="VI764"/>
      <c r="VJ764"/>
      <c r="VK764"/>
      <c r="VL764"/>
      <c r="VM764"/>
      <c r="VN764"/>
      <c r="VO764"/>
      <c r="VP764"/>
      <c r="VQ764"/>
      <c r="VR764"/>
      <c r="VS764"/>
      <c r="VT764"/>
      <c r="VU764"/>
      <c r="VV764"/>
      <c r="VW764"/>
      <c r="VX764"/>
      <c r="VY764"/>
      <c r="VZ764"/>
      <c r="WA764"/>
      <c r="WB764"/>
      <c r="WC764"/>
      <c r="WD764"/>
      <c r="WE764"/>
      <c r="WF764"/>
      <c r="WG764"/>
      <c r="WH764"/>
      <c r="WI764"/>
      <c r="WJ764"/>
      <c r="WK764"/>
      <c r="WL764"/>
      <c r="WM764"/>
      <c r="WN764"/>
      <c r="WO764"/>
      <c r="WP764"/>
      <c r="WQ764"/>
      <c r="WR764"/>
      <c r="WS764"/>
      <c r="WT764"/>
      <c r="WU764"/>
      <c r="WV764"/>
      <c r="WW764"/>
      <c r="WX764"/>
      <c r="WY764"/>
      <c r="WZ764"/>
      <c r="XA764"/>
      <c r="XB764"/>
      <c r="XC764"/>
      <c r="XD764"/>
      <c r="XE764"/>
      <c r="XF764"/>
      <c r="XG764"/>
      <c r="XH764"/>
      <c r="XI764"/>
      <c r="XJ764"/>
      <c r="XK764"/>
      <c r="XL764"/>
      <c r="XM764"/>
      <c r="XN764"/>
      <c r="XO764"/>
      <c r="XP764"/>
      <c r="XQ764"/>
      <c r="XR764"/>
      <c r="XS764"/>
      <c r="XT764"/>
      <c r="XU764"/>
      <c r="XV764"/>
      <c r="XW764"/>
      <c r="XX764"/>
      <c r="XY764"/>
      <c r="XZ764"/>
      <c r="YA764"/>
      <c r="YB764"/>
      <c r="YC764"/>
      <c r="YD764"/>
      <c r="YE764"/>
      <c r="YF764"/>
      <c r="YG764"/>
      <c r="YH764"/>
      <c r="YI764"/>
      <c r="YJ764"/>
      <c r="YK764"/>
      <c r="YL764"/>
      <c r="YM764"/>
      <c r="YN764"/>
      <c r="YO764"/>
      <c r="YP764"/>
      <c r="YQ764"/>
      <c r="YR764"/>
      <c r="YS764"/>
      <c r="YT764"/>
      <c r="YU764"/>
      <c r="YV764"/>
      <c r="YW764"/>
      <c r="YX764"/>
      <c r="YY764"/>
      <c r="YZ764"/>
      <c r="ZA764"/>
      <c r="ZB764"/>
      <c r="ZC764"/>
      <c r="ZD764"/>
      <c r="ZE764"/>
      <c r="ZF764"/>
      <c r="ZG764"/>
      <c r="ZH764"/>
      <c r="ZI764"/>
      <c r="ZJ764"/>
      <c r="ZK764"/>
      <c r="ZL764"/>
      <c r="ZM764"/>
      <c r="ZN764"/>
      <c r="ZO764"/>
      <c r="ZP764"/>
      <c r="ZQ764"/>
      <c r="ZR764"/>
      <c r="ZS764"/>
      <c r="ZT764"/>
      <c r="ZU764"/>
      <c r="ZV764"/>
      <c r="ZW764"/>
      <c r="ZX764"/>
      <c r="ZY764"/>
      <c r="ZZ764"/>
      <c r="AAA764"/>
      <c r="AAB764"/>
      <c r="AAC764"/>
      <c r="AAD764"/>
      <c r="AAE764"/>
      <c r="AAF764"/>
      <c r="AAG764"/>
      <c r="AAH764"/>
      <c r="AAI764"/>
      <c r="AAJ764"/>
      <c r="AAK764"/>
      <c r="AAL764"/>
      <c r="AAM764"/>
      <c r="AAN764"/>
      <c r="AAO764"/>
      <c r="AAP764"/>
      <c r="AAQ764"/>
      <c r="AAR764"/>
      <c r="AAS764"/>
      <c r="AAT764"/>
      <c r="AAU764"/>
      <c r="AAV764"/>
      <c r="AAW764"/>
      <c r="AAX764"/>
      <c r="AAY764"/>
      <c r="AAZ764"/>
      <c r="ABA764"/>
      <c r="ABB764"/>
      <c r="ABC764"/>
      <c r="ABD764"/>
      <c r="ABE764"/>
      <c r="ABF764"/>
      <c r="ABG764"/>
      <c r="ABH764"/>
      <c r="ABI764"/>
      <c r="ABJ764"/>
      <c r="ABK764"/>
      <c r="ABL764"/>
      <c r="ABM764"/>
      <c r="ABN764"/>
      <c r="ABO764"/>
      <c r="ABP764"/>
      <c r="ABQ764"/>
      <c r="ABR764"/>
      <c r="ABS764"/>
      <c r="ABT764"/>
      <c r="ABU764"/>
      <c r="ABV764"/>
      <c r="ABW764"/>
      <c r="ABX764"/>
      <c r="ABY764"/>
      <c r="ABZ764"/>
      <c r="ACA764"/>
      <c r="ACB764"/>
      <c r="ACC764"/>
      <c r="ACD764"/>
      <c r="ACE764"/>
      <c r="ACF764"/>
      <c r="ACG764"/>
      <c r="ACH764"/>
      <c r="ACI764"/>
      <c r="ACJ764"/>
      <c r="ACK764"/>
      <c r="ACL764"/>
      <c r="ACM764"/>
      <c r="ACN764"/>
      <c r="ACO764"/>
      <c r="ACP764"/>
      <c r="ACQ764"/>
      <c r="ACR764"/>
      <c r="ACS764"/>
      <c r="ACT764"/>
      <c r="ACU764"/>
      <c r="ACV764"/>
      <c r="ACW764"/>
      <c r="ACX764"/>
      <c r="ACY764"/>
      <c r="ACZ764"/>
      <c r="ADA764"/>
      <c r="ADB764"/>
      <c r="ADC764"/>
      <c r="ADD764"/>
      <c r="ADE764"/>
      <c r="ADF764"/>
      <c r="ADG764"/>
      <c r="ADH764"/>
      <c r="ADI764"/>
      <c r="ADJ764"/>
      <c r="ADK764"/>
      <c r="ADL764"/>
      <c r="ADM764"/>
      <c r="ADN764"/>
      <c r="ADO764"/>
      <c r="ADP764"/>
      <c r="ADQ764"/>
      <c r="ADR764"/>
      <c r="ADS764"/>
      <c r="ADT764"/>
      <c r="ADU764"/>
      <c r="ADV764"/>
      <c r="ADW764"/>
      <c r="ADX764"/>
      <c r="ADY764"/>
      <c r="ADZ764"/>
      <c r="AEA764"/>
      <c r="AEB764"/>
      <c r="AEC764"/>
      <c r="AED764"/>
      <c r="AEE764"/>
      <c r="AEF764"/>
      <c r="AEG764"/>
      <c r="AEH764"/>
      <c r="AEI764"/>
      <c r="AEJ764"/>
      <c r="AEK764"/>
      <c r="AEL764"/>
      <c r="AEM764"/>
      <c r="AEN764"/>
      <c r="AEO764"/>
      <c r="AEP764"/>
      <c r="AEQ764"/>
      <c r="AER764"/>
      <c r="AES764"/>
      <c r="AET764"/>
      <c r="AEU764"/>
      <c r="AEV764"/>
      <c r="AEW764"/>
      <c r="AEX764"/>
      <c r="AEY764"/>
      <c r="AEZ764"/>
      <c r="AFA764"/>
      <c r="AFB764"/>
      <c r="AFC764"/>
      <c r="AFD764"/>
      <c r="AFE764"/>
      <c r="AFF764"/>
      <c r="AFG764"/>
      <c r="AFH764"/>
      <c r="AFI764"/>
      <c r="AFJ764"/>
      <c r="AFK764"/>
      <c r="AFL764"/>
      <c r="AFM764"/>
      <c r="AFN764"/>
      <c r="AFO764"/>
      <c r="AFP764"/>
      <c r="AFQ764"/>
      <c r="AFR764"/>
      <c r="AFS764"/>
      <c r="AFT764"/>
      <c r="AFU764"/>
      <c r="AFV764"/>
      <c r="AFW764"/>
      <c r="AFX764"/>
      <c r="AFY764"/>
      <c r="AFZ764"/>
      <c r="AGA764"/>
      <c r="AGB764"/>
      <c r="AGC764"/>
      <c r="AGD764"/>
      <c r="AGE764"/>
      <c r="AGF764"/>
      <c r="AGG764"/>
      <c r="AGH764"/>
      <c r="AGI764"/>
      <c r="AGJ764"/>
      <c r="AGK764"/>
      <c r="AGL764"/>
      <c r="AGM764"/>
      <c r="AGN764"/>
      <c r="AGO764"/>
      <c r="AGP764"/>
      <c r="AGQ764"/>
      <c r="AGR764"/>
      <c r="AGS764"/>
      <c r="AGT764"/>
      <c r="AGU764"/>
      <c r="AGV764"/>
      <c r="AGW764"/>
      <c r="AGX764"/>
      <c r="AGY764"/>
      <c r="AGZ764"/>
      <c r="AHA764"/>
      <c r="AHB764"/>
      <c r="AHC764"/>
      <c r="AHD764"/>
      <c r="AHE764"/>
      <c r="AHF764"/>
      <c r="AHG764"/>
      <c r="AHH764"/>
      <c r="AHI764"/>
      <c r="AHJ764"/>
      <c r="AHK764"/>
      <c r="AHL764"/>
      <c r="AHM764"/>
      <c r="AHN764"/>
      <c r="AHO764"/>
      <c r="AHP764"/>
      <c r="AHQ764"/>
      <c r="AHR764"/>
      <c r="AHS764"/>
      <c r="AHT764"/>
      <c r="AHU764"/>
      <c r="AHV764"/>
      <c r="AHW764"/>
      <c r="AHX764"/>
      <c r="AHY764"/>
      <c r="AHZ764"/>
      <c r="AIA764"/>
      <c r="AIB764"/>
      <c r="AIC764"/>
      <c r="AID764"/>
      <c r="AIE764"/>
      <c r="AIF764"/>
      <c r="AIG764"/>
      <c r="AIH764"/>
      <c r="AII764"/>
      <c r="AIJ764"/>
      <c r="AIK764"/>
      <c r="AIL764"/>
      <c r="AIM764"/>
      <c r="AIN764"/>
      <c r="AIO764"/>
      <c r="AIP764"/>
      <c r="AIQ764"/>
      <c r="AIR764"/>
      <c r="AIS764"/>
      <c r="AIT764"/>
      <c r="AIU764"/>
      <c r="AIV764"/>
      <c r="AIW764"/>
      <c r="AIX764"/>
      <c r="AIY764"/>
      <c r="AIZ764"/>
    </row>
    <row r="765" spans="1:936" s="6" customFormat="1" ht="18" customHeight="1" x14ac:dyDescent="0.25">
      <c r="A765" s="34">
        <v>759</v>
      </c>
      <c r="B765" s="16" t="s">
        <v>422</v>
      </c>
      <c r="C765" s="16" t="s">
        <v>872</v>
      </c>
      <c r="D765" s="16" t="s">
        <v>421</v>
      </c>
      <c r="E765" s="16" t="s">
        <v>160</v>
      </c>
      <c r="F765" s="17" t="s">
        <v>881</v>
      </c>
      <c r="G765" s="18">
        <v>45000</v>
      </c>
      <c r="H765" s="38">
        <v>891.01</v>
      </c>
      <c r="I765" s="19">
        <v>25</v>
      </c>
      <c r="J765" s="45">
        <v>1291.5</v>
      </c>
      <c r="K765" s="39">
        <f t="shared" si="123"/>
        <v>3194.9999999999995</v>
      </c>
      <c r="L765" s="29">
        <f t="shared" si="124"/>
        <v>495.00000000000006</v>
      </c>
      <c r="M765" s="44">
        <v>1368</v>
      </c>
      <c r="N765" s="19">
        <f t="shared" si="125"/>
        <v>3190.5</v>
      </c>
      <c r="O765" s="19"/>
      <c r="P765" s="19">
        <f t="shared" si="127"/>
        <v>2659.5</v>
      </c>
      <c r="Q765" s="19">
        <f t="shared" si="121"/>
        <v>3575.51</v>
      </c>
      <c r="R765" s="19">
        <f t="shared" si="122"/>
        <v>6880.5</v>
      </c>
      <c r="S765" s="19">
        <f t="shared" si="126"/>
        <v>41424.49</v>
      </c>
      <c r="T765" s="30" t="s">
        <v>41</v>
      </c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  <c r="HY765"/>
      <c r="HZ765"/>
      <c r="IA765"/>
      <c r="IB765"/>
      <c r="IC765"/>
      <c r="ID765"/>
      <c r="IE765"/>
      <c r="IF765"/>
      <c r="IG765"/>
      <c r="IH765"/>
      <c r="II765"/>
      <c r="IJ765"/>
      <c r="IK765"/>
      <c r="IL765"/>
      <c r="IM765"/>
      <c r="IN765"/>
      <c r="IO765"/>
      <c r="IP765"/>
      <c r="IQ765"/>
      <c r="IR765"/>
      <c r="IS765"/>
      <c r="IT765"/>
      <c r="IU765"/>
      <c r="IV765"/>
      <c r="IW765"/>
      <c r="IX765"/>
      <c r="IY765"/>
      <c r="IZ765"/>
      <c r="JA765"/>
      <c r="JB765"/>
      <c r="JC765"/>
      <c r="JD765"/>
      <c r="JE765"/>
      <c r="JF765"/>
      <c r="JG765"/>
      <c r="JH765"/>
      <c r="JI765"/>
      <c r="JJ765"/>
      <c r="JK765"/>
      <c r="JL765"/>
      <c r="JM765"/>
      <c r="JN765"/>
      <c r="JO765"/>
      <c r="JP765"/>
      <c r="JQ765"/>
      <c r="JR765"/>
      <c r="JS765"/>
      <c r="JT765"/>
      <c r="JU765"/>
      <c r="JV765"/>
      <c r="JW765"/>
      <c r="JX765"/>
      <c r="JY765"/>
      <c r="JZ765"/>
      <c r="KA765"/>
      <c r="KB765"/>
      <c r="KC765"/>
      <c r="KD765"/>
      <c r="KE765"/>
      <c r="KF765"/>
      <c r="KG765"/>
      <c r="KH765"/>
      <c r="KI765"/>
      <c r="KJ765"/>
      <c r="KK765"/>
      <c r="KL765"/>
      <c r="KM765"/>
      <c r="KN765"/>
      <c r="KO765"/>
      <c r="KP765"/>
      <c r="KQ765"/>
      <c r="KR765"/>
      <c r="KS765"/>
      <c r="KT765"/>
      <c r="KU765"/>
      <c r="KV765"/>
      <c r="KW765"/>
      <c r="KX765"/>
      <c r="KY765"/>
      <c r="KZ765"/>
      <c r="LA765"/>
      <c r="LB765"/>
      <c r="LC765"/>
      <c r="LD765"/>
      <c r="LE765"/>
      <c r="LF765"/>
      <c r="LG765"/>
      <c r="LH765"/>
      <c r="LI765"/>
      <c r="LJ765"/>
      <c r="LK765"/>
      <c r="LL765"/>
      <c r="LM765"/>
      <c r="LN765"/>
      <c r="LO765"/>
      <c r="LP765"/>
      <c r="LQ765"/>
      <c r="LR765"/>
      <c r="LS765"/>
      <c r="LT765"/>
      <c r="LU765"/>
      <c r="LV765"/>
      <c r="LW765"/>
      <c r="LX765"/>
      <c r="LY765"/>
      <c r="LZ765"/>
      <c r="MA765"/>
      <c r="MB765"/>
      <c r="MC765"/>
      <c r="MD765"/>
      <c r="ME765"/>
      <c r="MF765"/>
      <c r="MG765"/>
      <c r="MH765"/>
      <c r="MI765"/>
      <c r="MJ765"/>
      <c r="MK765"/>
      <c r="ML765"/>
      <c r="MM765"/>
      <c r="MN765"/>
      <c r="MO765"/>
      <c r="MP765"/>
      <c r="MQ765"/>
      <c r="MR765"/>
      <c r="MS765"/>
      <c r="MT765"/>
      <c r="MU765"/>
      <c r="MV765"/>
      <c r="MW765"/>
      <c r="MX765"/>
      <c r="MY765"/>
      <c r="MZ765"/>
      <c r="NA765"/>
      <c r="NB765"/>
      <c r="NC765"/>
      <c r="ND765"/>
      <c r="NE765"/>
      <c r="NF765"/>
      <c r="NG765"/>
      <c r="NH765"/>
      <c r="NI765"/>
      <c r="NJ765"/>
      <c r="NK765"/>
      <c r="NL765"/>
      <c r="NM765"/>
      <c r="NN765"/>
      <c r="NO765"/>
      <c r="NP765"/>
      <c r="NQ765"/>
      <c r="NR765"/>
      <c r="NS765"/>
      <c r="NT765"/>
      <c r="NU765"/>
      <c r="NV765"/>
      <c r="NW765"/>
      <c r="NX765"/>
      <c r="NY765"/>
      <c r="NZ765"/>
      <c r="OA765"/>
      <c r="OB765"/>
      <c r="OC765"/>
      <c r="OD765"/>
      <c r="OE765"/>
      <c r="OF765"/>
      <c r="OG765"/>
      <c r="OH765"/>
      <c r="OI765"/>
      <c r="OJ765"/>
      <c r="OK765"/>
      <c r="OL765"/>
      <c r="OM765"/>
      <c r="ON765"/>
      <c r="OO765"/>
      <c r="OP765"/>
      <c r="OQ765"/>
      <c r="OR765"/>
      <c r="OS765"/>
      <c r="OT765"/>
      <c r="OU765"/>
      <c r="OV765"/>
      <c r="OW765"/>
      <c r="OX765"/>
      <c r="OY765"/>
      <c r="OZ765"/>
      <c r="PA765"/>
      <c r="PB765"/>
      <c r="PC765"/>
      <c r="PD765"/>
      <c r="PE765"/>
      <c r="PF765"/>
      <c r="PG765"/>
      <c r="PH765"/>
      <c r="PI765"/>
      <c r="PJ765"/>
      <c r="PK765"/>
      <c r="PL765"/>
      <c r="PM765"/>
      <c r="PN765"/>
      <c r="PO765"/>
      <c r="PP765"/>
      <c r="PQ765"/>
      <c r="PR765"/>
      <c r="PS765"/>
      <c r="PT765"/>
      <c r="PU765"/>
      <c r="PV765"/>
      <c r="PW765"/>
      <c r="PX765"/>
      <c r="PY765"/>
      <c r="PZ765"/>
      <c r="QA765"/>
      <c r="QB765"/>
      <c r="QC765"/>
      <c r="QD765"/>
      <c r="QE765"/>
      <c r="QF765"/>
      <c r="QG765"/>
      <c r="QH765"/>
      <c r="QI765"/>
      <c r="QJ765"/>
      <c r="QK765"/>
      <c r="QL765"/>
      <c r="QM765"/>
      <c r="QN765"/>
      <c r="QO765"/>
      <c r="QP765"/>
      <c r="QQ765"/>
      <c r="QR765"/>
      <c r="QS765"/>
      <c r="QT765"/>
      <c r="QU765"/>
      <c r="QV765"/>
      <c r="QW765"/>
      <c r="QX765"/>
      <c r="QY765"/>
      <c r="QZ765"/>
      <c r="RA765"/>
      <c r="RB765"/>
      <c r="RC765"/>
      <c r="RD765"/>
      <c r="RE765"/>
      <c r="RF765"/>
      <c r="RG765"/>
      <c r="RH765"/>
      <c r="RI765"/>
      <c r="RJ765"/>
      <c r="RK765"/>
      <c r="RL765"/>
      <c r="RM765"/>
      <c r="RN765"/>
      <c r="RO765"/>
      <c r="RP765"/>
      <c r="RQ765"/>
      <c r="RR765"/>
      <c r="RS765"/>
      <c r="RT765"/>
      <c r="RU765"/>
      <c r="RV765"/>
      <c r="RW765"/>
      <c r="RX765"/>
      <c r="RY765"/>
      <c r="RZ765"/>
      <c r="SA765"/>
      <c r="SB765"/>
      <c r="SC765"/>
      <c r="SD765"/>
      <c r="SE765"/>
      <c r="SF765"/>
      <c r="SG765"/>
      <c r="SH765"/>
      <c r="SI765"/>
      <c r="SJ765"/>
      <c r="SK765"/>
      <c r="SL765"/>
      <c r="SM765"/>
      <c r="SN765"/>
      <c r="SO765"/>
      <c r="SP765"/>
      <c r="SQ765"/>
      <c r="SR765"/>
      <c r="SS765"/>
      <c r="ST765"/>
      <c r="SU765"/>
      <c r="SV765"/>
      <c r="SW765"/>
      <c r="SX765"/>
      <c r="SY765"/>
      <c r="SZ765"/>
      <c r="TA765"/>
      <c r="TB765"/>
      <c r="TC765"/>
      <c r="TD765"/>
      <c r="TE765"/>
      <c r="TF765"/>
      <c r="TG765"/>
      <c r="TH765"/>
      <c r="TI765"/>
      <c r="TJ765"/>
      <c r="TK765"/>
      <c r="TL765"/>
      <c r="TM765"/>
      <c r="TN765"/>
      <c r="TO765"/>
      <c r="TP765"/>
      <c r="TQ765"/>
      <c r="TR765"/>
      <c r="TS765"/>
      <c r="TT765"/>
      <c r="TU765"/>
      <c r="TV765"/>
      <c r="TW765"/>
      <c r="TX765"/>
      <c r="TY765"/>
      <c r="TZ765"/>
      <c r="UA765"/>
      <c r="UB765"/>
      <c r="UC765"/>
      <c r="UD765"/>
      <c r="UE765"/>
      <c r="UF765"/>
      <c r="UG765"/>
      <c r="UH765"/>
      <c r="UI765"/>
      <c r="UJ765"/>
      <c r="UK765"/>
      <c r="UL765"/>
      <c r="UM765"/>
      <c r="UN765"/>
      <c r="UO765"/>
      <c r="UP765"/>
      <c r="UQ765"/>
      <c r="UR765"/>
      <c r="US765"/>
      <c r="UT765"/>
      <c r="UU765"/>
      <c r="UV765"/>
      <c r="UW765"/>
      <c r="UX765"/>
      <c r="UY765"/>
      <c r="UZ765"/>
      <c r="VA765"/>
      <c r="VB765"/>
      <c r="VC765"/>
      <c r="VD765"/>
      <c r="VE765"/>
      <c r="VF765"/>
      <c r="VG765"/>
      <c r="VH765"/>
      <c r="VI765"/>
      <c r="VJ765"/>
      <c r="VK765"/>
      <c r="VL765"/>
      <c r="VM765"/>
      <c r="VN765"/>
      <c r="VO765"/>
      <c r="VP765"/>
      <c r="VQ765"/>
      <c r="VR765"/>
      <c r="VS765"/>
      <c r="VT765"/>
      <c r="VU765"/>
      <c r="VV765"/>
      <c r="VW765"/>
      <c r="VX765"/>
      <c r="VY765"/>
      <c r="VZ765"/>
      <c r="WA765"/>
      <c r="WB765"/>
      <c r="WC765"/>
      <c r="WD765"/>
      <c r="WE765"/>
      <c r="WF765"/>
      <c r="WG765"/>
      <c r="WH765"/>
      <c r="WI765"/>
      <c r="WJ765"/>
      <c r="WK765"/>
      <c r="WL765"/>
      <c r="WM765"/>
      <c r="WN765"/>
      <c r="WO765"/>
      <c r="WP765"/>
      <c r="WQ765"/>
      <c r="WR765"/>
      <c r="WS765"/>
      <c r="WT765"/>
      <c r="WU765"/>
      <c r="WV765"/>
      <c r="WW765"/>
      <c r="WX765"/>
      <c r="WY765"/>
      <c r="WZ765"/>
      <c r="XA765"/>
      <c r="XB765"/>
      <c r="XC765"/>
      <c r="XD765"/>
      <c r="XE765"/>
      <c r="XF765"/>
      <c r="XG765"/>
      <c r="XH765"/>
      <c r="XI765"/>
      <c r="XJ765"/>
      <c r="XK765"/>
      <c r="XL765"/>
      <c r="XM765"/>
      <c r="XN765"/>
      <c r="XO765"/>
      <c r="XP765"/>
      <c r="XQ765"/>
      <c r="XR765"/>
      <c r="XS765"/>
      <c r="XT765"/>
      <c r="XU765"/>
      <c r="XV765"/>
      <c r="XW765"/>
      <c r="XX765"/>
      <c r="XY765"/>
      <c r="XZ765"/>
      <c r="YA765"/>
      <c r="YB765"/>
      <c r="YC765"/>
      <c r="YD765"/>
      <c r="YE765"/>
      <c r="YF765"/>
      <c r="YG765"/>
      <c r="YH765"/>
      <c r="YI765"/>
      <c r="YJ765"/>
      <c r="YK765"/>
      <c r="YL765"/>
      <c r="YM765"/>
      <c r="YN765"/>
      <c r="YO765"/>
      <c r="YP765"/>
      <c r="YQ765"/>
      <c r="YR765"/>
      <c r="YS765"/>
      <c r="YT765"/>
      <c r="YU765"/>
      <c r="YV765"/>
      <c r="YW765"/>
      <c r="YX765"/>
      <c r="YY765"/>
      <c r="YZ765"/>
      <c r="ZA765"/>
      <c r="ZB765"/>
      <c r="ZC765"/>
      <c r="ZD765"/>
      <c r="ZE765"/>
      <c r="ZF765"/>
      <c r="ZG765"/>
      <c r="ZH765"/>
      <c r="ZI765"/>
      <c r="ZJ765"/>
      <c r="ZK765"/>
      <c r="ZL765"/>
      <c r="ZM765"/>
      <c r="ZN765"/>
      <c r="ZO765"/>
      <c r="ZP765"/>
      <c r="ZQ765"/>
      <c r="ZR765"/>
      <c r="ZS765"/>
      <c r="ZT765"/>
      <c r="ZU765"/>
      <c r="ZV765"/>
      <c r="ZW765"/>
      <c r="ZX765"/>
      <c r="ZY765"/>
      <c r="ZZ765"/>
      <c r="AAA765"/>
      <c r="AAB765"/>
      <c r="AAC765"/>
      <c r="AAD765"/>
      <c r="AAE765"/>
      <c r="AAF765"/>
      <c r="AAG765"/>
      <c r="AAH765"/>
      <c r="AAI765"/>
      <c r="AAJ765"/>
      <c r="AAK765"/>
      <c r="AAL765"/>
      <c r="AAM765"/>
      <c r="AAN765"/>
      <c r="AAO765"/>
      <c r="AAP765"/>
      <c r="AAQ765"/>
      <c r="AAR765"/>
      <c r="AAS765"/>
      <c r="AAT765"/>
      <c r="AAU765"/>
      <c r="AAV765"/>
      <c r="AAW765"/>
      <c r="AAX765"/>
      <c r="AAY765"/>
      <c r="AAZ765"/>
      <c r="ABA765"/>
      <c r="ABB765"/>
      <c r="ABC765"/>
      <c r="ABD765"/>
      <c r="ABE765"/>
      <c r="ABF765"/>
      <c r="ABG765"/>
      <c r="ABH765"/>
      <c r="ABI765"/>
      <c r="ABJ765"/>
      <c r="ABK765"/>
      <c r="ABL765"/>
      <c r="ABM765"/>
      <c r="ABN765"/>
      <c r="ABO765"/>
      <c r="ABP765"/>
      <c r="ABQ765"/>
      <c r="ABR765"/>
      <c r="ABS765"/>
      <c r="ABT765"/>
      <c r="ABU765"/>
      <c r="ABV765"/>
      <c r="ABW765"/>
      <c r="ABX765"/>
      <c r="ABY765"/>
      <c r="ABZ765"/>
      <c r="ACA765"/>
      <c r="ACB765"/>
      <c r="ACC765"/>
      <c r="ACD765"/>
      <c r="ACE765"/>
      <c r="ACF765"/>
      <c r="ACG765"/>
      <c r="ACH765"/>
      <c r="ACI765"/>
      <c r="ACJ765"/>
      <c r="ACK765"/>
      <c r="ACL765"/>
      <c r="ACM765"/>
      <c r="ACN765"/>
      <c r="ACO765"/>
      <c r="ACP765"/>
      <c r="ACQ765"/>
      <c r="ACR765"/>
      <c r="ACS765"/>
      <c r="ACT765"/>
      <c r="ACU765"/>
      <c r="ACV765"/>
      <c r="ACW765"/>
      <c r="ACX765"/>
      <c r="ACY765"/>
      <c r="ACZ765"/>
      <c r="ADA765"/>
      <c r="ADB765"/>
      <c r="ADC765"/>
      <c r="ADD765"/>
      <c r="ADE765"/>
      <c r="ADF765"/>
      <c r="ADG765"/>
      <c r="ADH765"/>
      <c r="ADI765"/>
      <c r="ADJ765"/>
      <c r="ADK765"/>
      <c r="ADL765"/>
      <c r="ADM765"/>
      <c r="ADN765"/>
      <c r="ADO765"/>
      <c r="ADP765"/>
      <c r="ADQ765"/>
      <c r="ADR765"/>
      <c r="ADS765"/>
      <c r="ADT765"/>
      <c r="ADU765"/>
      <c r="ADV765"/>
      <c r="ADW765"/>
      <c r="ADX765"/>
      <c r="ADY765"/>
      <c r="ADZ765"/>
      <c r="AEA765"/>
      <c r="AEB765"/>
      <c r="AEC765"/>
      <c r="AED765"/>
      <c r="AEE765"/>
      <c r="AEF765"/>
      <c r="AEG765"/>
      <c r="AEH765"/>
      <c r="AEI765"/>
      <c r="AEJ765"/>
      <c r="AEK765"/>
      <c r="AEL765"/>
      <c r="AEM765"/>
      <c r="AEN765"/>
      <c r="AEO765"/>
      <c r="AEP765"/>
      <c r="AEQ765"/>
      <c r="AER765"/>
      <c r="AES765"/>
      <c r="AET765"/>
      <c r="AEU765"/>
      <c r="AEV765"/>
      <c r="AEW765"/>
      <c r="AEX765"/>
      <c r="AEY765"/>
      <c r="AEZ765"/>
      <c r="AFA765"/>
      <c r="AFB765"/>
      <c r="AFC765"/>
      <c r="AFD765"/>
      <c r="AFE765"/>
      <c r="AFF765"/>
      <c r="AFG765"/>
      <c r="AFH765"/>
      <c r="AFI765"/>
      <c r="AFJ765"/>
      <c r="AFK765"/>
      <c r="AFL765"/>
      <c r="AFM765"/>
      <c r="AFN765"/>
      <c r="AFO765"/>
      <c r="AFP765"/>
      <c r="AFQ765"/>
      <c r="AFR765"/>
      <c r="AFS765"/>
      <c r="AFT765"/>
      <c r="AFU765"/>
      <c r="AFV765"/>
      <c r="AFW765"/>
      <c r="AFX765"/>
      <c r="AFY765"/>
      <c r="AFZ765"/>
      <c r="AGA765"/>
      <c r="AGB765"/>
      <c r="AGC765"/>
      <c r="AGD765"/>
      <c r="AGE765"/>
      <c r="AGF765"/>
      <c r="AGG765"/>
      <c r="AGH765"/>
      <c r="AGI765"/>
      <c r="AGJ765"/>
      <c r="AGK765"/>
      <c r="AGL765"/>
      <c r="AGM765"/>
      <c r="AGN765"/>
      <c r="AGO765"/>
      <c r="AGP765"/>
      <c r="AGQ765"/>
      <c r="AGR765"/>
      <c r="AGS765"/>
      <c r="AGT765"/>
      <c r="AGU765"/>
      <c r="AGV765"/>
      <c r="AGW765"/>
      <c r="AGX765"/>
      <c r="AGY765"/>
      <c r="AGZ765"/>
      <c r="AHA765"/>
      <c r="AHB765"/>
      <c r="AHC765"/>
      <c r="AHD765"/>
      <c r="AHE765"/>
      <c r="AHF765"/>
      <c r="AHG765"/>
      <c r="AHH765"/>
      <c r="AHI765"/>
      <c r="AHJ765"/>
      <c r="AHK765"/>
      <c r="AHL765"/>
      <c r="AHM765"/>
      <c r="AHN765"/>
      <c r="AHO765"/>
      <c r="AHP765"/>
      <c r="AHQ765"/>
      <c r="AHR765"/>
      <c r="AHS765"/>
      <c r="AHT765"/>
      <c r="AHU765"/>
      <c r="AHV765"/>
      <c r="AHW765"/>
      <c r="AHX765"/>
      <c r="AHY765"/>
      <c r="AHZ765"/>
      <c r="AIA765"/>
      <c r="AIB765"/>
      <c r="AIC765"/>
      <c r="AID765"/>
      <c r="AIE765"/>
      <c r="AIF765"/>
      <c r="AIG765"/>
      <c r="AIH765"/>
      <c r="AII765"/>
      <c r="AIJ765"/>
      <c r="AIK765"/>
      <c r="AIL765"/>
      <c r="AIM765"/>
      <c r="AIN765"/>
      <c r="AIO765"/>
      <c r="AIP765"/>
      <c r="AIQ765"/>
      <c r="AIR765"/>
      <c r="AIS765"/>
      <c r="AIT765"/>
      <c r="AIU765"/>
      <c r="AIV765"/>
      <c r="AIW765"/>
      <c r="AIX765"/>
      <c r="AIY765"/>
      <c r="AIZ765"/>
    </row>
    <row r="766" spans="1:936" s="6" customFormat="1" ht="18" customHeight="1" x14ac:dyDescent="0.25">
      <c r="A766" s="34">
        <v>760</v>
      </c>
      <c r="B766" s="16" t="s">
        <v>555</v>
      </c>
      <c r="C766" s="16" t="s">
        <v>872</v>
      </c>
      <c r="D766" s="16" t="s">
        <v>421</v>
      </c>
      <c r="E766" s="16" t="s">
        <v>112</v>
      </c>
      <c r="F766" s="17" t="s">
        <v>881</v>
      </c>
      <c r="G766" s="26">
        <v>42000</v>
      </c>
      <c r="H766" s="27">
        <v>724.92</v>
      </c>
      <c r="I766" s="19">
        <v>25</v>
      </c>
      <c r="J766" s="46">
        <v>1205.4000000000001</v>
      </c>
      <c r="K766" s="42">
        <f t="shared" si="123"/>
        <v>2981.9999999999995</v>
      </c>
      <c r="L766" s="29">
        <f t="shared" si="124"/>
        <v>462.00000000000006</v>
      </c>
      <c r="M766" s="52">
        <v>1276.8</v>
      </c>
      <c r="N766" s="28">
        <f t="shared" si="125"/>
        <v>2977.8</v>
      </c>
      <c r="O766" s="28"/>
      <c r="P766" s="28">
        <f t="shared" si="127"/>
        <v>2482.1999999999998</v>
      </c>
      <c r="Q766" s="19">
        <f t="shared" si="121"/>
        <v>3232.12</v>
      </c>
      <c r="R766" s="28">
        <f t="shared" si="122"/>
        <v>6421.7999999999993</v>
      </c>
      <c r="S766" s="28">
        <f t="shared" si="126"/>
        <v>38767.879999999997</v>
      </c>
      <c r="T766" s="30" t="s">
        <v>41</v>
      </c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  <c r="IY766"/>
      <c r="IZ766"/>
      <c r="JA766"/>
      <c r="JB766"/>
      <c r="JC766"/>
      <c r="JD766"/>
      <c r="JE766"/>
      <c r="JF766"/>
      <c r="JG766"/>
      <c r="JH766"/>
      <c r="JI766"/>
      <c r="JJ766"/>
      <c r="JK766"/>
      <c r="JL766"/>
      <c r="JM766"/>
      <c r="JN766"/>
      <c r="JO766"/>
      <c r="JP766"/>
      <c r="JQ766"/>
      <c r="JR766"/>
      <c r="JS766"/>
      <c r="JT766"/>
      <c r="JU766"/>
      <c r="JV766"/>
      <c r="JW766"/>
      <c r="JX766"/>
      <c r="JY766"/>
      <c r="JZ766"/>
      <c r="KA766"/>
      <c r="KB766"/>
      <c r="KC766"/>
      <c r="KD766"/>
      <c r="KE766"/>
      <c r="KF766"/>
      <c r="KG766"/>
      <c r="KH766"/>
      <c r="KI766"/>
      <c r="KJ766"/>
      <c r="KK766"/>
      <c r="KL766"/>
      <c r="KM766"/>
      <c r="KN766"/>
      <c r="KO766"/>
      <c r="KP766"/>
      <c r="KQ766"/>
      <c r="KR766"/>
      <c r="KS766"/>
      <c r="KT766"/>
      <c r="KU766"/>
      <c r="KV766"/>
      <c r="KW766"/>
      <c r="KX766"/>
      <c r="KY766"/>
      <c r="KZ766"/>
      <c r="LA766"/>
      <c r="LB766"/>
      <c r="LC766"/>
      <c r="LD766"/>
      <c r="LE766"/>
      <c r="LF766"/>
      <c r="LG766"/>
      <c r="LH766"/>
      <c r="LI766"/>
      <c r="LJ766"/>
      <c r="LK766"/>
      <c r="LL766"/>
      <c r="LM766"/>
      <c r="LN766"/>
      <c r="LO766"/>
      <c r="LP766"/>
      <c r="LQ766"/>
      <c r="LR766"/>
      <c r="LS766"/>
      <c r="LT766"/>
      <c r="LU766"/>
      <c r="LV766"/>
      <c r="LW766"/>
      <c r="LX766"/>
      <c r="LY766"/>
      <c r="LZ766"/>
      <c r="MA766"/>
      <c r="MB766"/>
      <c r="MC766"/>
      <c r="MD766"/>
      <c r="ME766"/>
      <c r="MF766"/>
      <c r="MG766"/>
      <c r="MH766"/>
      <c r="MI766"/>
      <c r="MJ766"/>
      <c r="MK766"/>
      <c r="ML766"/>
      <c r="MM766"/>
      <c r="MN766"/>
      <c r="MO766"/>
      <c r="MP766"/>
      <c r="MQ766"/>
      <c r="MR766"/>
      <c r="MS766"/>
      <c r="MT766"/>
      <c r="MU766"/>
      <c r="MV766"/>
      <c r="MW766"/>
      <c r="MX766"/>
      <c r="MY766"/>
      <c r="MZ766"/>
      <c r="NA766"/>
      <c r="NB766"/>
      <c r="NC766"/>
      <c r="ND766"/>
      <c r="NE766"/>
      <c r="NF766"/>
      <c r="NG766"/>
      <c r="NH766"/>
      <c r="NI766"/>
      <c r="NJ766"/>
      <c r="NK766"/>
      <c r="NL766"/>
      <c r="NM766"/>
      <c r="NN766"/>
      <c r="NO766"/>
      <c r="NP766"/>
      <c r="NQ766"/>
      <c r="NR766"/>
      <c r="NS766"/>
      <c r="NT766"/>
      <c r="NU766"/>
      <c r="NV766"/>
      <c r="NW766"/>
      <c r="NX766"/>
      <c r="NY766"/>
      <c r="NZ766"/>
      <c r="OA766"/>
      <c r="OB766"/>
      <c r="OC766"/>
      <c r="OD766"/>
      <c r="OE766"/>
      <c r="OF766"/>
      <c r="OG766"/>
      <c r="OH766"/>
      <c r="OI766"/>
      <c r="OJ766"/>
      <c r="OK766"/>
      <c r="OL766"/>
      <c r="OM766"/>
      <c r="ON766"/>
      <c r="OO766"/>
      <c r="OP766"/>
      <c r="OQ766"/>
      <c r="OR766"/>
      <c r="OS766"/>
      <c r="OT766"/>
      <c r="OU766"/>
      <c r="OV766"/>
      <c r="OW766"/>
      <c r="OX766"/>
      <c r="OY766"/>
      <c r="OZ766"/>
      <c r="PA766"/>
      <c r="PB766"/>
      <c r="PC766"/>
      <c r="PD766"/>
      <c r="PE766"/>
      <c r="PF766"/>
      <c r="PG766"/>
      <c r="PH766"/>
      <c r="PI766"/>
      <c r="PJ766"/>
      <c r="PK766"/>
      <c r="PL766"/>
      <c r="PM766"/>
      <c r="PN766"/>
      <c r="PO766"/>
      <c r="PP766"/>
      <c r="PQ766"/>
      <c r="PR766"/>
      <c r="PS766"/>
      <c r="PT766"/>
      <c r="PU766"/>
      <c r="PV766"/>
      <c r="PW766"/>
      <c r="PX766"/>
      <c r="PY766"/>
      <c r="PZ766"/>
      <c r="QA766"/>
      <c r="QB766"/>
      <c r="QC766"/>
      <c r="QD766"/>
      <c r="QE766"/>
      <c r="QF766"/>
      <c r="QG766"/>
      <c r="QH766"/>
      <c r="QI766"/>
      <c r="QJ766"/>
      <c r="QK766"/>
      <c r="QL766"/>
      <c r="QM766"/>
      <c r="QN766"/>
      <c r="QO766"/>
      <c r="QP766"/>
      <c r="QQ766"/>
      <c r="QR766"/>
      <c r="QS766"/>
      <c r="QT766"/>
      <c r="QU766"/>
      <c r="QV766"/>
      <c r="QW766"/>
      <c r="QX766"/>
      <c r="QY766"/>
      <c r="QZ766"/>
      <c r="RA766"/>
      <c r="RB766"/>
      <c r="RC766"/>
      <c r="RD766"/>
      <c r="RE766"/>
      <c r="RF766"/>
      <c r="RG766"/>
      <c r="RH766"/>
      <c r="RI766"/>
      <c r="RJ766"/>
      <c r="RK766"/>
      <c r="RL766"/>
      <c r="RM766"/>
      <c r="RN766"/>
      <c r="RO766"/>
      <c r="RP766"/>
      <c r="RQ766"/>
      <c r="RR766"/>
      <c r="RS766"/>
      <c r="RT766"/>
      <c r="RU766"/>
      <c r="RV766"/>
      <c r="RW766"/>
      <c r="RX766"/>
      <c r="RY766"/>
      <c r="RZ766"/>
      <c r="SA766"/>
      <c r="SB766"/>
      <c r="SC766"/>
      <c r="SD766"/>
      <c r="SE766"/>
      <c r="SF766"/>
      <c r="SG766"/>
      <c r="SH766"/>
      <c r="SI766"/>
      <c r="SJ766"/>
      <c r="SK766"/>
      <c r="SL766"/>
      <c r="SM766"/>
      <c r="SN766"/>
      <c r="SO766"/>
      <c r="SP766"/>
      <c r="SQ766"/>
      <c r="SR766"/>
      <c r="SS766"/>
      <c r="ST766"/>
      <c r="SU766"/>
      <c r="SV766"/>
      <c r="SW766"/>
      <c r="SX766"/>
      <c r="SY766"/>
      <c r="SZ766"/>
      <c r="TA766"/>
      <c r="TB766"/>
      <c r="TC766"/>
      <c r="TD766"/>
      <c r="TE766"/>
      <c r="TF766"/>
      <c r="TG766"/>
      <c r="TH766"/>
      <c r="TI766"/>
      <c r="TJ766"/>
      <c r="TK766"/>
      <c r="TL766"/>
      <c r="TM766"/>
      <c r="TN766"/>
      <c r="TO766"/>
      <c r="TP766"/>
      <c r="TQ766"/>
      <c r="TR766"/>
      <c r="TS766"/>
      <c r="TT766"/>
      <c r="TU766"/>
      <c r="TV766"/>
      <c r="TW766"/>
      <c r="TX766"/>
      <c r="TY766"/>
      <c r="TZ766"/>
      <c r="UA766"/>
      <c r="UB766"/>
      <c r="UC766"/>
      <c r="UD766"/>
      <c r="UE766"/>
      <c r="UF766"/>
      <c r="UG766"/>
      <c r="UH766"/>
      <c r="UI766"/>
      <c r="UJ766"/>
      <c r="UK766"/>
      <c r="UL766"/>
      <c r="UM766"/>
      <c r="UN766"/>
      <c r="UO766"/>
      <c r="UP766"/>
      <c r="UQ766"/>
      <c r="UR766"/>
      <c r="US766"/>
      <c r="UT766"/>
      <c r="UU766"/>
      <c r="UV766"/>
      <c r="UW766"/>
      <c r="UX766"/>
      <c r="UY766"/>
      <c r="UZ766"/>
      <c r="VA766"/>
      <c r="VB766"/>
      <c r="VC766"/>
      <c r="VD766"/>
      <c r="VE766"/>
      <c r="VF766"/>
      <c r="VG766"/>
      <c r="VH766"/>
      <c r="VI766"/>
      <c r="VJ766"/>
      <c r="VK766"/>
      <c r="VL766"/>
      <c r="VM766"/>
      <c r="VN766"/>
      <c r="VO766"/>
      <c r="VP766"/>
      <c r="VQ766"/>
      <c r="VR766"/>
      <c r="VS766"/>
      <c r="VT766"/>
      <c r="VU766"/>
      <c r="VV766"/>
      <c r="VW766"/>
      <c r="VX766"/>
      <c r="VY766"/>
      <c r="VZ766"/>
      <c r="WA766"/>
      <c r="WB766"/>
      <c r="WC766"/>
      <c r="WD766"/>
      <c r="WE766"/>
      <c r="WF766"/>
      <c r="WG766"/>
      <c r="WH766"/>
      <c r="WI766"/>
      <c r="WJ766"/>
      <c r="WK766"/>
      <c r="WL766"/>
      <c r="WM766"/>
      <c r="WN766"/>
      <c r="WO766"/>
      <c r="WP766"/>
      <c r="WQ766"/>
      <c r="WR766"/>
      <c r="WS766"/>
      <c r="WT766"/>
      <c r="WU766"/>
      <c r="WV766"/>
      <c r="WW766"/>
      <c r="WX766"/>
      <c r="WY766"/>
      <c r="WZ766"/>
      <c r="XA766"/>
      <c r="XB766"/>
      <c r="XC766"/>
      <c r="XD766"/>
      <c r="XE766"/>
      <c r="XF766"/>
      <c r="XG766"/>
      <c r="XH766"/>
      <c r="XI766"/>
      <c r="XJ766"/>
      <c r="XK766"/>
      <c r="XL766"/>
      <c r="XM766"/>
      <c r="XN766"/>
      <c r="XO766"/>
      <c r="XP766"/>
      <c r="XQ766"/>
      <c r="XR766"/>
      <c r="XS766"/>
      <c r="XT766"/>
      <c r="XU766"/>
      <c r="XV766"/>
      <c r="XW766"/>
      <c r="XX766"/>
      <c r="XY766"/>
      <c r="XZ766"/>
      <c r="YA766"/>
      <c r="YB766"/>
      <c r="YC766"/>
      <c r="YD766"/>
      <c r="YE766"/>
      <c r="YF766"/>
      <c r="YG766"/>
      <c r="YH766"/>
      <c r="YI766"/>
      <c r="YJ766"/>
      <c r="YK766"/>
      <c r="YL766"/>
      <c r="YM766"/>
      <c r="YN766"/>
      <c r="YO766"/>
      <c r="YP766"/>
      <c r="YQ766"/>
      <c r="YR766"/>
      <c r="YS766"/>
      <c r="YT766"/>
      <c r="YU766"/>
      <c r="YV766"/>
      <c r="YW766"/>
      <c r="YX766"/>
      <c r="YY766"/>
      <c r="YZ766"/>
      <c r="ZA766"/>
      <c r="ZB766"/>
      <c r="ZC766"/>
      <c r="ZD766"/>
      <c r="ZE766"/>
      <c r="ZF766"/>
      <c r="ZG766"/>
      <c r="ZH766"/>
      <c r="ZI766"/>
      <c r="ZJ766"/>
      <c r="ZK766"/>
      <c r="ZL766"/>
      <c r="ZM766"/>
      <c r="ZN766"/>
      <c r="ZO766"/>
      <c r="ZP766"/>
      <c r="ZQ766"/>
      <c r="ZR766"/>
      <c r="ZS766"/>
      <c r="ZT766"/>
      <c r="ZU766"/>
      <c r="ZV766"/>
      <c r="ZW766"/>
      <c r="ZX766"/>
      <c r="ZY766"/>
      <c r="ZZ766"/>
      <c r="AAA766"/>
      <c r="AAB766"/>
      <c r="AAC766"/>
      <c r="AAD766"/>
      <c r="AAE766"/>
      <c r="AAF766"/>
      <c r="AAG766"/>
      <c r="AAH766"/>
      <c r="AAI766"/>
      <c r="AAJ766"/>
      <c r="AAK766"/>
      <c r="AAL766"/>
      <c r="AAM766"/>
      <c r="AAN766"/>
      <c r="AAO766"/>
      <c r="AAP766"/>
      <c r="AAQ766"/>
      <c r="AAR766"/>
      <c r="AAS766"/>
      <c r="AAT766"/>
      <c r="AAU766"/>
      <c r="AAV766"/>
      <c r="AAW766"/>
      <c r="AAX766"/>
      <c r="AAY766"/>
      <c r="AAZ766"/>
      <c r="ABA766"/>
      <c r="ABB766"/>
      <c r="ABC766"/>
      <c r="ABD766"/>
      <c r="ABE766"/>
      <c r="ABF766"/>
      <c r="ABG766"/>
      <c r="ABH766"/>
      <c r="ABI766"/>
      <c r="ABJ766"/>
      <c r="ABK766"/>
      <c r="ABL766"/>
      <c r="ABM766"/>
      <c r="ABN766"/>
      <c r="ABO766"/>
      <c r="ABP766"/>
      <c r="ABQ766"/>
      <c r="ABR766"/>
      <c r="ABS766"/>
      <c r="ABT766"/>
      <c r="ABU766"/>
      <c r="ABV766"/>
      <c r="ABW766"/>
      <c r="ABX766"/>
      <c r="ABY766"/>
      <c r="ABZ766"/>
      <c r="ACA766"/>
      <c r="ACB766"/>
      <c r="ACC766"/>
      <c r="ACD766"/>
      <c r="ACE766"/>
      <c r="ACF766"/>
      <c r="ACG766"/>
      <c r="ACH766"/>
      <c r="ACI766"/>
      <c r="ACJ766"/>
      <c r="ACK766"/>
      <c r="ACL766"/>
      <c r="ACM766"/>
      <c r="ACN766"/>
      <c r="ACO766"/>
      <c r="ACP766"/>
      <c r="ACQ766"/>
      <c r="ACR766"/>
      <c r="ACS766"/>
      <c r="ACT766"/>
      <c r="ACU766"/>
      <c r="ACV766"/>
      <c r="ACW766"/>
      <c r="ACX766"/>
      <c r="ACY766"/>
      <c r="ACZ766"/>
      <c r="ADA766"/>
      <c r="ADB766"/>
      <c r="ADC766"/>
      <c r="ADD766"/>
      <c r="ADE766"/>
      <c r="ADF766"/>
      <c r="ADG766"/>
      <c r="ADH766"/>
      <c r="ADI766"/>
      <c r="ADJ766"/>
      <c r="ADK766"/>
      <c r="ADL766"/>
      <c r="ADM766"/>
      <c r="ADN766"/>
      <c r="ADO766"/>
      <c r="ADP766"/>
      <c r="ADQ766"/>
      <c r="ADR766"/>
      <c r="ADS766"/>
      <c r="ADT766"/>
      <c r="ADU766"/>
      <c r="ADV766"/>
      <c r="ADW766"/>
      <c r="ADX766"/>
      <c r="ADY766"/>
      <c r="ADZ766"/>
      <c r="AEA766"/>
      <c r="AEB766"/>
      <c r="AEC766"/>
      <c r="AED766"/>
      <c r="AEE766"/>
      <c r="AEF766"/>
      <c r="AEG766"/>
      <c r="AEH766"/>
      <c r="AEI766"/>
      <c r="AEJ766"/>
      <c r="AEK766"/>
      <c r="AEL766"/>
      <c r="AEM766"/>
      <c r="AEN766"/>
      <c r="AEO766"/>
      <c r="AEP766"/>
      <c r="AEQ766"/>
      <c r="AER766"/>
      <c r="AES766"/>
      <c r="AET766"/>
      <c r="AEU766"/>
      <c r="AEV766"/>
      <c r="AEW766"/>
      <c r="AEX766"/>
      <c r="AEY766"/>
      <c r="AEZ766"/>
      <c r="AFA766"/>
      <c r="AFB766"/>
      <c r="AFC766"/>
      <c r="AFD766"/>
      <c r="AFE766"/>
      <c r="AFF766"/>
      <c r="AFG766"/>
      <c r="AFH766"/>
      <c r="AFI766"/>
      <c r="AFJ766"/>
      <c r="AFK766"/>
      <c r="AFL766"/>
      <c r="AFM766"/>
      <c r="AFN766"/>
      <c r="AFO766"/>
      <c r="AFP766"/>
      <c r="AFQ766"/>
      <c r="AFR766"/>
      <c r="AFS766"/>
      <c r="AFT766"/>
      <c r="AFU766"/>
      <c r="AFV766"/>
      <c r="AFW766"/>
      <c r="AFX766"/>
      <c r="AFY766"/>
      <c r="AFZ766"/>
      <c r="AGA766"/>
      <c r="AGB766"/>
      <c r="AGC766"/>
      <c r="AGD766"/>
      <c r="AGE766"/>
      <c r="AGF766"/>
      <c r="AGG766"/>
      <c r="AGH766"/>
      <c r="AGI766"/>
      <c r="AGJ766"/>
      <c r="AGK766"/>
      <c r="AGL766"/>
      <c r="AGM766"/>
      <c r="AGN766"/>
      <c r="AGO766"/>
      <c r="AGP766"/>
      <c r="AGQ766"/>
      <c r="AGR766"/>
      <c r="AGS766"/>
      <c r="AGT766"/>
      <c r="AGU766"/>
      <c r="AGV766"/>
      <c r="AGW766"/>
      <c r="AGX766"/>
      <c r="AGY766"/>
      <c r="AGZ766"/>
      <c r="AHA766"/>
      <c r="AHB766"/>
      <c r="AHC766"/>
      <c r="AHD766"/>
      <c r="AHE766"/>
      <c r="AHF766"/>
      <c r="AHG766"/>
      <c r="AHH766"/>
      <c r="AHI766"/>
      <c r="AHJ766"/>
      <c r="AHK766"/>
      <c r="AHL766"/>
      <c r="AHM766"/>
      <c r="AHN766"/>
      <c r="AHO766"/>
      <c r="AHP766"/>
      <c r="AHQ766"/>
      <c r="AHR766"/>
      <c r="AHS766"/>
      <c r="AHT766"/>
      <c r="AHU766"/>
      <c r="AHV766"/>
      <c r="AHW766"/>
      <c r="AHX766"/>
      <c r="AHY766"/>
      <c r="AHZ766"/>
      <c r="AIA766"/>
      <c r="AIB766"/>
      <c r="AIC766"/>
      <c r="AID766"/>
      <c r="AIE766"/>
      <c r="AIF766"/>
      <c r="AIG766"/>
      <c r="AIH766"/>
      <c r="AII766"/>
      <c r="AIJ766"/>
      <c r="AIK766"/>
      <c r="AIL766"/>
      <c r="AIM766"/>
      <c r="AIN766"/>
      <c r="AIO766"/>
      <c r="AIP766"/>
      <c r="AIQ766"/>
      <c r="AIR766"/>
      <c r="AIS766"/>
      <c r="AIT766"/>
      <c r="AIU766"/>
      <c r="AIV766"/>
      <c r="AIW766"/>
      <c r="AIX766"/>
      <c r="AIY766"/>
      <c r="AIZ766"/>
    </row>
    <row r="767" spans="1:936" s="6" customFormat="1" ht="18" customHeight="1" x14ac:dyDescent="0.25">
      <c r="A767" s="34">
        <v>761</v>
      </c>
      <c r="B767" s="16" t="s">
        <v>425</v>
      </c>
      <c r="C767" s="16" t="s">
        <v>872</v>
      </c>
      <c r="D767" s="16" t="s">
        <v>421</v>
      </c>
      <c r="E767" s="16" t="s">
        <v>65</v>
      </c>
      <c r="F767" s="17" t="s">
        <v>876</v>
      </c>
      <c r="G767" s="18">
        <v>25000</v>
      </c>
      <c r="H767" s="16">
        <v>0</v>
      </c>
      <c r="I767" s="19">
        <v>25</v>
      </c>
      <c r="J767" s="45">
        <v>717.5</v>
      </c>
      <c r="K767" s="39">
        <f t="shared" si="123"/>
        <v>1774.9999999999998</v>
      </c>
      <c r="L767" s="29">
        <f t="shared" si="124"/>
        <v>275</v>
      </c>
      <c r="M767" s="44">
        <v>760</v>
      </c>
      <c r="N767" s="19">
        <f t="shared" si="125"/>
        <v>1772.5000000000002</v>
      </c>
      <c r="O767" s="19"/>
      <c r="P767" s="19">
        <f t="shared" si="127"/>
        <v>1477.5</v>
      </c>
      <c r="Q767" s="19">
        <f t="shared" si="121"/>
        <v>1502.5</v>
      </c>
      <c r="R767" s="19">
        <f t="shared" si="122"/>
        <v>3822.5</v>
      </c>
      <c r="S767" s="19">
        <f t="shared" si="126"/>
        <v>23497.5</v>
      </c>
      <c r="T767" s="30" t="s">
        <v>41</v>
      </c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  <c r="IT767"/>
      <c r="IU767"/>
      <c r="IV767"/>
      <c r="IW767"/>
      <c r="IX767"/>
      <c r="IY767"/>
      <c r="IZ767"/>
      <c r="JA767"/>
      <c r="JB767"/>
      <c r="JC767"/>
      <c r="JD767"/>
      <c r="JE767"/>
      <c r="JF767"/>
      <c r="JG767"/>
      <c r="JH767"/>
      <c r="JI767"/>
      <c r="JJ767"/>
      <c r="JK767"/>
      <c r="JL767"/>
      <c r="JM767"/>
      <c r="JN767"/>
      <c r="JO767"/>
      <c r="JP767"/>
      <c r="JQ767"/>
      <c r="JR767"/>
      <c r="JS767"/>
      <c r="JT767"/>
      <c r="JU767"/>
      <c r="JV767"/>
      <c r="JW767"/>
      <c r="JX767"/>
      <c r="JY767"/>
      <c r="JZ767"/>
      <c r="KA767"/>
      <c r="KB767"/>
      <c r="KC767"/>
      <c r="KD767"/>
      <c r="KE767"/>
      <c r="KF767"/>
      <c r="KG767"/>
      <c r="KH767"/>
      <c r="KI767"/>
      <c r="KJ767"/>
      <c r="KK767"/>
      <c r="KL767"/>
      <c r="KM767"/>
      <c r="KN767"/>
      <c r="KO767"/>
      <c r="KP767"/>
      <c r="KQ767"/>
      <c r="KR767"/>
      <c r="KS767"/>
      <c r="KT767"/>
      <c r="KU767"/>
      <c r="KV767"/>
      <c r="KW767"/>
      <c r="KX767"/>
      <c r="KY767"/>
      <c r="KZ767"/>
      <c r="LA767"/>
      <c r="LB767"/>
      <c r="LC767"/>
      <c r="LD767"/>
      <c r="LE767"/>
      <c r="LF767"/>
      <c r="LG767"/>
      <c r="LH767"/>
      <c r="LI767"/>
      <c r="LJ767"/>
      <c r="LK767"/>
      <c r="LL767"/>
      <c r="LM767"/>
      <c r="LN767"/>
      <c r="LO767"/>
      <c r="LP767"/>
      <c r="LQ767"/>
      <c r="LR767"/>
      <c r="LS767"/>
      <c r="LT767"/>
      <c r="LU767"/>
      <c r="LV767"/>
      <c r="LW767"/>
      <c r="LX767"/>
      <c r="LY767"/>
      <c r="LZ767"/>
      <c r="MA767"/>
      <c r="MB767"/>
      <c r="MC767"/>
      <c r="MD767"/>
      <c r="ME767"/>
      <c r="MF767"/>
      <c r="MG767"/>
      <c r="MH767"/>
      <c r="MI767"/>
      <c r="MJ767"/>
      <c r="MK767"/>
      <c r="ML767"/>
      <c r="MM767"/>
      <c r="MN767"/>
      <c r="MO767"/>
      <c r="MP767"/>
      <c r="MQ767"/>
      <c r="MR767"/>
      <c r="MS767"/>
      <c r="MT767"/>
      <c r="MU767"/>
      <c r="MV767"/>
      <c r="MW767"/>
      <c r="MX767"/>
      <c r="MY767"/>
      <c r="MZ767"/>
      <c r="NA767"/>
      <c r="NB767"/>
      <c r="NC767"/>
      <c r="ND767"/>
      <c r="NE767"/>
      <c r="NF767"/>
      <c r="NG767"/>
      <c r="NH767"/>
      <c r="NI767"/>
      <c r="NJ767"/>
      <c r="NK767"/>
      <c r="NL767"/>
      <c r="NM767"/>
      <c r="NN767"/>
      <c r="NO767"/>
      <c r="NP767"/>
      <c r="NQ767"/>
      <c r="NR767"/>
      <c r="NS767"/>
      <c r="NT767"/>
      <c r="NU767"/>
      <c r="NV767"/>
      <c r="NW767"/>
      <c r="NX767"/>
      <c r="NY767"/>
      <c r="NZ767"/>
      <c r="OA767"/>
      <c r="OB767"/>
      <c r="OC767"/>
      <c r="OD767"/>
      <c r="OE767"/>
      <c r="OF767"/>
      <c r="OG767"/>
      <c r="OH767"/>
      <c r="OI767"/>
      <c r="OJ767"/>
      <c r="OK767"/>
      <c r="OL767"/>
      <c r="OM767"/>
      <c r="ON767"/>
      <c r="OO767"/>
      <c r="OP767"/>
      <c r="OQ767"/>
      <c r="OR767"/>
      <c r="OS767"/>
      <c r="OT767"/>
      <c r="OU767"/>
      <c r="OV767"/>
      <c r="OW767"/>
      <c r="OX767"/>
      <c r="OY767"/>
      <c r="OZ767"/>
      <c r="PA767"/>
      <c r="PB767"/>
      <c r="PC767"/>
      <c r="PD767"/>
      <c r="PE767"/>
      <c r="PF767"/>
      <c r="PG767"/>
      <c r="PH767"/>
      <c r="PI767"/>
      <c r="PJ767"/>
      <c r="PK767"/>
      <c r="PL767"/>
      <c r="PM767"/>
      <c r="PN767"/>
      <c r="PO767"/>
      <c r="PP767"/>
      <c r="PQ767"/>
      <c r="PR767"/>
      <c r="PS767"/>
      <c r="PT767"/>
      <c r="PU767"/>
      <c r="PV767"/>
      <c r="PW767"/>
      <c r="PX767"/>
      <c r="PY767"/>
      <c r="PZ767"/>
      <c r="QA767"/>
      <c r="QB767"/>
      <c r="QC767"/>
      <c r="QD767"/>
      <c r="QE767"/>
      <c r="QF767"/>
      <c r="QG767"/>
      <c r="QH767"/>
      <c r="QI767"/>
      <c r="QJ767"/>
      <c r="QK767"/>
      <c r="QL767"/>
      <c r="QM767"/>
      <c r="QN767"/>
      <c r="QO767"/>
      <c r="QP767"/>
      <c r="QQ767"/>
      <c r="QR767"/>
      <c r="QS767"/>
      <c r="QT767"/>
      <c r="QU767"/>
      <c r="QV767"/>
      <c r="QW767"/>
      <c r="QX767"/>
      <c r="QY767"/>
      <c r="QZ767"/>
      <c r="RA767"/>
      <c r="RB767"/>
      <c r="RC767"/>
      <c r="RD767"/>
      <c r="RE767"/>
      <c r="RF767"/>
      <c r="RG767"/>
      <c r="RH767"/>
      <c r="RI767"/>
      <c r="RJ767"/>
      <c r="RK767"/>
      <c r="RL767"/>
      <c r="RM767"/>
      <c r="RN767"/>
      <c r="RO767"/>
      <c r="RP767"/>
      <c r="RQ767"/>
      <c r="RR767"/>
      <c r="RS767"/>
      <c r="RT767"/>
      <c r="RU767"/>
      <c r="RV767"/>
      <c r="RW767"/>
      <c r="RX767"/>
      <c r="RY767"/>
      <c r="RZ767"/>
      <c r="SA767"/>
      <c r="SB767"/>
      <c r="SC767"/>
      <c r="SD767"/>
      <c r="SE767"/>
      <c r="SF767"/>
      <c r="SG767"/>
      <c r="SH767"/>
      <c r="SI767"/>
      <c r="SJ767"/>
      <c r="SK767"/>
      <c r="SL767"/>
      <c r="SM767"/>
      <c r="SN767"/>
      <c r="SO767"/>
      <c r="SP767"/>
      <c r="SQ767"/>
      <c r="SR767"/>
      <c r="SS767"/>
      <c r="ST767"/>
      <c r="SU767"/>
      <c r="SV767"/>
      <c r="SW767"/>
      <c r="SX767"/>
      <c r="SY767"/>
      <c r="SZ767"/>
      <c r="TA767"/>
      <c r="TB767"/>
      <c r="TC767"/>
      <c r="TD767"/>
      <c r="TE767"/>
      <c r="TF767"/>
      <c r="TG767"/>
      <c r="TH767"/>
      <c r="TI767"/>
      <c r="TJ767"/>
      <c r="TK767"/>
      <c r="TL767"/>
      <c r="TM767"/>
      <c r="TN767"/>
      <c r="TO767"/>
      <c r="TP767"/>
      <c r="TQ767"/>
      <c r="TR767"/>
      <c r="TS767"/>
      <c r="TT767"/>
      <c r="TU767"/>
      <c r="TV767"/>
      <c r="TW767"/>
      <c r="TX767"/>
      <c r="TY767"/>
      <c r="TZ767"/>
      <c r="UA767"/>
      <c r="UB767"/>
      <c r="UC767"/>
      <c r="UD767"/>
      <c r="UE767"/>
      <c r="UF767"/>
      <c r="UG767"/>
      <c r="UH767"/>
      <c r="UI767"/>
      <c r="UJ767"/>
      <c r="UK767"/>
      <c r="UL767"/>
      <c r="UM767"/>
      <c r="UN767"/>
      <c r="UO767"/>
      <c r="UP767"/>
      <c r="UQ767"/>
      <c r="UR767"/>
      <c r="US767"/>
      <c r="UT767"/>
      <c r="UU767"/>
      <c r="UV767"/>
      <c r="UW767"/>
      <c r="UX767"/>
      <c r="UY767"/>
      <c r="UZ767"/>
      <c r="VA767"/>
      <c r="VB767"/>
      <c r="VC767"/>
      <c r="VD767"/>
      <c r="VE767"/>
      <c r="VF767"/>
      <c r="VG767"/>
      <c r="VH767"/>
      <c r="VI767"/>
      <c r="VJ767"/>
      <c r="VK767"/>
      <c r="VL767"/>
      <c r="VM767"/>
      <c r="VN767"/>
      <c r="VO767"/>
      <c r="VP767"/>
      <c r="VQ767"/>
      <c r="VR767"/>
      <c r="VS767"/>
      <c r="VT767"/>
      <c r="VU767"/>
      <c r="VV767"/>
      <c r="VW767"/>
      <c r="VX767"/>
      <c r="VY767"/>
      <c r="VZ767"/>
      <c r="WA767"/>
      <c r="WB767"/>
      <c r="WC767"/>
      <c r="WD767"/>
      <c r="WE767"/>
      <c r="WF767"/>
      <c r="WG767"/>
      <c r="WH767"/>
      <c r="WI767"/>
      <c r="WJ767"/>
      <c r="WK767"/>
      <c r="WL767"/>
      <c r="WM767"/>
      <c r="WN767"/>
      <c r="WO767"/>
      <c r="WP767"/>
      <c r="WQ767"/>
      <c r="WR767"/>
      <c r="WS767"/>
      <c r="WT767"/>
      <c r="WU767"/>
      <c r="WV767"/>
      <c r="WW767"/>
      <c r="WX767"/>
      <c r="WY767"/>
      <c r="WZ767"/>
      <c r="XA767"/>
      <c r="XB767"/>
      <c r="XC767"/>
      <c r="XD767"/>
      <c r="XE767"/>
      <c r="XF767"/>
      <c r="XG767"/>
      <c r="XH767"/>
      <c r="XI767"/>
      <c r="XJ767"/>
      <c r="XK767"/>
      <c r="XL767"/>
      <c r="XM767"/>
      <c r="XN767"/>
      <c r="XO767"/>
      <c r="XP767"/>
      <c r="XQ767"/>
      <c r="XR767"/>
      <c r="XS767"/>
      <c r="XT767"/>
      <c r="XU767"/>
      <c r="XV767"/>
      <c r="XW767"/>
      <c r="XX767"/>
      <c r="XY767"/>
      <c r="XZ767"/>
      <c r="YA767"/>
      <c r="YB767"/>
      <c r="YC767"/>
      <c r="YD767"/>
      <c r="YE767"/>
      <c r="YF767"/>
      <c r="YG767"/>
      <c r="YH767"/>
      <c r="YI767"/>
      <c r="YJ767"/>
      <c r="YK767"/>
      <c r="YL767"/>
      <c r="YM767"/>
      <c r="YN767"/>
      <c r="YO767"/>
      <c r="YP767"/>
      <c r="YQ767"/>
      <c r="YR767"/>
      <c r="YS767"/>
      <c r="YT767"/>
      <c r="YU767"/>
      <c r="YV767"/>
      <c r="YW767"/>
      <c r="YX767"/>
      <c r="YY767"/>
      <c r="YZ767"/>
      <c r="ZA767"/>
      <c r="ZB767"/>
      <c r="ZC767"/>
      <c r="ZD767"/>
      <c r="ZE767"/>
      <c r="ZF767"/>
      <c r="ZG767"/>
      <c r="ZH767"/>
      <c r="ZI767"/>
      <c r="ZJ767"/>
      <c r="ZK767"/>
      <c r="ZL767"/>
      <c r="ZM767"/>
      <c r="ZN767"/>
      <c r="ZO767"/>
      <c r="ZP767"/>
      <c r="ZQ767"/>
      <c r="ZR767"/>
      <c r="ZS767"/>
      <c r="ZT767"/>
      <c r="ZU767"/>
      <c r="ZV767"/>
      <c r="ZW767"/>
      <c r="ZX767"/>
      <c r="ZY767"/>
      <c r="ZZ767"/>
      <c r="AAA767"/>
      <c r="AAB767"/>
      <c r="AAC767"/>
      <c r="AAD767"/>
      <c r="AAE767"/>
      <c r="AAF767"/>
      <c r="AAG767"/>
      <c r="AAH767"/>
      <c r="AAI767"/>
      <c r="AAJ767"/>
      <c r="AAK767"/>
      <c r="AAL767"/>
      <c r="AAM767"/>
      <c r="AAN767"/>
      <c r="AAO767"/>
      <c r="AAP767"/>
      <c r="AAQ767"/>
      <c r="AAR767"/>
      <c r="AAS767"/>
      <c r="AAT767"/>
      <c r="AAU767"/>
      <c r="AAV767"/>
      <c r="AAW767"/>
      <c r="AAX767"/>
      <c r="AAY767"/>
      <c r="AAZ767"/>
      <c r="ABA767"/>
      <c r="ABB767"/>
      <c r="ABC767"/>
      <c r="ABD767"/>
      <c r="ABE767"/>
      <c r="ABF767"/>
      <c r="ABG767"/>
      <c r="ABH767"/>
      <c r="ABI767"/>
      <c r="ABJ767"/>
      <c r="ABK767"/>
      <c r="ABL767"/>
      <c r="ABM767"/>
      <c r="ABN767"/>
      <c r="ABO767"/>
      <c r="ABP767"/>
      <c r="ABQ767"/>
      <c r="ABR767"/>
      <c r="ABS767"/>
      <c r="ABT767"/>
      <c r="ABU767"/>
      <c r="ABV767"/>
      <c r="ABW767"/>
      <c r="ABX767"/>
      <c r="ABY767"/>
      <c r="ABZ767"/>
      <c r="ACA767"/>
      <c r="ACB767"/>
      <c r="ACC767"/>
      <c r="ACD767"/>
      <c r="ACE767"/>
      <c r="ACF767"/>
      <c r="ACG767"/>
      <c r="ACH767"/>
      <c r="ACI767"/>
      <c r="ACJ767"/>
      <c r="ACK767"/>
      <c r="ACL767"/>
      <c r="ACM767"/>
      <c r="ACN767"/>
      <c r="ACO767"/>
      <c r="ACP767"/>
      <c r="ACQ767"/>
      <c r="ACR767"/>
      <c r="ACS767"/>
      <c r="ACT767"/>
      <c r="ACU767"/>
      <c r="ACV767"/>
      <c r="ACW767"/>
      <c r="ACX767"/>
      <c r="ACY767"/>
      <c r="ACZ767"/>
      <c r="ADA767"/>
      <c r="ADB767"/>
      <c r="ADC767"/>
      <c r="ADD767"/>
      <c r="ADE767"/>
      <c r="ADF767"/>
      <c r="ADG767"/>
      <c r="ADH767"/>
      <c r="ADI767"/>
      <c r="ADJ767"/>
      <c r="ADK767"/>
      <c r="ADL767"/>
      <c r="ADM767"/>
      <c r="ADN767"/>
      <c r="ADO767"/>
      <c r="ADP767"/>
      <c r="ADQ767"/>
      <c r="ADR767"/>
      <c r="ADS767"/>
      <c r="ADT767"/>
      <c r="ADU767"/>
      <c r="ADV767"/>
      <c r="ADW767"/>
      <c r="ADX767"/>
      <c r="ADY767"/>
      <c r="ADZ767"/>
      <c r="AEA767"/>
      <c r="AEB767"/>
      <c r="AEC767"/>
      <c r="AED767"/>
      <c r="AEE767"/>
      <c r="AEF767"/>
      <c r="AEG767"/>
      <c r="AEH767"/>
      <c r="AEI767"/>
      <c r="AEJ767"/>
      <c r="AEK767"/>
      <c r="AEL767"/>
      <c r="AEM767"/>
      <c r="AEN767"/>
      <c r="AEO767"/>
      <c r="AEP767"/>
      <c r="AEQ767"/>
      <c r="AER767"/>
      <c r="AES767"/>
      <c r="AET767"/>
      <c r="AEU767"/>
      <c r="AEV767"/>
      <c r="AEW767"/>
      <c r="AEX767"/>
      <c r="AEY767"/>
      <c r="AEZ767"/>
      <c r="AFA767"/>
      <c r="AFB767"/>
      <c r="AFC767"/>
      <c r="AFD767"/>
      <c r="AFE767"/>
      <c r="AFF767"/>
      <c r="AFG767"/>
      <c r="AFH767"/>
      <c r="AFI767"/>
      <c r="AFJ767"/>
      <c r="AFK767"/>
      <c r="AFL767"/>
      <c r="AFM767"/>
      <c r="AFN767"/>
      <c r="AFO767"/>
      <c r="AFP767"/>
      <c r="AFQ767"/>
      <c r="AFR767"/>
      <c r="AFS767"/>
      <c r="AFT767"/>
      <c r="AFU767"/>
      <c r="AFV767"/>
      <c r="AFW767"/>
      <c r="AFX767"/>
      <c r="AFY767"/>
      <c r="AFZ767"/>
      <c r="AGA767"/>
      <c r="AGB767"/>
      <c r="AGC767"/>
      <c r="AGD767"/>
      <c r="AGE767"/>
      <c r="AGF767"/>
      <c r="AGG767"/>
      <c r="AGH767"/>
      <c r="AGI767"/>
      <c r="AGJ767"/>
      <c r="AGK767"/>
      <c r="AGL767"/>
      <c r="AGM767"/>
      <c r="AGN767"/>
      <c r="AGO767"/>
      <c r="AGP767"/>
      <c r="AGQ767"/>
      <c r="AGR767"/>
      <c r="AGS767"/>
      <c r="AGT767"/>
      <c r="AGU767"/>
      <c r="AGV767"/>
      <c r="AGW767"/>
      <c r="AGX767"/>
      <c r="AGY767"/>
      <c r="AGZ767"/>
      <c r="AHA767"/>
      <c r="AHB767"/>
      <c r="AHC767"/>
      <c r="AHD767"/>
      <c r="AHE767"/>
      <c r="AHF767"/>
      <c r="AHG767"/>
      <c r="AHH767"/>
      <c r="AHI767"/>
      <c r="AHJ767"/>
      <c r="AHK767"/>
      <c r="AHL767"/>
      <c r="AHM767"/>
      <c r="AHN767"/>
      <c r="AHO767"/>
      <c r="AHP767"/>
      <c r="AHQ767"/>
      <c r="AHR767"/>
      <c r="AHS767"/>
      <c r="AHT767"/>
      <c r="AHU767"/>
      <c r="AHV767"/>
      <c r="AHW767"/>
      <c r="AHX767"/>
      <c r="AHY767"/>
      <c r="AHZ767"/>
      <c r="AIA767"/>
      <c r="AIB767"/>
      <c r="AIC767"/>
      <c r="AID767"/>
      <c r="AIE767"/>
      <c r="AIF767"/>
      <c r="AIG767"/>
      <c r="AIH767"/>
      <c r="AII767"/>
      <c r="AIJ767"/>
      <c r="AIK767"/>
      <c r="AIL767"/>
      <c r="AIM767"/>
      <c r="AIN767"/>
      <c r="AIO767"/>
      <c r="AIP767"/>
      <c r="AIQ767"/>
      <c r="AIR767"/>
      <c r="AIS767"/>
      <c r="AIT767"/>
      <c r="AIU767"/>
      <c r="AIV767"/>
      <c r="AIW767"/>
      <c r="AIX767"/>
      <c r="AIY767"/>
      <c r="AIZ767"/>
    </row>
    <row r="768" spans="1:936" s="6" customFormat="1" ht="18" customHeight="1" x14ac:dyDescent="0.25">
      <c r="A768" s="34">
        <v>762</v>
      </c>
      <c r="B768" s="16" t="s">
        <v>896</v>
      </c>
      <c r="C768" s="16" t="s">
        <v>872</v>
      </c>
      <c r="D768" s="16" t="s">
        <v>608</v>
      </c>
      <c r="E768" s="16" t="s">
        <v>176</v>
      </c>
      <c r="F768" s="17" t="s">
        <v>880</v>
      </c>
      <c r="G768" s="18">
        <v>16000</v>
      </c>
      <c r="H768" s="16">
        <v>0</v>
      </c>
      <c r="I768" s="19">
        <v>25</v>
      </c>
      <c r="J768" s="45">
        <v>459.2</v>
      </c>
      <c r="K768" s="39">
        <f t="shared" si="123"/>
        <v>1136</v>
      </c>
      <c r="L768" s="29">
        <f t="shared" si="124"/>
        <v>176.00000000000003</v>
      </c>
      <c r="M768" s="44">
        <v>486.4</v>
      </c>
      <c r="N768" s="19">
        <f t="shared" si="125"/>
        <v>1134.4000000000001</v>
      </c>
      <c r="O768" s="19"/>
      <c r="P768" s="19">
        <f t="shared" si="127"/>
        <v>945.59999999999991</v>
      </c>
      <c r="Q768" s="19">
        <f t="shared" si="121"/>
        <v>970.59999999999991</v>
      </c>
      <c r="R768" s="28">
        <f t="shared" si="122"/>
        <v>2446.4</v>
      </c>
      <c r="S768" s="28">
        <f t="shared" si="126"/>
        <v>15029.4</v>
      </c>
      <c r="T768" s="30" t="s">
        <v>41</v>
      </c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  <c r="PC768"/>
      <c r="PD768"/>
      <c r="PE768"/>
      <c r="PF768"/>
      <c r="PG768"/>
      <c r="PH768"/>
      <c r="PI768"/>
      <c r="PJ768"/>
      <c r="PK768"/>
      <c r="PL768"/>
      <c r="PM768"/>
      <c r="PN768"/>
      <c r="PO768"/>
      <c r="PP768"/>
      <c r="PQ768"/>
      <c r="PR768"/>
      <c r="PS768"/>
      <c r="PT768"/>
      <c r="PU768"/>
      <c r="PV768"/>
      <c r="PW768"/>
      <c r="PX768"/>
      <c r="PY768"/>
      <c r="PZ768"/>
      <c r="QA768"/>
      <c r="QB768"/>
      <c r="QC768"/>
      <c r="QD768"/>
      <c r="QE768"/>
      <c r="QF768"/>
      <c r="QG768"/>
      <c r="QH768"/>
      <c r="QI768"/>
      <c r="QJ768"/>
      <c r="QK768"/>
      <c r="QL768"/>
      <c r="QM768"/>
      <c r="QN768"/>
      <c r="QO768"/>
      <c r="QP768"/>
      <c r="QQ768"/>
      <c r="QR768"/>
      <c r="QS768"/>
      <c r="QT768"/>
      <c r="QU768"/>
      <c r="QV768"/>
      <c r="QW768"/>
      <c r="QX768"/>
      <c r="QY768"/>
      <c r="QZ768"/>
      <c r="RA768"/>
      <c r="RB768"/>
      <c r="RC768"/>
      <c r="RD768"/>
      <c r="RE768"/>
      <c r="RF768"/>
      <c r="RG768"/>
      <c r="RH768"/>
      <c r="RI768"/>
      <c r="RJ768"/>
      <c r="RK768"/>
      <c r="RL768"/>
      <c r="RM768"/>
      <c r="RN768"/>
      <c r="RO768"/>
      <c r="RP768"/>
      <c r="RQ768"/>
      <c r="RR768"/>
      <c r="RS768"/>
      <c r="RT768"/>
      <c r="RU768"/>
      <c r="RV768"/>
      <c r="RW768"/>
      <c r="RX768"/>
      <c r="RY768"/>
      <c r="RZ768"/>
      <c r="SA768"/>
      <c r="SB768"/>
      <c r="SC768"/>
      <c r="SD768"/>
      <c r="SE768"/>
      <c r="SF768"/>
      <c r="SG768"/>
      <c r="SH768"/>
      <c r="SI768"/>
      <c r="SJ768"/>
      <c r="SK768"/>
      <c r="SL768"/>
      <c r="SM768"/>
      <c r="SN768"/>
      <c r="SO768"/>
      <c r="SP768"/>
      <c r="SQ768"/>
      <c r="SR768"/>
      <c r="SS768"/>
      <c r="ST768"/>
      <c r="SU768"/>
      <c r="SV768"/>
      <c r="SW768"/>
      <c r="SX768"/>
      <c r="SY768"/>
      <c r="SZ768"/>
      <c r="TA768"/>
      <c r="TB768"/>
      <c r="TC768"/>
      <c r="TD768"/>
      <c r="TE768"/>
      <c r="TF768"/>
      <c r="TG768"/>
      <c r="TH768"/>
      <c r="TI768"/>
      <c r="TJ768"/>
      <c r="TK768"/>
      <c r="TL768"/>
      <c r="TM768"/>
      <c r="TN768"/>
      <c r="TO768"/>
      <c r="TP768"/>
      <c r="TQ768"/>
      <c r="TR768"/>
      <c r="TS768"/>
      <c r="TT768"/>
      <c r="TU768"/>
      <c r="TV768"/>
      <c r="TW768"/>
      <c r="TX768"/>
      <c r="TY768"/>
      <c r="TZ768"/>
      <c r="UA768"/>
      <c r="UB768"/>
      <c r="UC768"/>
      <c r="UD768"/>
      <c r="UE768"/>
      <c r="UF768"/>
      <c r="UG768"/>
      <c r="UH768"/>
      <c r="UI768"/>
      <c r="UJ768"/>
      <c r="UK768"/>
      <c r="UL768"/>
      <c r="UM768"/>
      <c r="UN768"/>
      <c r="UO768"/>
      <c r="UP768"/>
      <c r="UQ768"/>
      <c r="UR768"/>
      <c r="US768"/>
      <c r="UT768"/>
      <c r="UU768"/>
      <c r="UV768"/>
      <c r="UW768"/>
      <c r="UX768"/>
      <c r="UY768"/>
      <c r="UZ768"/>
      <c r="VA768"/>
      <c r="VB768"/>
      <c r="VC768"/>
      <c r="VD768"/>
      <c r="VE768"/>
      <c r="VF768"/>
      <c r="VG768"/>
      <c r="VH768"/>
      <c r="VI768"/>
      <c r="VJ768"/>
      <c r="VK768"/>
      <c r="VL768"/>
      <c r="VM768"/>
      <c r="VN768"/>
      <c r="VO768"/>
      <c r="VP768"/>
      <c r="VQ768"/>
      <c r="VR768"/>
      <c r="VS768"/>
      <c r="VT768"/>
      <c r="VU768"/>
      <c r="VV768"/>
      <c r="VW768"/>
      <c r="VX768"/>
      <c r="VY768"/>
      <c r="VZ768"/>
      <c r="WA768"/>
      <c r="WB768"/>
      <c r="WC768"/>
      <c r="WD768"/>
      <c r="WE768"/>
      <c r="WF768"/>
      <c r="WG768"/>
      <c r="WH768"/>
      <c r="WI768"/>
      <c r="WJ768"/>
      <c r="WK768"/>
      <c r="WL768"/>
      <c r="WM768"/>
      <c r="WN768"/>
      <c r="WO768"/>
      <c r="WP768"/>
      <c r="WQ768"/>
      <c r="WR768"/>
      <c r="WS768"/>
      <c r="WT768"/>
      <c r="WU768"/>
      <c r="WV768"/>
      <c r="WW768"/>
      <c r="WX768"/>
      <c r="WY768"/>
      <c r="WZ768"/>
      <c r="XA768"/>
      <c r="XB768"/>
      <c r="XC768"/>
      <c r="XD768"/>
      <c r="XE768"/>
      <c r="XF768"/>
      <c r="XG768"/>
      <c r="XH768"/>
      <c r="XI768"/>
      <c r="XJ768"/>
      <c r="XK768"/>
      <c r="XL768"/>
      <c r="XM768"/>
      <c r="XN768"/>
      <c r="XO768"/>
      <c r="XP768"/>
      <c r="XQ768"/>
      <c r="XR768"/>
      <c r="XS768"/>
      <c r="XT768"/>
      <c r="XU768"/>
      <c r="XV768"/>
      <c r="XW768"/>
      <c r="XX768"/>
      <c r="XY768"/>
      <c r="XZ768"/>
      <c r="YA768"/>
      <c r="YB768"/>
      <c r="YC768"/>
      <c r="YD768"/>
      <c r="YE768"/>
      <c r="YF768"/>
      <c r="YG768"/>
      <c r="YH768"/>
      <c r="YI768"/>
      <c r="YJ768"/>
      <c r="YK768"/>
      <c r="YL768"/>
      <c r="YM768"/>
      <c r="YN768"/>
      <c r="YO768"/>
      <c r="YP768"/>
      <c r="YQ768"/>
      <c r="YR768"/>
      <c r="YS768"/>
      <c r="YT768"/>
      <c r="YU768"/>
      <c r="YV768"/>
      <c r="YW768"/>
      <c r="YX768"/>
      <c r="YY768"/>
      <c r="YZ768"/>
      <c r="ZA768"/>
      <c r="ZB768"/>
      <c r="ZC768"/>
      <c r="ZD768"/>
      <c r="ZE768"/>
      <c r="ZF768"/>
      <c r="ZG768"/>
      <c r="ZH768"/>
      <c r="ZI768"/>
      <c r="ZJ768"/>
      <c r="ZK768"/>
      <c r="ZL768"/>
      <c r="ZM768"/>
      <c r="ZN768"/>
      <c r="ZO768"/>
      <c r="ZP768"/>
      <c r="ZQ768"/>
      <c r="ZR768"/>
      <c r="ZS768"/>
      <c r="ZT768"/>
      <c r="ZU768"/>
      <c r="ZV768"/>
      <c r="ZW768"/>
      <c r="ZX768"/>
      <c r="ZY768"/>
      <c r="ZZ768"/>
      <c r="AAA768"/>
      <c r="AAB768"/>
      <c r="AAC768"/>
      <c r="AAD768"/>
      <c r="AAE768"/>
      <c r="AAF768"/>
      <c r="AAG768"/>
      <c r="AAH768"/>
      <c r="AAI768"/>
      <c r="AAJ768"/>
      <c r="AAK768"/>
      <c r="AAL768"/>
      <c r="AAM768"/>
      <c r="AAN768"/>
      <c r="AAO768"/>
      <c r="AAP768"/>
      <c r="AAQ768"/>
      <c r="AAR768"/>
      <c r="AAS768"/>
      <c r="AAT768"/>
      <c r="AAU768"/>
      <c r="AAV768"/>
      <c r="AAW768"/>
      <c r="AAX768"/>
      <c r="AAY768"/>
      <c r="AAZ768"/>
      <c r="ABA768"/>
      <c r="ABB768"/>
      <c r="ABC768"/>
      <c r="ABD768"/>
      <c r="ABE768"/>
      <c r="ABF768"/>
      <c r="ABG768"/>
      <c r="ABH768"/>
      <c r="ABI768"/>
      <c r="ABJ768"/>
      <c r="ABK768"/>
      <c r="ABL768"/>
      <c r="ABM768"/>
      <c r="ABN768"/>
      <c r="ABO768"/>
      <c r="ABP768"/>
      <c r="ABQ768"/>
      <c r="ABR768"/>
      <c r="ABS768"/>
      <c r="ABT768"/>
      <c r="ABU768"/>
      <c r="ABV768"/>
      <c r="ABW768"/>
      <c r="ABX768"/>
      <c r="ABY768"/>
      <c r="ABZ768"/>
      <c r="ACA768"/>
      <c r="ACB768"/>
      <c r="ACC768"/>
      <c r="ACD768"/>
      <c r="ACE768"/>
      <c r="ACF768"/>
      <c r="ACG768"/>
      <c r="ACH768"/>
      <c r="ACI768"/>
      <c r="ACJ768"/>
      <c r="ACK768"/>
      <c r="ACL768"/>
      <c r="ACM768"/>
      <c r="ACN768"/>
      <c r="ACO768"/>
      <c r="ACP768"/>
      <c r="ACQ768"/>
      <c r="ACR768"/>
      <c r="ACS768"/>
      <c r="ACT768"/>
      <c r="ACU768"/>
      <c r="ACV768"/>
      <c r="ACW768"/>
      <c r="ACX768"/>
      <c r="ACY768"/>
      <c r="ACZ768"/>
      <c r="ADA768"/>
      <c r="ADB768"/>
      <c r="ADC768"/>
      <c r="ADD768"/>
      <c r="ADE768"/>
      <c r="ADF768"/>
      <c r="ADG768"/>
      <c r="ADH768"/>
      <c r="ADI768"/>
      <c r="ADJ768"/>
      <c r="ADK768"/>
      <c r="ADL768"/>
      <c r="ADM768"/>
      <c r="ADN768"/>
      <c r="ADO768"/>
      <c r="ADP768"/>
      <c r="ADQ768"/>
      <c r="ADR768"/>
      <c r="ADS768"/>
      <c r="ADT768"/>
      <c r="ADU768"/>
      <c r="ADV768"/>
      <c r="ADW768"/>
      <c r="ADX768"/>
      <c r="ADY768"/>
      <c r="ADZ768"/>
      <c r="AEA768"/>
      <c r="AEB768"/>
      <c r="AEC768"/>
      <c r="AED768"/>
      <c r="AEE768"/>
      <c r="AEF768"/>
      <c r="AEG768"/>
      <c r="AEH768"/>
      <c r="AEI768"/>
      <c r="AEJ768"/>
      <c r="AEK768"/>
      <c r="AEL768"/>
      <c r="AEM768"/>
      <c r="AEN768"/>
      <c r="AEO768"/>
      <c r="AEP768"/>
      <c r="AEQ768"/>
      <c r="AER768"/>
      <c r="AES768"/>
      <c r="AET768"/>
      <c r="AEU768"/>
      <c r="AEV768"/>
      <c r="AEW768"/>
      <c r="AEX768"/>
      <c r="AEY768"/>
      <c r="AEZ768"/>
      <c r="AFA768"/>
      <c r="AFB768"/>
      <c r="AFC768"/>
      <c r="AFD768"/>
      <c r="AFE768"/>
      <c r="AFF768"/>
      <c r="AFG768"/>
      <c r="AFH768"/>
      <c r="AFI768"/>
      <c r="AFJ768"/>
      <c r="AFK768"/>
      <c r="AFL768"/>
      <c r="AFM768"/>
      <c r="AFN768"/>
      <c r="AFO768"/>
      <c r="AFP768"/>
      <c r="AFQ768"/>
      <c r="AFR768"/>
      <c r="AFS768"/>
      <c r="AFT768"/>
      <c r="AFU768"/>
      <c r="AFV768"/>
      <c r="AFW768"/>
      <c r="AFX768"/>
      <c r="AFY768"/>
      <c r="AFZ768"/>
      <c r="AGA768"/>
      <c r="AGB768"/>
      <c r="AGC768"/>
      <c r="AGD768"/>
      <c r="AGE768"/>
      <c r="AGF768"/>
      <c r="AGG768"/>
      <c r="AGH768"/>
      <c r="AGI768"/>
      <c r="AGJ768"/>
      <c r="AGK768"/>
      <c r="AGL768"/>
      <c r="AGM768"/>
      <c r="AGN768"/>
      <c r="AGO768"/>
      <c r="AGP768"/>
      <c r="AGQ768"/>
      <c r="AGR768"/>
      <c r="AGS768"/>
      <c r="AGT768"/>
      <c r="AGU768"/>
      <c r="AGV768"/>
      <c r="AGW768"/>
      <c r="AGX768"/>
      <c r="AGY768"/>
      <c r="AGZ768"/>
      <c r="AHA768"/>
      <c r="AHB768"/>
      <c r="AHC768"/>
      <c r="AHD768"/>
      <c r="AHE768"/>
      <c r="AHF768"/>
      <c r="AHG768"/>
      <c r="AHH768"/>
      <c r="AHI768"/>
      <c r="AHJ768"/>
      <c r="AHK768"/>
      <c r="AHL768"/>
      <c r="AHM768"/>
      <c r="AHN768"/>
      <c r="AHO768"/>
      <c r="AHP768"/>
      <c r="AHQ768"/>
      <c r="AHR768"/>
      <c r="AHS768"/>
      <c r="AHT768"/>
      <c r="AHU768"/>
      <c r="AHV768"/>
      <c r="AHW768"/>
      <c r="AHX768"/>
      <c r="AHY768"/>
      <c r="AHZ768"/>
      <c r="AIA768"/>
      <c r="AIB768"/>
      <c r="AIC768"/>
      <c r="AID768"/>
      <c r="AIE768"/>
      <c r="AIF768"/>
      <c r="AIG768"/>
      <c r="AIH768"/>
      <c r="AII768"/>
      <c r="AIJ768"/>
      <c r="AIK768"/>
      <c r="AIL768"/>
      <c r="AIM768"/>
      <c r="AIN768"/>
      <c r="AIO768"/>
      <c r="AIP768"/>
      <c r="AIQ768"/>
      <c r="AIR768"/>
      <c r="AIS768"/>
      <c r="AIT768"/>
      <c r="AIU768"/>
      <c r="AIV768"/>
      <c r="AIW768"/>
      <c r="AIX768"/>
      <c r="AIY768"/>
      <c r="AIZ768"/>
    </row>
    <row r="769" spans="1:936" s="6" customFormat="1" ht="18" customHeight="1" x14ac:dyDescent="0.25">
      <c r="A769" s="34">
        <v>763</v>
      </c>
      <c r="B769" s="16" t="s">
        <v>965</v>
      </c>
      <c r="C769" s="16" t="s">
        <v>872</v>
      </c>
      <c r="D769" s="16" t="s">
        <v>608</v>
      </c>
      <c r="E769" s="16" t="s">
        <v>886</v>
      </c>
      <c r="F769" s="17" t="s">
        <v>880</v>
      </c>
      <c r="G769" s="18">
        <v>25000</v>
      </c>
      <c r="H769" s="16">
        <v>0</v>
      </c>
      <c r="I769" s="19">
        <v>25</v>
      </c>
      <c r="J769" s="45">
        <v>717.5</v>
      </c>
      <c r="K769" s="39">
        <f t="shared" si="123"/>
        <v>1774.9999999999998</v>
      </c>
      <c r="L769" s="29">
        <f t="shared" si="124"/>
        <v>275</v>
      </c>
      <c r="M769" s="44">
        <v>760</v>
      </c>
      <c r="N769" s="19">
        <f t="shared" si="125"/>
        <v>1772.5000000000002</v>
      </c>
      <c r="O769" s="19"/>
      <c r="P769" s="19">
        <f t="shared" si="127"/>
        <v>1477.5</v>
      </c>
      <c r="Q769" s="19">
        <f t="shared" si="121"/>
        <v>1502.5</v>
      </c>
      <c r="R769" s="19">
        <f t="shared" si="122"/>
        <v>3822.5</v>
      </c>
      <c r="S769" s="19">
        <f t="shared" si="126"/>
        <v>23497.5</v>
      </c>
      <c r="T769" s="30" t="s">
        <v>41</v>
      </c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  <c r="IT769"/>
      <c r="IU769"/>
      <c r="IV769"/>
      <c r="IW769"/>
      <c r="IX769"/>
      <c r="IY769"/>
      <c r="IZ769"/>
      <c r="JA769"/>
      <c r="JB769"/>
      <c r="JC769"/>
      <c r="JD769"/>
      <c r="JE769"/>
      <c r="JF769"/>
      <c r="JG769"/>
      <c r="JH769"/>
      <c r="JI769"/>
      <c r="JJ769"/>
      <c r="JK769"/>
      <c r="JL769"/>
      <c r="JM769"/>
      <c r="JN769"/>
      <c r="JO769"/>
      <c r="JP769"/>
      <c r="JQ769"/>
      <c r="JR769"/>
      <c r="JS769"/>
      <c r="JT769"/>
      <c r="JU769"/>
      <c r="JV769"/>
      <c r="JW769"/>
      <c r="JX769"/>
      <c r="JY769"/>
      <c r="JZ769"/>
      <c r="KA769"/>
      <c r="KB769"/>
      <c r="KC769"/>
      <c r="KD769"/>
      <c r="KE769"/>
      <c r="KF769"/>
      <c r="KG769"/>
      <c r="KH769"/>
      <c r="KI769"/>
      <c r="KJ769"/>
      <c r="KK769"/>
      <c r="KL769"/>
      <c r="KM769"/>
      <c r="KN769"/>
      <c r="KO769"/>
      <c r="KP769"/>
      <c r="KQ769"/>
      <c r="KR769"/>
      <c r="KS769"/>
      <c r="KT769"/>
      <c r="KU769"/>
      <c r="KV769"/>
      <c r="KW769"/>
      <c r="KX769"/>
      <c r="KY769"/>
      <c r="KZ769"/>
      <c r="LA769"/>
      <c r="LB769"/>
      <c r="LC769"/>
      <c r="LD769"/>
      <c r="LE769"/>
      <c r="LF769"/>
      <c r="LG769"/>
      <c r="LH769"/>
      <c r="LI769"/>
      <c r="LJ769"/>
      <c r="LK769"/>
      <c r="LL769"/>
      <c r="LM769"/>
      <c r="LN769"/>
      <c r="LO769"/>
      <c r="LP769"/>
      <c r="LQ769"/>
      <c r="LR769"/>
      <c r="LS769"/>
      <c r="LT769"/>
      <c r="LU769"/>
      <c r="LV769"/>
      <c r="LW769"/>
      <c r="LX769"/>
      <c r="LY769"/>
      <c r="LZ769"/>
      <c r="MA769"/>
      <c r="MB769"/>
      <c r="MC769"/>
      <c r="MD769"/>
      <c r="ME769"/>
      <c r="MF769"/>
      <c r="MG769"/>
      <c r="MH769"/>
      <c r="MI769"/>
      <c r="MJ769"/>
      <c r="MK769"/>
      <c r="ML769"/>
      <c r="MM769"/>
      <c r="MN769"/>
      <c r="MO769"/>
      <c r="MP769"/>
      <c r="MQ769"/>
      <c r="MR769"/>
      <c r="MS769"/>
      <c r="MT769"/>
      <c r="MU769"/>
      <c r="MV769"/>
      <c r="MW769"/>
      <c r="MX769"/>
      <c r="MY769"/>
      <c r="MZ769"/>
      <c r="NA769"/>
      <c r="NB769"/>
      <c r="NC769"/>
      <c r="ND769"/>
      <c r="NE769"/>
      <c r="NF769"/>
      <c r="NG769"/>
      <c r="NH769"/>
      <c r="NI769"/>
      <c r="NJ769"/>
      <c r="NK769"/>
      <c r="NL769"/>
      <c r="NM769"/>
      <c r="NN769"/>
      <c r="NO769"/>
      <c r="NP769"/>
      <c r="NQ769"/>
      <c r="NR769"/>
      <c r="NS769"/>
      <c r="NT769"/>
      <c r="NU769"/>
      <c r="NV769"/>
      <c r="NW769"/>
      <c r="NX769"/>
      <c r="NY769"/>
      <c r="NZ769"/>
      <c r="OA769"/>
      <c r="OB769"/>
      <c r="OC769"/>
      <c r="OD769"/>
      <c r="OE769"/>
      <c r="OF769"/>
      <c r="OG769"/>
      <c r="OH769"/>
      <c r="OI769"/>
      <c r="OJ769"/>
      <c r="OK769"/>
      <c r="OL769"/>
      <c r="OM769"/>
      <c r="ON769"/>
      <c r="OO769"/>
      <c r="OP769"/>
      <c r="OQ769"/>
      <c r="OR769"/>
      <c r="OS769"/>
      <c r="OT769"/>
      <c r="OU769"/>
      <c r="OV769"/>
      <c r="OW769"/>
      <c r="OX769"/>
      <c r="OY769"/>
      <c r="OZ769"/>
      <c r="PA769"/>
      <c r="PB769"/>
      <c r="PC769"/>
      <c r="PD769"/>
      <c r="PE769"/>
      <c r="PF769"/>
      <c r="PG769"/>
      <c r="PH769"/>
      <c r="PI769"/>
      <c r="PJ769"/>
      <c r="PK769"/>
      <c r="PL769"/>
      <c r="PM769"/>
      <c r="PN769"/>
      <c r="PO769"/>
      <c r="PP769"/>
      <c r="PQ769"/>
      <c r="PR769"/>
      <c r="PS769"/>
      <c r="PT769"/>
      <c r="PU769"/>
      <c r="PV769"/>
      <c r="PW769"/>
      <c r="PX769"/>
      <c r="PY769"/>
      <c r="PZ769"/>
      <c r="QA769"/>
      <c r="QB769"/>
      <c r="QC769"/>
      <c r="QD769"/>
      <c r="QE769"/>
      <c r="QF769"/>
      <c r="QG769"/>
      <c r="QH769"/>
      <c r="QI769"/>
      <c r="QJ769"/>
      <c r="QK769"/>
      <c r="QL769"/>
      <c r="QM769"/>
      <c r="QN769"/>
      <c r="QO769"/>
      <c r="QP769"/>
      <c r="QQ769"/>
      <c r="QR769"/>
      <c r="QS769"/>
      <c r="QT769"/>
      <c r="QU769"/>
      <c r="QV769"/>
      <c r="QW769"/>
      <c r="QX769"/>
      <c r="QY769"/>
      <c r="QZ769"/>
      <c r="RA769"/>
      <c r="RB769"/>
      <c r="RC769"/>
      <c r="RD769"/>
      <c r="RE769"/>
      <c r="RF769"/>
      <c r="RG769"/>
      <c r="RH769"/>
      <c r="RI769"/>
      <c r="RJ769"/>
      <c r="RK769"/>
      <c r="RL769"/>
      <c r="RM769"/>
      <c r="RN769"/>
      <c r="RO769"/>
      <c r="RP769"/>
      <c r="RQ769"/>
      <c r="RR769"/>
      <c r="RS769"/>
      <c r="RT769"/>
      <c r="RU769"/>
      <c r="RV769"/>
      <c r="RW769"/>
      <c r="RX769"/>
      <c r="RY769"/>
      <c r="RZ769"/>
      <c r="SA769"/>
      <c r="SB769"/>
      <c r="SC769"/>
      <c r="SD769"/>
      <c r="SE769"/>
      <c r="SF769"/>
      <c r="SG769"/>
      <c r="SH769"/>
      <c r="SI769"/>
      <c r="SJ769"/>
      <c r="SK769"/>
      <c r="SL769"/>
      <c r="SM769"/>
      <c r="SN769"/>
      <c r="SO769"/>
      <c r="SP769"/>
      <c r="SQ769"/>
      <c r="SR769"/>
      <c r="SS769"/>
      <c r="ST769"/>
      <c r="SU769"/>
      <c r="SV769"/>
      <c r="SW769"/>
      <c r="SX769"/>
      <c r="SY769"/>
      <c r="SZ769"/>
      <c r="TA769"/>
      <c r="TB769"/>
      <c r="TC769"/>
      <c r="TD769"/>
      <c r="TE769"/>
      <c r="TF769"/>
      <c r="TG769"/>
      <c r="TH769"/>
      <c r="TI769"/>
      <c r="TJ769"/>
      <c r="TK769"/>
      <c r="TL769"/>
      <c r="TM769"/>
      <c r="TN769"/>
      <c r="TO769"/>
      <c r="TP769"/>
      <c r="TQ769"/>
      <c r="TR769"/>
      <c r="TS769"/>
      <c r="TT769"/>
      <c r="TU769"/>
      <c r="TV769"/>
      <c r="TW769"/>
      <c r="TX769"/>
      <c r="TY769"/>
      <c r="TZ769"/>
      <c r="UA769"/>
      <c r="UB769"/>
      <c r="UC769"/>
      <c r="UD769"/>
      <c r="UE769"/>
      <c r="UF769"/>
      <c r="UG769"/>
      <c r="UH769"/>
      <c r="UI769"/>
      <c r="UJ769"/>
      <c r="UK769"/>
      <c r="UL769"/>
      <c r="UM769"/>
      <c r="UN769"/>
      <c r="UO769"/>
      <c r="UP769"/>
      <c r="UQ769"/>
      <c r="UR769"/>
      <c r="US769"/>
      <c r="UT769"/>
      <c r="UU769"/>
      <c r="UV769"/>
      <c r="UW769"/>
      <c r="UX769"/>
      <c r="UY769"/>
      <c r="UZ769"/>
      <c r="VA769"/>
      <c r="VB769"/>
      <c r="VC769"/>
      <c r="VD769"/>
      <c r="VE769"/>
      <c r="VF769"/>
      <c r="VG769"/>
      <c r="VH769"/>
      <c r="VI769"/>
      <c r="VJ769"/>
      <c r="VK769"/>
      <c r="VL769"/>
      <c r="VM769"/>
      <c r="VN769"/>
      <c r="VO769"/>
      <c r="VP769"/>
      <c r="VQ769"/>
      <c r="VR769"/>
      <c r="VS769"/>
      <c r="VT769"/>
      <c r="VU769"/>
      <c r="VV769"/>
      <c r="VW769"/>
      <c r="VX769"/>
      <c r="VY769"/>
      <c r="VZ769"/>
      <c r="WA769"/>
      <c r="WB769"/>
      <c r="WC769"/>
      <c r="WD769"/>
      <c r="WE769"/>
      <c r="WF769"/>
      <c r="WG769"/>
      <c r="WH769"/>
      <c r="WI769"/>
      <c r="WJ769"/>
      <c r="WK769"/>
      <c r="WL769"/>
      <c r="WM769"/>
      <c r="WN769"/>
      <c r="WO769"/>
      <c r="WP769"/>
      <c r="WQ769"/>
      <c r="WR769"/>
      <c r="WS769"/>
      <c r="WT769"/>
      <c r="WU769"/>
      <c r="WV769"/>
      <c r="WW769"/>
      <c r="WX769"/>
      <c r="WY769"/>
      <c r="WZ769"/>
      <c r="XA769"/>
      <c r="XB769"/>
      <c r="XC769"/>
      <c r="XD769"/>
      <c r="XE769"/>
      <c r="XF769"/>
      <c r="XG769"/>
      <c r="XH769"/>
      <c r="XI769"/>
      <c r="XJ769"/>
      <c r="XK769"/>
      <c r="XL769"/>
      <c r="XM769"/>
      <c r="XN769"/>
      <c r="XO769"/>
      <c r="XP769"/>
      <c r="XQ769"/>
      <c r="XR769"/>
      <c r="XS769"/>
      <c r="XT769"/>
      <c r="XU769"/>
      <c r="XV769"/>
      <c r="XW769"/>
      <c r="XX769"/>
      <c r="XY769"/>
      <c r="XZ769"/>
      <c r="YA769"/>
      <c r="YB769"/>
      <c r="YC769"/>
      <c r="YD769"/>
      <c r="YE769"/>
      <c r="YF769"/>
      <c r="YG769"/>
      <c r="YH769"/>
      <c r="YI769"/>
      <c r="YJ769"/>
      <c r="YK769"/>
      <c r="YL769"/>
      <c r="YM769"/>
      <c r="YN769"/>
      <c r="YO769"/>
      <c r="YP769"/>
      <c r="YQ769"/>
      <c r="YR769"/>
      <c r="YS769"/>
      <c r="YT769"/>
      <c r="YU769"/>
      <c r="YV769"/>
      <c r="YW769"/>
      <c r="YX769"/>
      <c r="YY769"/>
      <c r="YZ769"/>
      <c r="ZA769"/>
      <c r="ZB769"/>
      <c r="ZC769"/>
      <c r="ZD769"/>
      <c r="ZE769"/>
      <c r="ZF769"/>
      <c r="ZG769"/>
      <c r="ZH769"/>
      <c r="ZI769"/>
      <c r="ZJ769"/>
      <c r="ZK769"/>
      <c r="ZL769"/>
      <c r="ZM769"/>
      <c r="ZN769"/>
      <c r="ZO769"/>
      <c r="ZP769"/>
      <c r="ZQ769"/>
      <c r="ZR769"/>
      <c r="ZS769"/>
      <c r="ZT769"/>
      <c r="ZU769"/>
      <c r="ZV769"/>
      <c r="ZW769"/>
      <c r="ZX769"/>
      <c r="ZY769"/>
      <c r="ZZ769"/>
      <c r="AAA769"/>
      <c r="AAB769"/>
      <c r="AAC769"/>
      <c r="AAD769"/>
      <c r="AAE769"/>
      <c r="AAF769"/>
      <c r="AAG769"/>
      <c r="AAH769"/>
      <c r="AAI769"/>
      <c r="AAJ769"/>
      <c r="AAK769"/>
      <c r="AAL769"/>
      <c r="AAM769"/>
      <c r="AAN769"/>
      <c r="AAO769"/>
      <c r="AAP769"/>
      <c r="AAQ769"/>
      <c r="AAR769"/>
      <c r="AAS769"/>
      <c r="AAT769"/>
      <c r="AAU769"/>
      <c r="AAV769"/>
      <c r="AAW769"/>
      <c r="AAX769"/>
      <c r="AAY769"/>
      <c r="AAZ769"/>
      <c r="ABA769"/>
      <c r="ABB769"/>
      <c r="ABC769"/>
      <c r="ABD769"/>
      <c r="ABE769"/>
      <c r="ABF769"/>
      <c r="ABG769"/>
      <c r="ABH769"/>
      <c r="ABI769"/>
      <c r="ABJ769"/>
      <c r="ABK769"/>
      <c r="ABL769"/>
      <c r="ABM769"/>
      <c r="ABN769"/>
      <c r="ABO769"/>
      <c r="ABP769"/>
      <c r="ABQ769"/>
      <c r="ABR769"/>
      <c r="ABS769"/>
      <c r="ABT769"/>
      <c r="ABU769"/>
      <c r="ABV769"/>
      <c r="ABW769"/>
      <c r="ABX769"/>
      <c r="ABY769"/>
      <c r="ABZ769"/>
      <c r="ACA769"/>
      <c r="ACB769"/>
      <c r="ACC769"/>
      <c r="ACD769"/>
      <c r="ACE769"/>
      <c r="ACF769"/>
      <c r="ACG769"/>
      <c r="ACH769"/>
      <c r="ACI769"/>
      <c r="ACJ769"/>
      <c r="ACK769"/>
      <c r="ACL769"/>
      <c r="ACM769"/>
      <c r="ACN769"/>
      <c r="ACO769"/>
      <c r="ACP769"/>
      <c r="ACQ769"/>
      <c r="ACR769"/>
      <c r="ACS769"/>
      <c r="ACT769"/>
      <c r="ACU769"/>
      <c r="ACV769"/>
      <c r="ACW769"/>
      <c r="ACX769"/>
      <c r="ACY769"/>
      <c r="ACZ769"/>
      <c r="ADA769"/>
      <c r="ADB769"/>
      <c r="ADC769"/>
      <c r="ADD769"/>
      <c r="ADE769"/>
      <c r="ADF769"/>
      <c r="ADG769"/>
      <c r="ADH769"/>
      <c r="ADI769"/>
      <c r="ADJ769"/>
      <c r="ADK769"/>
      <c r="ADL769"/>
      <c r="ADM769"/>
      <c r="ADN769"/>
      <c r="ADO769"/>
      <c r="ADP769"/>
      <c r="ADQ769"/>
      <c r="ADR769"/>
      <c r="ADS769"/>
      <c r="ADT769"/>
      <c r="ADU769"/>
      <c r="ADV769"/>
      <c r="ADW769"/>
      <c r="ADX769"/>
      <c r="ADY769"/>
      <c r="ADZ769"/>
      <c r="AEA769"/>
      <c r="AEB769"/>
      <c r="AEC769"/>
      <c r="AED769"/>
      <c r="AEE769"/>
      <c r="AEF769"/>
      <c r="AEG769"/>
      <c r="AEH769"/>
      <c r="AEI769"/>
      <c r="AEJ769"/>
      <c r="AEK769"/>
      <c r="AEL769"/>
      <c r="AEM769"/>
      <c r="AEN769"/>
      <c r="AEO769"/>
      <c r="AEP769"/>
      <c r="AEQ769"/>
      <c r="AER769"/>
      <c r="AES769"/>
      <c r="AET769"/>
      <c r="AEU769"/>
      <c r="AEV769"/>
      <c r="AEW769"/>
      <c r="AEX769"/>
      <c r="AEY769"/>
      <c r="AEZ769"/>
      <c r="AFA769"/>
      <c r="AFB769"/>
      <c r="AFC769"/>
      <c r="AFD769"/>
      <c r="AFE769"/>
      <c r="AFF769"/>
      <c r="AFG769"/>
      <c r="AFH769"/>
      <c r="AFI769"/>
      <c r="AFJ769"/>
      <c r="AFK769"/>
      <c r="AFL769"/>
      <c r="AFM769"/>
      <c r="AFN769"/>
      <c r="AFO769"/>
      <c r="AFP769"/>
      <c r="AFQ769"/>
      <c r="AFR769"/>
      <c r="AFS769"/>
      <c r="AFT769"/>
      <c r="AFU769"/>
      <c r="AFV769"/>
      <c r="AFW769"/>
      <c r="AFX769"/>
      <c r="AFY769"/>
      <c r="AFZ769"/>
      <c r="AGA769"/>
      <c r="AGB769"/>
      <c r="AGC769"/>
      <c r="AGD769"/>
      <c r="AGE769"/>
      <c r="AGF769"/>
      <c r="AGG769"/>
      <c r="AGH769"/>
      <c r="AGI769"/>
      <c r="AGJ769"/>
      <c r="AGK769"/>
      <c r="AGL769"/>
      <c r="AGM769"/>
      <c r="AGN769"/>
      <c r="AGO769"/>
      <c r="AGP769"/>
      <c r="AGQ769"/>
      <c r="AGR769"/>
      <c r="AGS769"/>
      <c r="AGT769"/>
      <c r="AGU769"/>
      <c r="AGV769"/>
      <c r="AGW769"/>
      <c r="AGX769"/>
      <c r="AGY769"/>
      <c r="AGZ769"/>
      <c r="AHA769"/>
      <c r="AHB769"/>
      <c r="AHC769"/>
      <c r="AHD769"/>
      <c r="AHE769"/>
      <c r="AHF769"/>
      <c r="AHG769"/>
      <c r="AHH769"/>
      <c r="AHI769"/>
      <c r="AHJ769"/>
      <c r="AHK769"/>
      <c r="AHL769"/>
      <c r="AHM769"/>
      <c r="AHN769"/>
      <c r="AHO769"/>
      <c r="AHP769"/>
      <c r="AHQ769"/>
      <c r="AHR769"/>
      <c r="AHS769"/>
      <c r="AHT769"/>
      <c r="AHU769"/>
      <c r="AHV769"/>
      <c r="AHW769"/>
      <c r="AHX769"/>
      <c r="AHY769"/>
      <c r="AHZ769"/>
      <c r="AIA769"/>
      <c r="AIB769"/>
      <c r="AIC769"/>
      <c r="AID769"/>
      <c r="AIE769"/>
      <c r="AIF769"/>
      <c r="AIG769"/>
      <c r="AIH769"/>
      <c r="AII769"/>
      <c r="AIJ769"/>
      <c r="AIK769"/>
      <c r="AIL769"/>
      <c r="AIM769"/>
      <c r="AIN769"/>
      <c r="AIO769"/>
      <c r="AIP769"/>
      <c r="AIQ769"/>
      <c r="AIR769"/>
      <c r="AIS769"/>
      <c r="AIT769"/>
      <c r="AIU769"/>
      <c r="AIV769"/>
      <c r="AIW769"/>
      <c r="AIX769"/>
      <c r="AIY769"/>
      <c r="AIZ769"/>
    </row>
    <row r="770" spans="1:936" s="6" customFormat="1" ht="18" customHeight="1" x14ac:dyDescent="0.25">
      <c r="A770" s="34">
        <v>764</v>
      </c>
      <c r="B770" s="16" t="s">
        <v>611</v>
      </c>
      <c r="C770" s="16" t="s">
        <v>873</v>
      </c>
      <c r="D770" s="16" t="s">
        <v>608</v>
      </c>
      <c r="E770" s="16" t="s">
        <v>140</v>
      </c>
      <c r="F770" s="17" t="s">
        <v>881</v>
      </c>
      <c r="G770" s="18">
        <v>70000</v>
      </c>
      <c r="H770" s="18">
        <v>5368.48</v>
      </c>
      <c r="I770" s="19">
        <v>25</v>
      </c>
      <c r="J770" s="45">
        <v>2009</v>
      </c>
      <c r="K770" s="39">
        <f t="shared" si="123"/>
        <v>4970</v>
      </c>
      <c r="L770" s="29">
        <f t="shared" si="124"/>
        <v>770.00000000000011</v>
      </c>
      <c r="M770" s="44">
        <v>2128</v>
      </c>
      <c r="N770" s="19">
        <f t="shared" si="125"/>
        <v>4963</v>
      </c>
      <c r="O770" s="19"/>
      <c r="P770" s="19">
        <f t="shared" si="127"/>
        <v>4137</v>
      </c>
      <c r="Q770" s="19">
        <f t="shared" si="121"/>
        <v>9530.48</v>
      </c>
      <c r="R770" s="19">
        <f t="shared" si="122"/>
        <v>10703</v>
      </c>
      <c r="S770" s="19">
        <f t="shared" si="126"/>
        <v>60469.520000000004</v>
      </c>
      <c r="T770" s="30" t="s">
        <v>41</v>
      </c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  <c r="IW770"/>
      <c r="IX770"/>
      <c r="IY770"/>
      <c r="IZ770"/>
      <c r="JA770"/>
      <c r="JB770"/>
      <c r="JC770"/>
      <c r="JD770"/>
      <c r="JE770"/>
      <c r="JF770"/>
      <c r="JG770"/>
      <c r="JH770"/>
      <c r="JI770"/>
      <c r="JJ770"/>
      <c r="JK770"/>
      <c r="JL770"/>
      <c r="JM770"/>
      <c r="JN770"/>
      <c r="JO770"/>
      <c r="JP770"/>
      <c r="JQ770"/>
      <c r="JR770"/>
      <c r="JS770"/>
      <c r="JT770"/>
      <c r="JU770"/>
      <c r="JV770"/>
      <c r="JW770"/>
      <c r="JX770"/>
      <c r="JY770"/>
      <c r="JZ770"/>
      <c r="KA770"/>
      <c r="KB770"/>
      <c r="KC770"/>
      <c r="KD770"/>
      <c r="KE770"/>
      <c r="KF770"/>
      <c r="KG770"/>
      <c r="KH770"/>
      <c r="KI770"/>
      <c r="KJ770"/>
      <c r="KK770"/>
      <c r="KL770"/>
      <c r="KM770"/>
      <c r="KN770"/>
      <c r="KO770"/>
      <c r="KP770"/>
      <c r="KQ770"/>
      <c r="KR770"/>
      <c r="KS770"/>
      <c r="KT770"/>
      <c r="KU770"/>
      <c r="KV770"/>
      <c r="KW770"/>
      <c r="KX770"/>
      <c r="KY770"/>
      <c r="KZ770"/>
      <c r="LA770"/>
      <c r="LB770"/>
      <c r="LC770"/>
      <c r="LD770"/>
      <c r="LE770"/>
      <c r="LF770"/>
      <c r="LG770"/>
      <c r="LH770"/>
      <c r="LI770"/>
      <c r="LJ770"/>
      <c r="LK770"/>
      <c r="LL770"/>
      <c r="LM770"/>
      <c r="LN770"/>
      <c r="LO770"/>
      <c r="LP770"/>
      <c r="LQ770"/>
      <c r="LR770"/>
      <c r="LS770"/>
      <c r="LT770"/>
      <c r="LU770"/>
      <c r="LV770"/>
      <c r="LW770"/>
      <c r="LX770"/>
      <c r="LY770"/>
      <c r="LZ770"/>
      <c r="MA770"/>
      <c r="MB770"/>
      <c r="MC770"/>
      <c r="MD770"/>
      <c r="ME770"/>
      <c r="MF770"/>
      <c r="MG770"/>
      <c r="MH770"/>
      <c r="MI770"/>
      <c r="MJ770"/>
      <c r="MK770"/>
      <c r="ML770"/>
      <c r="MM770"/>
      <c r="MN770"/>
      <c r="MO770"/>
      <c r="MP770"/>
      <c r="MQ770"/>
      <c r="MR770"/>
      <c r="MS770"/>
      <c r="MT770"/>
      <c r="MU770"/>
      <c r="MV770"/>
      <c r="MW770"/>
      <c r="MX770"/>
      <c r="MY770"/>
      <c r="MZ770"/>
      <c r="NA770"/>
      <c r="NB770"/>
      <c r="NC770"/>
      <c r="ND770"/>
      <c r="NE770"/>
      <c r="NF770"/>
      <c r="NG770"/>
      <c r="NH770"/>
      <c r="NI770"/>
      <c r="NJ770"/>
      <c r="NK770"/>
      <c r="NL770"/>
      <c r="NM770"/>
      <c r="NN770"/>
      <c r="NO770"/>
      <c r="NP770"/>
      <c r="NQ770"/>
      <c r="NR770"/>
      <c r="NS770"/>
      <c r="NT770"/>
      <c r="NU770"/>
      <c r="NV770"/>
      <c r="NW770"/>
      <c r="NX770"/>
      <c r="NY770"/>
      <c r="NZ770"/>
      <c r="OA770"/>
      <c r="OB770"/>
      <c r="OC770"/>
      <c r="OD770"/>
      <c r="OE770"/>
      <c r="OF770"/>
      <c r="OG770"/>
      <c r="OH770"/>
      <c r="OI770"/>
      <c r="OJ770"/>
      <c r="OK770"/>
      <c r="OL770"/>
      <c r="OM770"/>
      <c r="ON770"/>
      <c r="OO770"/>
      <c r="OP770"/>
      <c r="OQ770"/>
      <c r="OR770"/>
      <c r="OS770"/>
      <c r="OT770"/>
      <c r="OU770"/>
      <c r="OV770"/>
      <c r="OW770"/>
      <c r="OX770"/>
      <c r="OY770"/>
      <c r="OZ770"/>
      <c r="PA770"/>
      <c r="PB770"/>
      <c r="PC770"/>
      <c r="PD770"/>
      <c r="PE770"/>
      <c r="PF770"/>
      <c r="PG770"/>
      <c r="PH770"/>
      <c r="PI770"/>
      <c r="PJ770"/>
      <c r="PK770"/>
      <c r="PL770"/>
      <c r="PM770"/>
      <c r="PN770"/>
      <c r="PO770"/>
      <c r="PP770"/>
      <c r="PQ770"/>
      <c r="PR770"/>
      <c r="PS770"/>
      <c r="PT770"/>
      <c r="PU770"/>
      <c r="PV770"/>
      <c r="PW770"/>
      <c r="PX770"/>
      <c r="PY770"/>
      <c r="PZ770"/>
      <c r="QA770"/>
      <c r="QB770"/>
      <c r="QC770"/>
      <c r="QD770"/>
      <c r="QE770"/>
      <c r="QF770"/>
      <c r="QG770"/>
      <c r="QH770"/>
      <c r="QI770"/>
      <c r="QJ770"/>
      <c r="QK770"/>
      <c r="QL770"/>
      <c r="QM770"/>
      <c r="QN770"/>
      <c r="QO770"/>
      <c r="QP770"/>
      <c r="QQ770"/>
      <c r="QR770"/>
      <c r="QS770"/>
      <c r="QT770"/>
      <c r="QU770"/>
      <c r="QV770"/>
      <c r="QW770"/>
      <c r="QX770"/>
      <c r="QY770"/>
      <c r="QZ770"/>
      <c r="RA770"/>
      <c r="RB770"/>
      <c r="RC770"/>
      <c r="RD770"/>
      <c r="RE770"/>
      <c r="RF770"/>
      <c r="RG770"/>
      <c r="RH770"/>
      <c r="RI770"/>
      <c r="RJ770"/>
      <c r="RK770"/>
      <c r="RL770"/>
      <c r="RM770"/>
      <c r="RN770"/>
      <c r="RO770"/>
      <c r="RP770"/>
      <c r="RQ770"/>
      <c r="RR770"/>
      <c r="RS770"/>
      <c r="RT770"/>
      <c r="RU770"/>
      <c r="RV770"/>
      <c r="RW770"/>
      <c r="RX770"/>
      <c r="RY770"/>
      <c r="RZ770"/>
      <c r="SA770"/>
      <c r="SB770"/>
      <c r="SC770"/>
      <c r="SD770"/>
      <c r="SE770"/>
      <c r="SF770"/>
      <c r="SG770"/>
      <c r="SH770"/>
      <c r="SI770"/>
      <c r="SJ770"/>
      <c r="SK770"/>
      <c r="SL770"/>
      <c r="SM770"/>
      <c r="SN770"/>
      <c r="SO770"/>
      <c r="SP770"/>
      <c r="SQ770"/>
      <c r="SR770"/>
      <c r="SS770"/>
      <c r="ST770"/>
      <c r="SU770"/>
      <c r="SV770"/>
      <c r="SW770"/>
      <c r="SX770"/>
      <c r="SY770"/>
      <c r="SZ770"/>
      <c r="TA770"/>
      <c r="TB770"/>
      <c r="TC770"/>
      <c r="TD770"/>
      <c r="TE770"/>
      <c r="TF770"/>
      <c r="TG770"/>
      <c r="TH770"/>
      <c r="TI770"/>
      <c r="TJ770"/>
      <c r="TK770"/>
      <c r="TL770"/>
      <c r="TM770"/>
      <c r="TN770"/>
      <c r="TO770"/>
      <c r="TP770"/>
      <c r="TQ770"/>
      <c r="TR770"/>
      <c r="TS770"/>
      <c r="TT770"/>
      <c r="TU770"/>
      <c r="TV770"/>
      <c r="TW770"/>
      <c r="TX770"/>
      <c r="TY770"/>
      <c r="TZ770"/>
      <c r="UA770"/>
      <c r="UB770"/>
      <c r="UC770"/>
      <c r="UD770"/>
      <c r="UE770"/>
      <c r="UF770"/>
      <c r="UG770"/>
      <c r="UH770"/>
      <c r="UI770"/>
      <c r="UJ770"/>
      <c r="UK770"/>
      <c r="UL770"/>
      <c r="UM770"/>
      <c r="UN770"/>
      <c r="UO770"/>
      <c r="UP770"/>
      <c r="UQ770"/>
      <c r="UR770"/>
      <c r="US770"/>
      <c r="UT770"/>
      <c r="UU770"/>
      <c r="UV770"/>
      <c r="UW770"/>
      <c r="UX770"/>
      <c r="UY770"/>
      <c r="UZ770"/>
      <c r="VA770"/>
      <c r="VB770"/>
      <c r="VC770"/>
      <c r="VD770"/>
      <c r="VE770"/>
      <c r="VF770"/>
      <c r="VG770"/>
      <c r="VH770"/>
      <c r="VI770"/>
      <c r="VJ770"/>
      <c r="VK770"/>
      <c r="VL770"/>
      <c r="VM770"/>
      <c r="VN770"/>
      <c r="VO770"/>
      <c r="VP770"/>
      <c r="VQ770"/>
      <c r="VR770"/>
      <c r="VS770"/>
      <c r="VT770"/>
      <c r="VU770"/>
      <c r="VV770"/>
      <c r="VW770"/>
      <c r="VX770"/>
      <c r="VY770"/>
      <c r="VZ770"/>
      <c r="WA770"/>
      <c r="WB770"/>
      <c r="WC770"/>
      <c r="WD770"/>
      <c r="WE770"/>
      <c r="WF770"/>
      <c r="WG770"/>
      <c r="WH770"/>
      <c r="WI770"/>
      <c r="WJ770"/>
      <c r="WK770"/>
      <c r="WL770"/>
      <c r="WM770"/>
      <c r="WN770"/>
      <c r="WO770"/>
      <c r="WP770"/>
      <c r="WQ770"/>
      <c r="WR770"/>
      <c r="WS770"/>
      <c r="WT770"/>
      <c r="WU770"/>
      <c r="WV770"/>
      <c r="WW770"/>
      <c r="WX770"/>
      <c r="WY770"/>
      <c r="WZ770"/>
      <c r="XA770"/>
      <c r="XB770"/>
      <c r="XC770"/>
      <c r="XD770"/>
      <c r="XE770"/>
      <c r="XF770"/>
      <c r="XG770"/>
      <c r="XH770"/>
      <c r="XI770"/>
      <c r="XJ770"/>
      <c r="XK770"/>
      <c r="XL770"/>
      <c r="XM770"/>
      <c r="XN770"/>
      <c r="XO770"/>
      <c r="XP770"/>
      <c r="XQ770"/>
      <c r="XR770"/>
      <c r="XS770"/>
      <c r="XT770"/>
      <c r="XU770"/>
      <c r="XV770"/>
      <c r="XW770"/>
      <c r="XX770"/>
      <c r="XY770"/>
      <c r="XZ770"/>
      <c r="YA770"/>
      <c r="YB770"/>
      <c r="YC770"/>
      <c r="YD770"/>
      <c r="YE770"/>
      <c r="YF770"/>
      <c r="YG770"/>
      <c r="YH770"/>
      <c r="YI770"/>
      <c r="YJ770"/>
      <c r="YK770"/>
      <c r="YL770"/>
      <c r="YM770"/>
      <c r="YN770"/>
      <c r="YO770"/>
      <c r="YP770"/>
      <c r="YQ770"/>
      <c r="YR770"/>
      <c r="YS770"/>
      <c r="YT770"/>
      <c r="YU770"/>
      <c r="YV770"/>
      <c r="YW770"/>
      <c r="YX770"/>
      <c r="YY770"/>
      <c r="YZ770"/>
      <c r="ZA770"/>
      <c r="ZB770"/>
      <c r="ZC770"/>
      <c r="ZD770"/>
      <c r="ZE770"/>
      <c r="ZF770"/>
      <c r="ZG770"/>
      <c r="ZH770"/>
      <c r="ZI770"/>
      <c r="ZJ770"/>
      <c r="ZK770"/>
      <c r="ZL770"/>
      <c r="ZM770"/>
      <c r="ZN770"/>
      <c r="ZO770"/>
      <c r="ZP770"/>
      <c r="ZQ770"/>
      <c r="ZR770"/>
      <c r="ZS770"/>
      <c r="ZT770"/>
      <c r="ZU770"/>
      <c r="ZV770"/>
      <c r="ZW770"/>
      <c r="ZX770"/>
      <c r="ZY770"/>
      <c r="ZZ770"/>
      <c r="AAA770"/>
      <c r="AAB770"/>
      <c r="AAC770"/>
      <c r="AAD770"/>
      <c r="AAE770"/>
      <c r="AAF770"/>
      <c r="AAG770"/>
      <c r="AAH770"/>
      <c r="AAI770"/>
      <c r="AAJ770"/>
      <c r="AAK770"/>
      <c r="AAL770"/>
      <c r="AAM770"/>
      <c r="AAN770"/>
      <c r="AAO770"/>
      <c r="AAP770"/>
      <c r="AAQ770"/>
      <c r="AAR770"/>
      <c r="AAS770"/>
      <c r="AAT770"/>
      <c r="AAU770"/>
      <c r="AAV770"/>
      <c r="AAW770"/>
      <c r="AAX770"/>
      <c r="AAY770"/>
      <c r="AAZ770"/>
      <c r="ABA770"/>
      <c r="ABB770"/>
      <c r="ABC770"/>
      <c r="ABD770"/>
      <c r="ABE770"/>
      <c r="ABF770"/>
      <c r="ABG770"/>
      <c r="ABH770"/>
      <c r="ABI770"/>
      <c r="ABJ770"/>
      <c r="ABK770"/>
      <c r="ABL770"/>
      <c r="ABM770"/>
      <c r="ABN770"/>
      <c r="ABO770"/>
      <c r="ABP770"/>
      <c r="ABQ770"/>
      <c r="ABR770"/>
      <c r="ABS770"/>
      <c r="ABT770"/>
      <c r="ABU770"/>
      <c r="ABV770"/>
      <c r="ABW770"/>
      <c r="ABX770"/>
      <c r="ABY770"/>
      <c r="ABZ770"/>
      <c r="ACA770"/>
      <c r="ACB770"/>
      <c r="ACC770"/>
      <c r="ACD770"/>
      <c r="ACE770"/>
      <c r="ACF770"/>
      <c r="ACG770"/>
      <c r="ACH770"/>
      <c r="ACI770"/>
      <c r="ACJ770"/>
      <c r="ACK770"/>
      <c r="ACL770"/>
      <c r="ACM770"/>
      <c r="ACN770"/>
      <c r="ACO770"/>
      <c r="ACP770"/>
      <c r="ACQ770"/>
      <c r="ACR770"/>
      <c r="ACS770"/>
      <c r="ACT770"/>
      <c r="ACU770"/>
      <c r="ACV770"/>
      <c r="ACW770"/>
      <c r="ACX770"/>
      <c r="ACY770"/>
      <c r="ACZ770"/>
      <c r="ADA770"/>
      <c r="ADB770"/>
      <c r="ADC770"/>
      <c r="ADD770"/>
      <c r="ADE770"/>
      <c r="ADF770"/>
      <c r="ADG770"/>
      <c r="ADH770"/>
      <c r="ADI770"/>
      <c r="ADJ770"/>
      <c r="ADK770"/>
      <c r="ADL770"/>
      <c r="ADM770"/>
      <c r="ADN770"/>
      <c r="ADO770"/>
      <c r="ADP770"/>
      <c r="ADQ770"/>
      <c r="ADR770"/>
      <c r="ADS770"/>
      <c r="ADT770"/>
      <c r="ADU770"/>
      <c r="ADV770"/>
      <c r="ADW770"/>
      <c r="ADX770"/>
      <c r="ADY770"/>
      <c r="ADZ770"/>
      <c r="AEA770"/>
      <c r="AEB770"/>
      <c r="AEC770"/>
      <c r="AED770"/>
      <c r="AEE770"/>
      <c r="AEF770"/>
      <c r="AEG770"/>
      <c r="AEH770"/>
      <c r="AEI770"/>
      <c r="AEJ770"/>
      <c r="AEK770"/>
      <c r="AEL770"/>
      <c r="AEM770"/>
      <c r="AEN770"/>
      <c r="AEO770"/>
      <c r="AEP770"/>
      <c r="AEQ770"/>
      <c r="AER770"/>
      <c r="AES770"/>
      <c r="AET770"/>
      <c r="AEU770"/>
      <c r="AEV770"/>
      <c r="AEW770"/>
      <c r="AEX770"/>
      <c r="AEY770"/>
      <c r="AEZ770"/>
      <c r="AFA770"/>
      <c r="AFB770"/>
      <c r="AFC770"/>
      <c r="AFD770"/>
      <c r="AFE770"/>
      <c r="AFF770"/>
      <c r="AFG770"/>
      <c r="AFH770"/>
      <c r="AFI770"/>
      <c r="AFJ770"/>
      <c r="AFK770"/>
      <c r="AFL770"/>
      <c r="AFM770"/>
      <c r="AFN770"/>
      <c r="AFO770"/>
      <c r="AFP770"/>
      <c r="AFQ770"/>
      <c r="AFR770"/>
      <c r="AFS770"/>
      <c r="AFT770"/>
      <c r="AFU770"/>
      <c r="AFV770"/>
      <c r="AFW770"/>
      <c r="AFX770"/>
      <c r="AFY770"/>
      <c r="AFZ770"/>
      <c r="AGA770"/>
      <c r="AGB770"/>
      <c r="AGC770"/>
      <c r="AGD770"/>
      <c r="AGE770"/>
      <c r="AGF770"/>
      <c r="AGG770"/>
      <c r="AGH770"/>
      <c r="AGI770"/>
      <c r="AGJ770"/>
      <c r="AGK770"/>
      <c r="AGL770"/>
      <c r="AGM770"/>
      <c r="AGN770"/>
      <c r="AGO770"/>
      <c r="AGP770"/>
      <c r="AGQ770"/>
      <c r="AGR770"/>
      <c r="AGS770"/>
      <c r="AGT770"/>
      <c r="AGU770"/>
      <c r="AGV770"/>
      <c r="AGW770"/>
      <c r="AGX770"/>
      <c r="AGY770"/>
      <c r="AGZ770"/>
      <c r="AHA770"/>
      <c r="AHB770"/>
      <c r="AHC770"/>
      <c r="AHD770"/>
      <c r="AHE770"/>
      <c r="AHF770"/>
      <c r="AHG770"/>
      <c r="AHH770"/>
      <c r="AHI770"/>
      <c r="AHJ770"/>
      <c r="AHK770"/>
      <c r="AHL770"/>
      <c r="AHM770"/>
      <c r="AHN770"/>
      <c r="AHO770"/>
      <c r="AHP770"/>
      <c r="AHQ770"/>
      <c r="AHR770"/>
      <c r="AHS770"/>
      <c r="AHT770"/>
      <c r="AHU770"/>
      <c r="AHV770"/>
      <c r="AHW770"/>
      <c r="AHX770"/>
      <c r="AHY770"/>
      <c r="AHZ770"/>
      <c r="AIA770"/>
      <c r="AIB770"/>
      <c r="AIC770"/>
      <c r="AID770"/>
      <c r="AIE770"/>
      <c r="AIF770"/>
      <c r="AIG770"/>
      <c r="AIH770"/>
      <c r="AII770"/>
      <c r="AIJ770"/>
      <c r="AIK770"/>
      <c r="AIL770"/>
      <c r="AIM770"/>
      <c r="AIN770"/>
      <c r="AIO770"/>
      <c r="AIP770"/>
      <c r="AIQ770"/>
      <c r="AIR770"/>
      <c r="AIS770"/>
      <c r="AIT770"/>
      <c r="AIU770"/>
      <c r="AIV770"/>
      <c r="AIW770"/>
      <c r="AIX770"/>
      <c r="AIY770"/>
      <c r="AIZ770"/>
    </row>
    <row r="771" spans="1:936" s="6" customFormat="1" ht="18" customHeight="1" x14ac:dyDescent="0.25">
      <c r="A771" s="34">
        <v>765</v>
      </c>
      <c r="B771" s="16" t="s">
        <v>609</v>
      </c>
      <c r="C771" s="16" t="s">
        <v>872</v>
      </c>
      <c r="D771" s="16" t="s">
        <v>608</v>
      </c>
      <c r="E771" s="16" t="s">
        <v>101</v>
      </c>
      <c r="F771" s="17" t="s">
        <v>881</v>
      </c>
      <c r="G771" s="18">
        <v>25000</v>
      </c>
      <c r="H771" s="16">
        <v>0</v>
      </c>
      <c r="I771" s="19">
        <v>25</v>
      </c>
      <c r="J771" s="45">
        <v>717.5</v>
      </c>
      <c r="K771" s="39">
        <f t="shared" si="123"/>
        <v>1774.9999999999998</v>
      </c>
      <c r="L771" s="29">
        <f t="shared" si="124"/>
        <v>275</v>
      </c>
      <c r="M771" s="44">
        <v>760</v>
      </c>
      <c r="N771" s="19">
        <f t="shared" si="125"/>
        <v>1772.5000000000002</v>
      </c>
      <c r="O771" s="19"/>
      <c r="P771" s="19">
        <f t="shared" si="127"/>
        <v>1477.5</v>
      </c>
      <c r="Q771" s="19">
        <f t="shared" si="121"/>
        <v>1502.5</v>
      </c>
      <c r="R771" s="19">
        <f t="shared" si="122"/>
        <v>3822.5</v>
      </c>
      <c r="S771" s="19">
        <f t="shared" si="126"/>
        <v>23497.5</v>
      </c>
      <c r="T771" s="30" t="s">
        <v>41</v>
      </c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  <c r="RA771"/>
      <c r="RB771"/>
      <c r="RC771"/>
      <c r="RD771"/>
      <c r="RE771"/>
      <c r="RF771"/>
      <c r="RG771"/>
      <c r="RH771"/>
      <c r="RI771"/>
      <c r="RJ771"/>
      <c r="RK771"/>
      <c r="RL771"/>
      <c r="RM771"/>
      <c r="RN771"/>
      <c r="RO771"/>
      <c r="RP771"/>
      <c r="RQ771"/>
      <c r="RR771"/>
      <c r="RS771"/>
      <c r="RT771"/>
      <c r="RU771"/>
      <c r="RV771"/>
      <c r="RW771"/>
      <c r="RX771"/>
      <c r="RY771"/>
      <c r="RZ771"/>
      <c r="SA771"/>
      <c r="SB771"/>
      <c r="SC771"/>
      <c r="SD771"/>
      <c r="SE771"/>
      <c r="SF771"/>
      <c r="SG771"/>
      <c r="SH771"/>
      <c r="SI771"/>
      <c r="SJ771"/>
      <c r="SK771"/>
      <c r="SL771"/>
      <c r="SM771"/>
      <c r="SN771"/>
      <c r="SO771"/>
      <c r="SP771"/>
      <c r="SQ771"/>
      <c r="SR771"/>
      <c r="SS771"/>
      <c r="ST771"/>
      <c r="SU771"/>
      <c r="SV771"/>
      <c r="SW771"/>
      <c r="SX771"/>
      <c r="SY771"/>
      <c r="SZ771"/>
      <c r="TA771"/>
      <c r="TB771"/>
      <c r="TC771"/>
      <c r="TD771"/>
      <c r="TE771"/>
      <c r="TF771"/>
      <c r="TG771"/>
      <c r="TH771"/>
      <c r="TI771"/>
      <c r="TJ771"/>
      <c r="TK771"/>
      <c r="TL771"/>
      <c r="TM771"/>
      <c r="TN771"/>
      <c r="TO771"/>
      <c r="TP771"/>
      <c r="TQ771"/>
      <c r="TR771"/>
      <c r="TS771"/>
      <c r="TT771"/>
      <c r="TU771"/>
      <c r="TV771"/>
      <c r="TW771"/>
      <c r="TX771"/>
      <c r="TY771"/>
      <c r="TZ771"/>
      <c r="UA771"/>
      <c r="UB771"/>
      <c r="UC771"/>
      <c r="UD771"/>
      <c r="UE771"/>
      <c r="UF771"/>
      <c r="UG771"/>
      <c r="UH771"/>
      <c r="UI771"/>
      <c r="UJ771"/>
      <c r="UK771"/>
      <c r="UL771"/>
      <c r="UM771"/>
      <c r="UN771"/>
      <c r="UO771"/>
      <c r="UP771"/>
      <c r="UQ771"/>
      <c r="UR771"/>
      <c r="US771"/>
      <c r="UT771"/>
      <c r="UU771"/>
      <c r="UV771"/>
      <c r="UW771"/>
      <c r="UX771"/>
      <c r="UY771"/>
      <c r="UZ771"/>
      <c r="VA771"/>
      <c r="VB771"/>
      <c r="VC771"/>
      <c r="VD771"/>
      <c r="VE771"/>
      <c r="VF771"/>
      <c r="VG771"/>
      <c r="VH771"/>
      <c r="VI771"/>
      <c r="VJ771"/>
      <c r="VK771"/>
      <c r="VL771"/>
      <c r="VM771"/>
      <c r="VN771"/>
      <c r="VO771"/>
      <c r="VP771"/>
      <c r="VQ771"/>
      <c r="VR771"/>
      <c r="VS771"/>
      <c r="VT771"/>
      <c r="VU771"/>
      <c r="VV771"/>
      <c r="VW771"/>
      <c r="VX771"/>
      <c r="VY771"/>
      <c r="VZ771"/>
      <c r="WA771"/>
      <c r="WB771"/>
      <c r="WC771"/>
      <c r="WD771"/>
      <c r="WE771"/>
      <c r="WF771"/>
      <c r="WG771"/>
      <c r="WH771"/>
      <c r="WI771"/>
      <c r="WJ771"/>
      <c r="WK771"/>
      <c r="WL771"/>
      <c r="WM771"/>
      <c r="WN771"/>
      <c r="WO771"/>
      <c r="WP771"/>
      <c r="WQ771"/>
      <c r="WR771"/>
      <c r="WS771"/>
      <c r="WT771"/>
      <c r="WU771"/>
      <c r="WV771"/>
      <c r="WW771"/>
      <c r="WX771"/>
      <c r="WY771"/>
      <c r="WZ771"/>
      <c r="XA771"/>
      <c r="XB771"/>
      <c r="XC771"/>
      <c r="XD771"/>
      <c r="XE771"/>
      <c r="XF771"/>
      <c r="XG771"/>
      <c r="XH771"/>
      <c r="XI771"/>
      <c r="XJ771"/>
      <c r="XK771"/>
      <c r="XL771"/>
      <c r="XM771"/>
      <c r="XN771"/>
      <c r="XO771"/>
      <c r="XP771"/>
      <c r="XQ771"/>
      <c r="XR771"/>
      <c r="XS771"/>
      <c r="XT771"/>
      <c r="XU771"/>
      <c r="XV771"/>
      <c r="XW771"/>
      <c r="XX771"/>
      <c r="XY771"/>
      <c r="XZ771"/>
      <c r="YA771"/>
      <c r="YB771"/>
      <c r="YC771"/>
      <c r="YD771"/>
      <c r="YE771"/>
      <c r="YF771"/>
      <c r="YG771"/>
      <c r="YH771"/>
      <c r="YI771"/>
      <c r="YJ771"/>
      <c r="YK771"/>
      <c r="YL771"/>
      <c r="YM771"/>
      <c r="YN771"/>
      <c r="YO771"/>
      <c r="YP771"/>
      <c r="YQ771"/>
      <c r="YR771"/>
      <c r="YS771"/>
      <c r="YT771"/>
      <c r="YU771"/>
      <c r="YV771"/>
      <c r="YW771"/>
      <c r="YX771"/>
      <c r="YY771"/>
      <c r="YZ771"/>
      <c r="ZA771"/>
      <c r="ZB771"/>
      <c r="ZC771"/>
      <c r="ZD771"/>
      <c r="ZE771"/>
      <c r="ZF771"/>
      <c r="ZG771"/>
      <c r="ZH771"/>
      <c r="ZI771"/>
      <c r="ZJ771"/>
      <c r="ZK771"/>
      <c r="ZL771"/>
      <c r="ZM771"/>
      <c r="ZN771"/>
      <c r="ZO771"/>
      <c r="ZP771"/>
      <c r="ZQ771"/>
      <c r="ZR771"/>
      <c r="ZS771"/>
      <c r="ZT771"/>
      <c r="ZU771"/>
      <c r="ZV771"/>
      <c r="ZW771"/>
      <c r="ZX771"/>
      <c r="ZY771"/>
      <c r="ZZ771"/>
      <c r="AAA771"/>
      <c r="AAB771"/>
      <c r="AAC771"/>
      <c r="AAD771"/>
      <c r="AAE771"/>
      <c r="AAF771"/>
      <c r="AAG771"/>
      <c r="AAH771"/>
      <c r="AAI771"/>
      <c r="AAJ771"/>
      <c r="AAK771"/>
      <c r="AAL771"/>
      <c r="AAM771"/>
      <c r="AAN771"/>
      <c r="AAO771"/>
      <c r="AAP771"/>
      <c r="AAQ771"/>
      <c r="AAR771"/>
      <c r="AAS771"/>
      <c r="AAT771"/>
      <c r="AAU771"/>
      <c r="AAV771"/>
      <c r="AAW771"/>
      <c r="AAX771"/>
      <c r="AAY771"/>
      <c r="AAZ771"/>
      <c r="ABA771"/>
      <c r="ABB771"/>
      <c r="ABC771"/>
      <c r="ABD771"/>
      <c r="ABE771"/>
      <c r="ABF771"/>
      <c r="ABG771"/>
      <c r="ABH771"/>
      <c r="ABI771"/>
      <c r="ABJ771"/>
      <c r="ABK771"/>
      <c r="ABL771"/>
      <c r="ABM771"/>
      <c r="ABN771"/>
      <c r="ABO771"/>
      <c r="ABP771"/>
      <c r="ABQ771"/>
      <c r="ABR771"/>
      <c r="ABS771"/>
      <c r="ABT771"/>
      <c r="ABU771"/>
      <c r="ABV771"/>
      <c r="ABW771"/>
      <c r="ABX771"/>
      <c r="ABY771"/>
      <c r="ABZ771"/>
      <c r="ACA771"/>
      <c r="ACB771"/>
      <c r="ACC771"/>
      <c r="ACD771"/>
      <c r="ACE771"/>
      <c r="ACF771"/>
      <c r="ACG771"/>
      <c r="ACH771"/>
      <c r="ACI771"/>
      <c r="ACJ771"/>
      <c r="ACK771"/>
      <c r="ACL771"/>
      <c r="ACM771"/>
      <c r="ACN771"/>
      <c r="ACO771"/>
      <c r="ACP771"/>
      <c r="ACQ771"/>
      <c r="ACR771"/>
      <c r="ACS771"/>
      <c r="ACT771"/>
      <c r="ACU771"/>
      <c r="ACV771"/>
      <c r="ACW771"/>
      <c r="ACX771"/>
      <c r="ACY771"/>
      <c r="ACZ771"/>
      <c r="ADA771"/>
      <c r="ADB771"/>
      <c r="ADC771"/>
      <c r="ADD771"/>
      <c r="ADE771"/>
      <c r="ADF771"/>
      <c r="ADG771"/>
      <c r="ADH771"/>
      <c r="ADI771"/>
      <c r="ADJ771"/>
      <c r="ADK771"/>
      <c r="ADL771"/>
      <c r="ADM771"/>
      <c r="ADN771"/>
      <c r="ADO771"/>
      <c r="ADP771"/>
      <c r="ADQ771"/>
      <c r="ADR771"/>
      <c r="ADS771"/>
      <c r="ADT771"/>
      <c r="ADU771"/>
      <c r="ADV771"/>
      <c r="ADW771"/>
      <c r="ADX771"/>
      <c r="ADY771"/>
      <c r="ADZ771"/>
      <c r="AEA771"/>
      <c r="AEB771"/>
      <c r="AEC771"/>
      <c r="AED771"/>
      <c r="AEE771"/>
      <c r="AEF771"/>
      <c r="AEG771"/>
      <c r="AEH771"/>
      <c r="AEI771"/>
      <c r="AEJ771"/>
      <c r="AEK771"/>
      <c r="AEL771"/>
      <c r="AEM771"/>
      <c r="AEN771"/>
      <c r="AEO771"/>
      <c r="AEP771"/>
      <c r="AEQ771"/>
      <c r="AER771"/>
      <c r="AES771"/>
      <c r="AET771"/>
      <c r="AEU771"/>
      <c r="AEV771"/>
      <c r="AEW771"/>
      <c r="AEX771"/>
      <c r="AEY771"/>
      <c r="AEZ771"/>
      <c r="AFA771"/>
      <c r="AFB771"/>
      <c r="AFC771"/>
      <c r="AFD771"/>
      <c r="AFE771"/>
      <c r="AFF771"/>
      <c r="AFG771"/>
      <c r="AFH771"/>
      <c r="AFI771"/>
      <c r="AFJ771"/>
      <c r="AFK771"/>
      <c r="AFL771"/>
      <c r="AFM771"/>
      <c r="AFN771"/>
      <c r="AFO771"/>
      <c r="AFP771"/>
      <c r="AFQ771"/>
      <c r="AFR771"/>
      <c r="AFS771"/>
      <c r="AFT771"/>
      <c r="AFU771"/>
      <c r="AFV771"/>
      <c r="AFW771"/>
      <c r="AFX771"/>
      <c r="AFY771"/>
      <c r="AFZ771"/>
      <c r="AGA771"/>
      <c r="AGB771"/>
      <c r="AGC771"/>
      <c r="AGD771"/>
      <c r="AGE771"/>
      <c r="AGF771"/>
      <c r="AGG771"/>
      <c r="AGH771"/>
      <c r="AGI771"/>
      <c r="AGJ771"/>
      <c r="AGK771"/>
      <c r="AGL771"/>
      <c r="AGM771"/>
      <c r="AGN771"/>
      <c r="AGO771"/>
      <c r="AGP771"/>
      <c r="AGQ771"/>
      <c r="AGR771"/>
      <c r="AGS771"/>
      <c r="AGT771"/>
      <c r="AGU771"/>
      <c r="AGV771"/>
      <c r="AGW771"/>
      <c r="AGX771"/>
      <c r="AGY771"/>
      <c r="AGZ771"/>
      <c r="AHA771"/>
      <c r="AHB771"/>
      <c r="AHC771"/>
      <c r="AHD771"/>
      <c r="AHE771"/>
      <c r="AHF771"/>
      <c r="AHG771"/>
      <c r="AHH771"/>
      <c r="AHI771"/>
      <c r="AHJ771"/>
      <c r="AHK771"/>
      <c r="AHL771"/>
      <c r="AHM771"/>
      <c r="AHN771"/>
      <c r="AHO771"/>
      <c r="AHP771"/>
      <c r="AHQ771"/>
      <c r="AHR771"/>
      <c r="AHS771"/>
      <c r="AHT771"/>
      <c r="AHU771"/>
      <c r="AHV771"/>
      <c r="AHW771"/>
      <c r="AHX771"/>
      <c r="AHY771"/>
      <c r="AHZ771"/>
      <c r="AIA771"/>
      <c r="AIB771"/>
      <c r="AIC771"/>
      <c r="AID771"/>
      <c r="AIE771"/>
      <c r="AIF771"/>
      <c r="AIG771"/>
      <c r="AIH771"/>
      <c r="AII771"/>
      <c r="AIJ771"/>
      <c r="AIK771"/>
      <c r="AIL771"/>
      <c r="AIM771"/>
      <c r="AIN771"/>
      <c r="AIO771"/>
      <c r="AIP771"/>
      <c r="AIQ771"/>
      <c r="AIR771"/>
      <c r="AIS771"/>
      <c r="AIT771"/>
      <c r="AIU771"/>
      <c r="AIV771"/>
      <c r="AIW771"/>
      <c r="AIX771"/>
      <c r="AIY771"/>
      <c r="AIZ771"/>
    </row>
    <row r="772" spans="1:936" s="6" customFormat="1" ht="18" customHeight="1" x14ac:dyDescent="0.25">
      <c r="A772" s="34">
        <v>766</v>
      </c>
      <c r="B772" s="16" t="s">
        <v>610</v>
      </c>
      <c r="C772" s="16" t="s">
        <v>872</v>
      </c>
      <c r="D772" s="16" t="s">
        <v>608</v>
      </c>
      <c r="E772" s="16" t="s">
        <v>131</v>
      </c>
      <c r="F772" s="17" t="s">
        <v>876</v>
      </c>
      <c r="G772" s="18">
        <v>25000</v>
      </c>
      <c r="H772" s="16">
        <v>0</v>
      </c>
      <c r="I772" s="19">
        <v>25</v>
      </c>
      <c r="J772" s="45">
        <v>717.5</v>
      </c>
      <c r="K772" s="39">
        <f t="shared" si="123"/>
        <v>1774.9999999999998</v>
      </c>
      <c r="L772" s="29">
        <f t="shared" si="124"/>
        <v>275</v>
      </c>
      <c r="M772" s="44">
        <v>760</v>
      </c>
      <c r="N772" s="19">
        <f t="shared" si="125"/>
        <v>1772.5000000000002</v>
      </c>
      <c r="O772" s="19"/>
      <c r="P772" s="19">
        <f t="shared" si="127"/>
        <v>1477.5</v>
      </c>
      <c r="Q772" s="19">
        <f t="shared" ref="Q772:Q834" si="128">+H772+I772+J772+M772+O772</f>
        <v>1502.5</v>
      </c>
      <c r="R772" s="19">
        <f t="shared" ref="R772:R834" si="129">+K772+L772+N772</f>
        <v>3822.5</v>
      </c>
      <c r="S772" s="19">
        <f t="shared" si="126"/>
        <v>23497.5</v>
      </c>
      <c r="T772" s="30" t="s">
        <v>41</v>
      </c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  <c r="RA772"/>
      <c r="RB772"/>
      <c r="RC772"/>
      <c r="RD772"/>
      <c r="RE772"/>
      <c r="RF772"/>
      <c r="RG772"/>
      <c r="RH772"/>
      <c r="RI772"/>
      <c r="RJ772"/>
      <c r="RK772"/>
      <c r="RL772"/>
      <c r="RM772"/>
      <c r="RN772"/>
      <c r="RO772"/>
      <c r="RP772"/>
      <c r="RQ772"/>
      <c r="RR772"/>
      <c r="RS772"/>
      <c r="RT772"/>
      <c r="RU772"/>
      <c r="RV772"/>
      <c r="RW772"/>
      <c r="RX772"/>
      <c r="RY772"/>
      <c r="RZ772"/>
      <c r="SA772"/>
      <c r="SB772"/>
      <c r="SC772"/>
      <c r="SD772"/>
      <c r="SE772"/>
      <c r="SF772"/>
      <c r="SG772"/>
      <c r="SH772"/>
      <c r="SI772"/>
      <c r="SJ772"/>
      <c r="SK772"/>
      <c r="SL772"/>
      <c r="SM772"/>
      <c r="SN772"/>
      <c r="SO772"/>
      <c r="SP772"/>
      <c r="SQ772"/>
      <c r="SR772"/>
      <c r="SS772"/>
      <c r="ST772"/>
      <c r="SU772"/>
      <c r="SV772"/>
      <c r="SW772"/>
      <c r="SX772"/>
      <c r="SY772"/>
      <c r="SZ772"/>
      <c r="TA772"/>
      <c r="TB772"/>
      <c r="TC772"/>
      <c r="TD772"/>
      <c r="TE772"/>
      <c r="TF772"/>
      <c r="TG772"/>
      <c r="TH772"/>
      <c r="TI772"/>
      <c r="TJ772"/>
      <c r="TK772"/>
      <c r="TL772"/>
      <c r="TM772"/>
      <c r="TN772"/>
      <c r="TO772"/>
      <c r="TP772"/>
      <c r="TQ772"/>
      <c r="TR772"/>
      <c r="TS772"/>
      <c r="TT772"/>
      <c r="TU772"/>
      <c r="TV772"/>
      <c r="TW772"/>
      <c r="TX772"/>
      <c r="TY772"/>
      <c r="TZ772"/>
      <c r="UA772"/>
      <c r="UB772"/>
      <c r="UC772"/>
      <c r="UD772"/>
      <c r="UE772"/>
      <c r="UF772"/>
      <c r="UG772"/>
      <c r="UH772"/>
      <c r="UI772"/>
      <c r="UJ772"/>
      <c r="UK772"/>
      <c r="UL772"/>
      <c r="UM772"/>
      <c r="UN772"/>
      <c r="UO772"/>
      <c r="UP772"/>
      <c r="UQ772"/>
      <c r="UR772"/>
      <c r="US772"/>
      <c r="UT772"/>
      <c r="UU772"/>
      <c r="UV772"/>
      <c r="UW772"/>
      <c r="UX772"/>
      <c r="UY772"/>
      <c r="UZ772"/>
      <c r="VA772"/>
      <c r="VB772"/>
      <c r="VC772"/>
      <c r="VD772"/>
      <c r="VE772"/>
      <c r="VF772"/>
      <c r="VG772"/>
      <c r="VH772"/>
      <c r="VI772"/>
      <c r="VJ772"/>
      <c r="VK772"/>
      <c r="VL772"/>
      <c r="VM772"/>
      <c r="VN772"/>
      <c r="VO772"/>
      <c r="VP772"/>
      <c r="VQ772"/>
      <c r="VR772"/>
      <c r="VS772"/>
      <c r="VT772"/>
      <c r="VU772"/>
      <c r="VV772"/>
      <c r="VW772"/>
      <c r="VX772"/>
      <c r="VY772"/>
      <c r="VZ772"/>
      <c r="WA772"/>
      <c r="WB772"/>
      <c r="WC772"/>
      <c r="WD772"/>
      <c r="WE772"/>
      <c r="WF772"/>
      <c r="WG772"/>
      <c r="WH772"/>
      <c r="WI772"/>
      <c r="WJ772"/>
      <c r="WK772"/>
      <c r="WL772"/>
      <c r="WM772"/>
      <c r="WN772"/>
      <c r="WO772"/>
      <c r="WP772"/>
      <c r="WQ772"/>
      <c r="WR772"/>
      <c r="WS772"/>
      <c r="WT772"/>
      <c r="WU772"/>
      <c r="WV772"/>
      <c r="WW772"/>
      <c r="WX772"/>
      <c r="WY772"/>
      <c r="WZ772"/>
      <c r="XA772"/>
      <c r="XB772"/>
      <c r="XC772"/>
      <c r="XD772"/>
      <c r="XE772"/>
      <c r="XF772"/>
      <c r="XG772"/>
      <c r="XH772"/>
      <c r="XI772"/>
      <c r="XJ772"/>
      <c r="XK772"/>
      <c r="XL772"/>
      <c r="XM772"/>
      <c r="XN772"/>
      <c r="XO772"/>
      <c r="XP772"/>
      <c r="XQ772"/>
      <c r="XR772"/>
      <c r="XS772"/>
      <c r="XT772"/>
      <c r="XU772"/>
      <c r="XV772"/>
      <c r="XW772"/>
      <c r="XX772"/>
      <c r="XY772"/>
      <c r="XZ772"/>
      <c r="YA772"/>
      <c r="YB772"/>
      <c r="YC772"/>
      <c r="YD772"/>
      <c r="YE772"/>
      <c r="YF772"/>
      <c r="YG772"/>
      <c r="YH772"/>
      <c r="YI772"/>
      <c r="YJ772"/>
      <c r="YK772"/>
      <c r="YL772"/>
      <c r="YM772"/>
      <c r="YN772"/>
      <c r="YO772"/>
      <c r="YP772"/>
      <c r="YQ772"/>
      <c r="YR772"/>
      <c r="YS772"/>
      <c r="YT772"/>
      <c r="YU772"/>
      <c r="YV772"/>
      <c r="YW772"/>
      <c r="YX772"/>
      <c r="YY772"/>
      <c r="YZ772"/>
      <c r="ZA772"/>
      <c r="ZB772"/>
      <c r="ZC772"/>
      <c r="ZD772"/>
      <c r="ZE772"/>
      <c r="ZF772"/>
      <c r="ZG772"/>
      <c r="ZH772"/>
      <c r="ZI772"/>
      <c r="ZJ772"/>
      <c r="ZK772"/>
      <c r="ZL772"/>
      <c r="ZM772"/>
      <c r="ZN772"/>
      <c r="ZO772"/>
      <c r="ZP772"/>
      <c r="ZQ772"/>
      <c r="ZR772"/>
      <c r="ZS772"/>
      <c r="ZT772"/>
      <c r="ZU772"/>
      <c r="ZV772"/>
      <c r="ZW772"/>
      <c r="ZX772"/>
      <c r="ZY772"/>
      <c r="ZZ772"/>
      <c r="AAA772"/>
      <c r="AAB772"/>
      <c r="AAC772"/>
      <c r="AAD772"/>
      <c r="AAE772"/>
      <c r="AAF772"/>
      <c r="AAG772"/>
      <c r="AAH772"/>
      <c r="AAI772"/>
      <c r="AAJ772"/>
      <c r="AAK772"/>
      <c r="AAL772"/>
      <c r="AAM772"/>
      <c r="AAN772"/>
      <c r="AAO772"/>
      <c r="AAP772"/>
      <c r="AAQ772"/>
      <c r="AAR772"/>
      <c r="AAS772"/>
      <c r="AAT772"/>
      <c r="AAU772"/>
      <c r="AAV772"/>
      <c r="AAW772"/>
      <c r="AAX772"/>
      <c r="AAY772"/>
      <c r="AAZ772"/>
      <c r="ABA772"/>
      <c r="ABB772"/>
      <c r="ABC772"/>
      <c r="ABD772"/>
      <c r="ABE772"/>
      <c r="ABF772"/>
      <c r="ABG772"/>
      <c r="ABH772"/>
      <c r="ABI772"/>
      <c r="ABJ772"/>
      <c r="ABK772"/>
      <c r="ABL772"/>
      <c r="ABM772"/>
      <c r="ABN772"/>
      <c r="ABO772"/>
      <c r="ABP772"/>
      <c r="ABQ772"/>
      <c r="ABR772"/>
      <c r="ABS772"/>
      <c r="ABT772"/>
      <c r="ABU772"/>
      <c r="ABV772"/>
      <c r="ABW772"/>
      <c r="ABX772"/>
      <c r="ABY772"/>
      <c r="ABZ772"/>
      <c r="ACA772"/>
      <c r="ACB772"/>
      <c r="ACC772"/>
      <c r="ACD772"/>
      <c r="ACE772"/>
      <c r="ACF772"/>
      <c r="ACG772"/>
      <c r="ACH772"/>
      <c r="ACI772"/>
      <c r="ACJ772"/>
      <c r="ACK772"/>
      <c r="ACL772"/>
      <c r="ACM772"/>
      <c r="ACN772"/>
      <c r="ACO772"/>
      <c r="ACP772"/>
      <c r="ACQ772"/>
      <c r="ACR772"/>
      <c r="ACS772"/>
      <c r="ACT772"/>
      <c r="ACU772"/>
      <c r="ACV772"/>
      <c r="ACW772"/>
      <c r="ACX772"/>
      <c r="ACY772"/>
      <c r="ACZ772"/>
      <c r="ADA772"/>
      <c r="ADB772"/>
      <c r="ADC772"/>
      <c r="ADD772"/>
      <c r="ADE772"/>
      <c r="ADF772"/>
      <c r="ADG772"/>
      <c r="ADH772"/>
      <c r="ADI772"/>
      <c r="ADJ772"/>
      <c r="ADK772"/>
      <c r="ADL772"/>
      <c r="ADM772"/>
      <c r="ADN772"/>
      <c r="ADO772"/>
      <c r="ADP772"/>
      <c r="ADQ772"/>
      <c r="ADR772"/>
      <c r="ADS772"/>
      <c r="ADT772"/>
      <c r="ADU772"/>
      <c r="ADV772"/>
      <c r="ADW772"/>
      <c r="ADX772"/>
      <c r="ADY772"/>
      <c r="ADZ772"/>
      <c r="AEA772"/>
      <c r="AEB772"/>
      <c r="AEC772"/>
      <c r="AED772"/>
      <c r="AEE772"/>
      <c r="AEF772"/>
      <c r="AEG772"/>
      <c r="AEH772"/>
      <c r="AEI772"/>
      <c r="AEJ772"/>
      <c r="AEK772"/>
      <c r="AEL772"/>
      <c r="AEM772"/>
      <c r="AEN772"/>
      <c r="AEO772"/>
      <c r="AEP772"/>
      <c r="AEQ772"/>
      <c r="AER772"/>
      <c r="AES772"/>
      <c r="AET772"/>
      <c r="AEU772"/>
      <c r="AEV772"/>
      <c r="AEW772"/>
      <c r="AEX772"/>
      <c r="AEY772"/>
      <c r="AEZ772"/>
      <c r="AFA772"/>
      <c r="AFB772"/>
      <c r="AFC772"/>
      <c r="AFD772"/>
      <c r="AFE772"/>
      <c r="AFF772"/>
      <c r="AFG772"/>
      <c r="AFH772"/>
      <c r="AFI772"/>
      <c r="AFJ772"/>
      <c r="AFK772"/>
      <c r="AFL772"/>
      <c r="AFM772"/>
      <c r="AFN772"/>
      <c r="AFO772"/>
      <c r="AFP772"/>
      <c r="AFQ772"/>
      <c r="AFR772"/>
      <c r="AFS772"/>
      <c r="AFT772"/>
      <c r="AFU772"/>
      <c r="AFV772"/>
      <c r="AFW772"/>
      <c r="AFX772"/>
      <c r="AFY772"/>
      <c r="AFZ772"/>
      <c r="AGA772"/>
      <c r="AGB772"/>
      <c r="AGC772"/>
      <c r="AGD772"/>
      <c r="AGE772"/>
      <c r="AGF772"/>
      <c r="AGG772"/>
      <c r="AGH772"/>
      <c r="AGI772"/>
      <c r="AGJ772"/>
      <c r="AGK772"/>
      <c r="AGL772"/>
      <c r="AGM772"/>
      <c r="AGN772"/>
      <c r="AGO772"/>
      <c r="AGP772"/>
      <c r="AGQ772"/>
      <c r="AGR772"/>
      <c r="AGS772"/>
      <c r="AGT772"/>
      <c r="AGU772"/>
      <c r="AGV772"/>
      <c r="AGW772"/>
      <c r="AGX772"/>
      <c r="AGY772"/>
      <c r="AGZ772"/>
      <c r="AHA772"/>
      <c r="AHB772"/>
      <c r="AHC772"/>
      <c r="AHD772"/>
      <c r="AHE772"/>
      <c r="AHF772"/>
      <c r="AHG772"/>
      <c r="AHH772"/>
      <c r="AHI772"/>
      <c r="AHJ772"/>
      <c r="AHK772"/>
      <c r="AHL772"/>
      <c r="AHM772"/>
      <c r="AHN772"/>
      <c r="AHO772"/>
      <c r="AHP772"/>
      <c r="AHQ772"/>
      <c r="AHR772"/>
      <c r="AHS772"/>
      <c r="AHT772"/>
      <c r="AHU772"/>
      <c r="AHV772"/>
      <c r="AHW772"/>
      <c r="AHX772"/>
      <c r="AHY772"/>
      <c r="AHZ772"/>
      <c r="AIA772"/>
      <c r="AIB772"/>
      <c r="AIC772"/>
      <c r="AID772"/>
      <c r="AIE772"/>
      <c r="AIF772"/>
      <c r="AIG772"/>
      <c r="AIH772"/>
      <c r="AII772"/>
      <c r="AIJ772"/>
      <c r="AIK772"/>
      <c r="AIL772"/>
      <c r="AIM772"/>
      <c r="AIN772"/>
      <c r="AIO772"/>
      <c r="AIP772"/>
      <c r="AIQ772"/>
      <c r="AIR772"/>
      <c r="AIS772"/>
      <c r="AIT772"/>
      <c r="AIU772"/>
      <c r="AIV772"/>
      <c r="AIW772"/>
      <c r="AIX772"/>
      <c r="AIY772"/>
      <c r="AIZ772"/>
    </row>
    <row r="773" spans="1:936" s="6" customFormat="1" ht="18" customHeight="1" x14ac:dyDescent="0.25">
      <c r="A773" s="34">
        <v>767</v>
      </c>
      <c r="B773" s="16" t="s">
        <v>535</v>
      </c>
      <c r="C773" s="16" t="s">
        <v>872</v>
      </c>
      <c r="D773" s="16" t="s">
        <v>426</v>
      </c>
      <c r="E773" s="16" t="s">
        <v>802</v>
      </c>
      <c r="F773" s="17" t="s">
        <v>881</v>
      </c>
      <c r="G773" s="18">
        <v>85000</v>
      </c>
      <c r="H773" s="18">
        <v>8576.99</v>
      </c>
      <c r="I773" s="19">
        <v>25</v>
      </c>
      <c r="J773" s="45">
        <v>2439.5</v>
      </c>
      <c r="K773" s="39">
        <f t="shared" ref="K773:K805" si="130">+G773*7.1%</f>
        <v>6034.9999999999991</v>
      </c>
      <c r="L773" s="29">
        <f t="shared" si="124"/>
        <v>935.00000000000011</v>
      </c>
      <c r="M773" s="44">
        <v>2584</v>
      </c>
      <c r="N773" s="19">
        <f t="shared" si="125"/>
        <v>6026.5</v>
      </c>
      <c r="O773" s="19"/>
      <c r="P773" s="19">
        <f t="shared" si="127"/>
        <v>5023.5</v>
      </c>
      <c r="Q773" s="19">
        <f t="shared" si="128"/>
        <v>13625.49</v>
      </c>
      <c r="R773" s="19">
        <f t="shared" si="129"/>
        <v>12996.5</v>
      </c>
      <c r="S773" s="19">
        <f t="shared" si="126"/>
        <v>71374.509999999995</v>
      </c>
      <c r="T773" s="30" t="s">
        <v>41</v>
      </c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  <c r="RA773"/>
      <c r="RB773"/>
      <c r="RC773"/>
      <c r="RD773"/>
      <c r="RE773"/>
      <c r="RF773"/>
      <c r="RG773"/>
      <c r="RH773"/>
      <c r="RI773"/>
      <c r="RJ773"/>
      <c r="RK773"/>
      <c r="RL773"/>
      <c r="RM773"/>
      <c r="RN773"/>
      <c r="RO773"/>
      <c r="RP773"/>
      <c r="RQ773"/>
      <c r="RR773"/>
      <c r="RS773"/>
      <c r="RT773"/>
      <c r="RU773"/>
      <c r="RV773"/>
      <c r="RW773"/>
      <c r="RX773"/>
      <c r="RY773"/>
      <c r="RZ773"/>
      <c r="SA773"/>
      <c r="SB773"/>
      <c r="SC773"/>
      <c r="SD773"/>
      <c r="SE773"/>
      <c r="SF773"/>
      <c r="SG773"/>
      <c r="SH773"/>
      <c r="SI773"/>
      <c r="SJ773"/>
      <c r="SK773"/>
      <c r="SL773"/>
      <c r="SM773"/>
      <c r="SN773"/>
      <c r="SO773"/>
      <c r="SP773"/>
      <c r="SQ773"/>
      <c r="SR773"/>
      <c r="SS773"/>
      <c r="ST773"/>
      <c r="SU773"/>
      <c r="SV773"/>
      <c r="SW773"/>
      <c r="SX773"/>
      <c r="SY773"/>
      <c r="SZ773"/>
      <c r="TA773"/>
      <c r="TB773"/>
      <c r="TC773"/>
      <c r="TD773"/>
      <c r="TE773"/>
      <c r="TF773"/>
      <c r="TG773"/>
      <c r="TH773"/>
      <c r="TI773"/>
      <c r="TJ773"/>
      <c r="TK773"/>
      <c r="TL773"/>
      <c r="TM773"/>
      <c r="TN773"/>
      <c r="TO773"/>
      <c r="TP773"/>
      <c r="TQ773"/>
      <c r="TR773"/>
      <c r="TS773"/>
      <c r="TT773"/>
      <c r="TU773"/>
      <c r="TV773"/>
      <c r="TW773"/>
      <c r="TX773"/>
      <c r="TY773"/>
      <c r="TZ773"/>
      <c r="UA773"/>
      <c r="UB773"/>
      <c r="UC773"/>
      <c r="UD773"/>
      <c r="UE773"/>
      <c r="UF773"/>
      <c r="UG773"/>
      <c r="UH773"/>
      <c r="UI773"/>
      <c r="UJ773"/>
      <c r="UK773"/>
      <c r="UL773"/>
      <c r="UM773"/>
      <c r="UN773"/>
      <c r="UO773"/>
      <c r="UP773"/>
      <c r="UQ773"/>
      <c r="UR773"/>
      <c r="US773"/>
      <c r="UT773"/>
      <c r="UU773"/>
      <c r="UV773"/>
      <c r="UW773"/>
      <c r="UX773"/>
      <c r="UY773"/>
      <c r="UZ773"/>
      <c r="VA773"/>
      <c r="VB773"/>
      <c r="VC773"/>
      <c r="VD773"/>
      <c r="VE773"/>
      <c r="VF773"/>
      <c r="VG773"/>
      <c r="VH773"/>
      <c r="VI773"/>
      <c r="VJ773"/>
      <c r="VK773"/>
      <c r="VL773"/>
      <c r="VM773"/>
      <c r="VN773"/>
      <c r="VO773"/>
      <c r="VP773"/>
      <c r="VQ773"/>
      <c r="VR773"/>
      <c r="VS773"/>
      <c r="VT773"/>
      <c r="VU773"/>
      <c r="VV773"/>
      <c r="VW773"/>
      <c r="VX773"/>
      <c r="VY773"/>
      <c r="VZ773"/>
      <c r="WA773"/>
      <c r="WB773"/>
      <c r="WC773"/>
      <c r="WD773"/>
      <c r="WE773"/>
      <c r="WF773"/>
      <c r="WG773"/>
      <c r="WH773"/>
      <c r="WI773"/>
      <c r="WJ773"/>
      <c r="WK773"/>
      <c r="WL773"/>
      <c r="WM773"/>
      <c r="WN773"/>
      <c r="WO773"/>
      <c r="WP773"/>
      <c r="WQ773"/>
      <c r="WR773"/>
      <c r="WS773"/>
      <c r="WT773"/>
      <c r="WU773"/>
      <c r="WV773"/>
      <c r="WW773"/>
      <c r="WX773"/>
      <c r="WY773"/>
      <c r="WZ773"/>
      <c r="XA773"/>
      <c r="XB773"/>
      <c r="XC773"/>
      <c r="XD773"/>
      <c r="XE773"/>
      <c r="XF773"/>
      <c r="XG773"/>
      <c r="XH773"/>
      <c r="XI773"/>
      <c r="XJ773"/>
      <c r="XK773"/>
      <c r="XL773"/>
      <c r="XM773"/>
      <c r="XN773"/>
      <c r="XO773"/>
      <c r="XP773"/>
      <c r="XQ773"/>
      <c r="XR773"/>
      <c r="XS773"/>
      <c r="XT773"/>
      <c r="XU773"/>
      <c r="XV773"/>
      <c r="XW773"/>
      <c r="XX773"/>
      <c r="XY773"/>
      <c r="XZ773"/>
      <c r="YA773"/>
      <c r="YB773"/>
      <c r="YC773"/>
      <c r="YD773"/>
      <c r="YE773"/>
      <c r="YF773"/>
      <c r="YG773"/>
      <c r="YH773"/>
      <c r="YI773"/>
      <c r="YJ773"/>
      <c r="YK773"/>
      <c r="YL773"/>
      <c r="YM773"/>
      <c r="YN773"/>
      <c r="YO773"/>
      <c r="YP773"/>
      <c r="YQ773"/>
      <c r="YR773"/>
      <c r="YS773"/>
      <c r="YT773"/>
      <c r="YU773"/>
      <c r="YV773"/>
      <c r="YW773"/>
      <c r="YX773"/>
      <c r="YY773"/>
      <c r="YZ773"/>
      <c r="ZA773"/>
      <c r="ZB773"/>
      <c r="ZC773"/>
      <c r="ZD773"/>
      <c r="ZE773"/>
      <c r="ZF773"/>
      <c r="ZG773"/>
      <c r="ZH773"/>
      <c r="ZI773"/>
      <c r="ZJ773"/>
      <c r="ZK773"/>
      <c r="ZL773"/>
      <c r="ZM773"/>
      <c r="ZN773"/>
      <c r="ZO773"/>
      <c r="ZP773"/>
      <c r="ZQ773"/>
      <c r="ZR773"/>
      <c r="ZS773"/>
      <c r="ZT773"/>
      <c r="ZU773"/>
      <c r="ZV773"/>
      <c r="ZW773"/>
      <c r="ZX773"/>
      <c r="ZY773"/>
      <c r="ZZ773"/>
      <c r="AAA773"/>
      <c r="AAB773"/>
      <c r="AAC773"/>
      <c r="AAD773"/>
      <c r="AAE773"/>
      <c r="AAF773"/>
      <c r="AAG773"/>
      <c r="AAH773"/>
      <c r="AAI773"/>
      <c r="AAJ773"/>
      <c r="AAK773"/>
      <c r="AAL773"/>
      <c r="AAM773"/>
      <c r="AAN773"/>
      <c r="AAO773"/>
      <c r="AAP773"/>
      <c r="AAQ773"/>
      <c r="AAR773"/>
      <c r="AAS773"/>
      <c r="AAT773"/>
      <c r="AAU773"/>
      <c r="AAV773"/>
      <c r="AAW773"/>
      <c r="AAX773"/>
      <c r="AAY773"/>
      <c r="AAZ773"/>
      <c r="ABA773"/>
      <c r="ABB773"/>
      <c r="ABC773"/>
      <c r="ABD773"/>
      <c r="ABE773"/>
      <c r="ABF773"/>
      <c r="ABG773"/>
      <c r="ABH773"/>
      <c r="ABI773"/>
      <c r="ABJ773"/>
      <c r="ABK773"/>
      <c r="ABL773"/>
      <c r="ABM773"/>
      <c r="ABN773"/>
      <c r="ABO773"/>
      <c r="ABP773"/>
      <c r="ABQ773"/>
      <c r="ABR773"/>
      <c r="ABS773"/>
      <c r="ABT773"/>
      <c r="ABU773"/>
      <c r="ABV773"/>
      <c r="ABW773"/>
      <c r="ABX773"/>
      <c r="ABY773"/>
      <c r="ABZ773"/>
      <c r="ACA773"/>
      <c r="ACB773"/>
      <c r="ACC773"/>
      <c r="ACD773"/>
      <c r="ACE773"/>
      <c r="ACF773"/>
      <c r="ACG773"/>
      <c r="ACH773"/>
      <c r="ACI773"/>
      <c r="ACJ773"/>
      <c r="ACK773"/>
      <c r="ACL773"/>
      <c r="ACM773"/>
      <c r="ACN773"/>
      <c r="ACO773"/>
      <c r="ACP773"/>
      <c r="ACQ773"/>
      <c r="ACR773"/>
      <c r="ACS773"/>
      <c r="ACT773"/>
      <c r="ACU773"/>
      <c r="ACV773"/>
      <c r="ACW773"/>
      <c r="ACX773"/>
      <c r="ACY773"/>
      <c r="ACZ773"/>
      <c r="ADA773"/>
      <c r="ADB773"/>
      <c r="ADC773"/>
      <c r="ADD773"/>
      <c r="ADE773"/>
      <c r="ADF773"/>
      <c r="ADG773"/>
      <c r="ADH773"/>
      <c r="ADI773"/>
      <c r="ADJ773"/>
      <c r="ADK773"/>
      <c r="ADL773"/>
      <c r="ADM773"/>
      <c r="ADN773"/>
      <c r="ADO773"/>
      <c r="ADP773"/>
      <c r="ADQ773"/>
      <c r="ADR773"/>
      <c r="ADS773"/>
      <c r="ADT773"/>
      <c r="ADU773"/>
      <c r="ADV773"/>
      <c r="ADW773"/>
      <c r="ADX773"/>
      <c r="ADY773"/>
      <c r="ADZ773"/>
      <c r="AEA773"/>
      <c r="AEB773"/>
      <c r="AEC773"/>
      <c r="AED773"/>
      <c r="AEE773"/>
      <c r="AEF773"/>
      <c r="AEG773"/>
      <c r="AEH773"/>
      <c r="AEI773"/>
      <c r="AEJ773"/>
      <c r="AEK773"/>
      <c r="AEL773"/>
      <c r="AEM773"/>
      <c r="AEN773"/>
      <c r="AEO773"/>
      <c r="AEP773"/>
      <c r="AEQ773"/>
      <c r="AER773"/>
      <c r="AES773"/>
      <c r="AET773"/>
      <c r="AEU773"/>
      <c r="AEV773"/>
      <c r="AEW773"/>
      <c r="AEX773"/>
      <c r="AEY773"/>
      <c r="AEZ773"/>
      <c r="AFA773"/>
      <c r="AFB773"/>
      <c r="AFC773"/>
      <c r="AFD773"/>
      <c r="AFE773"/>
      <c r="AFF773"/>
      <c r="AFG773"/>
      <c r="AFH773"/>
      <c r="AFI773"/>
      <c r="AFJ773"/>
      <c r="AFK773"/>
      <c r="AFL773"/>
      <c r="AFM773"/>
      <c r="AFN773"/>
      <c r="AFO773"/>
      <c r="AFP773"/>
      <c r="AFQ773"/>
      <c r="AFR773"/>
      <c r="AFS773"/>
      <c r="AFT773"/>
      <c r="AFU773"/>
      <c r="AFV773"/>
      <c r="AFW773"/>
      <c r="AFX773"/>
      <c r="AFY773"/>
      <c r="AFZ773"/>
      <c r="AGA773"/>
      <c r="AGB773"/>
      <c r="AGC773"/>
      <c r="AGD773"/>
      <c r="AGE773"/>
      <c r="AGF773"/>
      <c r="AGG773"/>
      <c r="AGH773"/>
      <c r="AGI773"/>
      <c r="AGJ773"/>
      <c r="AGK773"/>
      <c r="AGL773"/>
      <c r="AGM773"/>
      <c r="AGN773"/>
      <c r="AGO773"/>
      <c r="AGP773"/>
      <c r="AGQ773"/>
      <c r="AGR773"/>
      <c r="AGS773"/>
      <c r="AGT773"/>
      <c r="AGU773"/>
      <c r="AGV773"/>
      <c r="AGW773"/>
      <c r="AGX773"/>
      <c r="AGY773"/>
      <c r="AGZ773"/>
      <c r="AHA773"/>
      <c r="AHB773"/>
      <c r="AHC773"/>
      <c r="AHD773"/>
      <c r="AHE773"/>
      <c r="AHF773"/>
      <c r="AHG773"/>
      <c r="AHH773"/>
      <c r="AHI773"/>
      <c r="AHJ773"/>
      <c r="AHK773"/>
      <c r="AHL773"/>
      <c r="AHM773"/>
      <c r="AHN773"/>
      <c r="AHO773"/>
      <c r="AHP773"/>
      <c r="AHQ773"/>
      <c r="AHR773"/>
      <c r="AHS773"/>
      <c r="AHT773"/>
      <c r="AHU773"/>
      <c r="AHV773"/>
      <c r="AHW773"/>
      <c r="AHX773"/>
      <c r="AHY773"/>
      <c r="AHZ773"/>
      <c r="AIA773"/>
      <c r="AIB773"/>
      <c r="AIC773"/>
      <c r="AID773"/>
      <c r="AIE773"/>
      <c r="AIF773"/>
      <c r="AIG773"/>
      <c r="AIH773"/>
      <c r="AII773"/>
      <c r="AIJ773"/>
      <c r="AIK773"/>
      <c r="AIL773"/>
      <c r="AIM773"/>
      <c r="AIN773"/>
      <c r="AIO773"/>
      <c r="AIP773"/>
      <c r="AIQ773"/>
      <c r="AIR773"/>
      <c r="AIS773"/>
      <c r="AIT773"/>
      <c r="AIU773"/>
      <c r="AIV773"/>
      <c r="AIW773"/>
      <c r="AIX773"/>
      <c r="AIY773"/>
      <c r="AIZ773"/>
    </row>
    <row r="774" spans="1:936" s="6" customFormat="1" ht="18" customHeight="1" x14ac:dyDescent="0.25">
      <c r="A774" s="34">
        <v>768</v>
      </c>
      <c r="B774" s="16" t="s">
        <v>428</v>
      </c>
      <c r="C774" s="16" t="s">
        <v>873</v>
      </c>
      <c r="D774" s="16" t="s">
        <v>426</v>
      </c>
      <c r="E774" s="16" t="s">
        <v>140</v>
      </c>
      <c r="F774" s="17" t="s">
        <v>881</v>
      </c>
      <c r="G774" s="18">
        <v>70000</v>
      </c>
      <c r="H774" s="18">
        <v>5368.48</v>
      </c>
      <c r="I774" s="19">
        <v>25</v>
      </c>
      <c r="J774" s="45">
        <v>2009</v>
      </c>
      <c r="K774" s="39">
        <f t="shared" si="130"/>
        <v>4970</v>
      </c>
      <c r="L774" s="29">
        <f t="shared" si="124"/>
        <v>770.00000000000011</v>
      </c>
      <c r="M774" s="44">
        <v>2128</v>
      </c>
      <c r="N774" s="19">
        <f t="shared" si="125"/>
        <v>4963</v>
      </c>
      <c r="O774" s="19"/>
      <c r="P774" s="19">
        <f t="shared" si="127"/>
        <v>4137</v>
      </c>
      <c r="Q774" s="19">
        <f t="shared" si="128"/>
        <v>9530.48</v>
      </c>
      <c r="R774" s="19">
        <f t="shared" si="129"/>
        <v>10703</v>
      </c>
      <c r="S774" s="19">
        <f t="shared" si="126"/>
        <v>60469.520000000004</v>
      </c>
      <c r="T774" s="30" t="s">
        <v>41</v>
      </c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  <c r="MG774"/>
      <c r="MH774"/>
      <c r="MI774"/>
      <c r="MJ774"/>
      <c r="MK774"/>
      <c r="ML774"/>
      <c r="MM774"/>
      <c r="MN774"/>
      <c r="MO774"/>
      <c r="MP774"/>
      <c r="MQ774"/>
      <c r="MR774"/>
      <c r="MS774"/>
      <c r="MT774"/>
      <c r="MU774"/>
      <c r="MV774"/>
      <c r="MW774"/>
      <c r="MX774"/>
      <c r="MY774"/>
      <c r="MZ774"/>
      <c r="NA774"/>
      <c r="NB774"/>
      <c r="NC774"/>
      <c r="ND774"/>
      <c r="NE774"/>
      <c r="NF774"/>
      <c r="NG774"/>
      <c r="NH774"/>
      <c r="NI774"/>
      <c r="NJ774"/>
      <c r="NK774"/>
      <c r="NL774"/>
      <c r="NM774"/>
      <c r="NN774"/>
      <c r="NO774"/>
      <c r="NP774"/>
      <c r="NQ774"/>
      <c r="NR774"/>
      <c r="NS774"/>
      <c r="NT774"/>
      <c r="NU774"/>
      <c r="NV774"/>
      <c r="NW774"/>
      <c r="NX774"/>
      <c r="NY774"/>
      <c r="NZ774"/>
      <c r="OA774"/>
      <c r="OB774"/>
      <c r="OC774"/>
      <c r="OD774"/>
      <c r="OE774"/>
      <c r="OF774"/>
      <c r="OG774"/>
      <c r="OH774"/>
      <c r="OI774"/>
      <c r="OJ774"/>
      <c r="OK774"/>
      <c r="OL774"/>
      <c r="OM774"/>
      <c r="ON774"/>
      <c r="OO774"/>
      <c r="OP774"/>
      <c r="OQ774"/>
      <c r="OR774"/>
      <c r="OS774"/>
      <c r="OT774"/>
      <c r="OU774"/>
      <c r="OV774"/>
      <c r="OW774"/>
      <c r="OX774"/>
      <c r="OY774"/>
      <c r="OZ774"/>
      <c r="PA774"/>
      <c r="PB774"/>
      <c r="PC774"/>
      <c r="PD774"/>
      <c r="PE774"/>
      <c r="PF774"/>
      <c r="PG774"/>
      <c r="PH774"/>
      <c r="PI774"/>
      <c r="PJ774"/>
      <c r="PK774"/>
      <c r="PL774"/>
      <c r="PM774"/>
      <c r="PN774"/>
      <c r="PO774"/>
      <c r="PP774"/>
      <c r="PQ774"/>
      <c r="PR774"/>
      <c r="PS774"/>
      <c r="PT774"/>
      <c r="PU774"/>
      <c r="PV774"/>
      <c r="PW774"/>
      <c r="PX774"/>
      <c r="PY774"/>
      <c r="PZ774"/>
      <c r="QA774"/>
      <c r="QB774"/>
      <c r="QC774"/>
      <c r="QD774"/>
      <c r="QE774"/>
      <c r="QF774"/>
      <c r="QG774"/>
      <c r="QH774"/>
      <c r="QI774"/>
      <c r="QJ774"/>
      <c r="QK774"/>
      <c r="QL774"/>
      <c r="QM774"/>
      <c r="QN774"/>
      <c r="QO774"/>
      <c r="QP774"/>
      <c r="QQ774"/>
      <c r="QR774"/>
      <c r="QS774"/>
      <c r="QT774"/>
      <c r="QU774"/>
      <c r="QV774"/>
      <c r="QW774"/>
      <c r="QX774"/>
      <c r="QY774"/>
      <c r="QZ774"/>
      <c r="RA774"/>
      <c r="RB774"/>
      <c r="RC774"/>
      <c r="RD774"/>
      <c r="RE774"/>
      <c r="RF774"/>
      <c r="RG774"/>
      <c r="RH774"/>
      <c r="RI774"/>
      <c r="RJ774"/>
      <c r="RK774"/>
      <c r="RL774"/>
      <c r="RM774"/>
      <c r="RN774"/>
      <c r="RO774"/>
      <c r="RP774"/>
      <c r="RQ774"/>
      <c r="RR774"/>
      <c r="RS774"/>
      <c r="RT774"/>
      <c r="RU774"/>
      <c r="RV774"/>
      <c r="RW774"/>
      <c r="RX774"/>
      <c r="RY774"/>
      <c r="RZ774"/>
      <c r="SA774"/>
      <c r="SB774"/>
      <c r="SC774"/>
      <c r="SD774"/>
      <c r="SE774"/>
      <c r="SF774"/>
      <c r="SG774"/>
      <c r="SH774"/>
      <c r="SI774"/>
      <c r="SJ774"/>
      <c r="SK774"/>
      <c r="SL774"/>
      <c r="SM774"/>
      <c r="SN774"/>
      <c r="SO774"/>
      <c r="SP774"/>
      <c r="SQ774"/>
      <c r="SR774"/>
      <c r="SS774"/>
      <c r="ST774"/>
      <c r="SU774"/>
      <c r="SV774"/>
      <c r="SW774"/>
      <c r="SX774"/>
      <c r="SY774"/>
      <c r="SZ774"/>
      <c r="TA774"/>
      <c r="TB774"/>
      <c r="TC774"/>
      <c r="TD774"/>
      <c r="TE774"/>
      <c r="TF774"/>
      <c r="TG774"/>
      <c r="TH774"/>
      <c r="TI774"/>
      <c r="TJ774"/>
      <c r="TK774"/>
      <c r="TL774"/>
      <c r="TM774"/>
      <c r="TN774"/>
      <c r="TO774"/>
      <c r="TP774"/>
      <c r="TQ774"/>
      <c r="TR774"/>
      <c r="TS774"/>
      <c r="TT774"/>
      <c r="TU774"/>
      <c r="TV774"/>
      <c r="TW774"/>
      <c r="TX774"/>
      <c r="TY774"/>
      <c r="TZ774"/>
      <c r="UA774"/>
      <c r="UB774"/>
      <c r="UC774"/>
      <c r="UD774"/>
      <c r="UE774"/>
      <c r="UF774"/>
      <c r="UG774"/>
      <c r="UH774"/>
      <c r="UI774"/>
      <c r="UJ774"/>
      <c r="UK774"/>
      <c r="UL774"/>
      <c r="UM774"/>
      <c r="UN774"/>
      <c r="UO774"/>
      <c r="UP774"/>
      <c r="UQ774"/>
      <c r="UR774"/>
      <c r="US774"/>
      <c r="UT774"/>
      <c r="UU774"/>
      <c r="UV774"/>
      <c r="UW774"/>
      <c r="UX774"/>
      <c r="UY774"/>
      <c r="UZ774"/>
      <c r="VA774"/>
      <c r="VB774"/>
      <c r="VC774"/>
      <c r="VD774"/>
      <c r="VE774"/>
      <c r="VF774"/>
      <c r="VG774"/>
      <c r="VH774"/>
      <c r="VI774"/>
      <c r="VJ774"/>
      <c r="VK774"/>
      <c r="VL774"/>
      <c r="VM774"/>
      <c r="VN774"/>
      <c r="VO774"/>
      <c r="VP774"/>
      <c r="VQ774"/>
      <c r="VR774"/>
      <c r="VS774"/>
      <c r="VT774"/>
      <c r="VU774"/>
      <c r="VV774"/>
      <c r="VW774"/>
      <c r="VX774"/>
      <c r="VY774"/>
      <c r="VZ774"/>
      <c r="WA774"/>
      <c r="WB774"/>
      <c r="WC774"/>
      <c r="WD774"/>
      <c r="WE774"/>
      <c r="WF774"/>
      <c r="WG774"/>
      <c r="WH774"/>
      <c r="WI774"/>
      <c r="WJ774"/>
      <c r="WK774"/>
      <c r="WL774"/>
      <c r="WM774"/>
      <c r="WN774"/>
      <c r="WO774"/>
      <c r="WP774"/>
      <c r="WQ774"/>
      <c r="WR774"/>
      <c r="WS774"/>
      <c r="WT774"/>
      <c r="WU774"/>
      <c r="WV774"/>
      <c r="WW774"/>
      <c r="WX774"/>
      <c r="WY774"/>
      <c r="WZ774"/>
      <c r="XA774"/>
      <c r="XB774"/>
      <c r="XC774"/>
      <c r="XD774"/>
      <c r="XE774"/>
      <c r="XF774"/>
      <c r="XG774"/>
      <c r="XH774"/>
      <c r="XI774"/>
      <c r="XJ774"/>
      <c r="XK774"/>
      <c r="XL774"/>
      <c r="XM774"/>
      <c r="XN774"/>
      <c r="XO774"/>
      <c r="XP774"/>
      <c r="XQ774"/>
      <c r="XR774"/>
      <c r="XS774"/>
      <c r="XT774"/>
      <c r="XU774"/>
      <c r="XV774"/>
      <c r="XW774"/>
      <c r="XX774"/>
      <c r="XY774"/>
      <c r="XZ774"/>
      <c r="YA774"/>
      <c r="YB774"/>
      <c r="YC774"/>
      <c r="YD774"/>
      <c r="YE774"/>
      <c r="YF774"/>
      <c r="YG774"/>
      <c r="YH774"/>
      <c r="YI774"/>
      <c r="YJ774"/>
      <c r="YK774"/>
      <c r="YL774"/>
      <c r="YM774"/>
      <c r="YN774"/>
      <c r="YO774"/>
      <c r="YP774"/>
      <c r="YQ774"/>
      <c r="YR774"/>
      <c r="YS774"/>
      <c r="YT774"/>
      <c r="YU774"/>
      <c r="YV774"/>
      <c r="YW774"/>
      <c r="YX774"/>
      <c r="YY774"/>
      <c r="YZ774"/>
      <c r="ZA774"/>
      <c r="ZB774"/>
      <c r="ZC774"/>
      <c r="ZD774"/>
      <c r="ZE774"/>
      <c r="ZF774"/>
      <c r="ZG774"/>
      <c r="ZH774"/>
      <c r="ZI774"/>
      <c r="ZJ774"/>
      <c r="ZK774"/>
      <c r="ZL774"/>
      <c r="ZM774"/>
      <c r="ZN774"/>
      <c r="ZO774"/>
      <c r="ZP774"/>
      <c r="ZQ774"/>
      <c r="ZR774"/>
      <c r="ZS774"/>
      <c r="ZT774"/>
      <c r="ZU774"/>
      <c r="ZV774"/>
      <c r="ZW774"/>
      <c r="ZX774"/>
      <c r="ZY774"/>
      <c r="ZZ774"/>
      <c r="AAA774"/>
      <c r="AAB774"/>
      <c r="AAC774"/>
      <c r="AAD774"/>
      <c r="AAE774"/>
      <c r="AAF774"/>
      <c r="AAG774"/>
      <c r="AAH774"/>
      <c r="AAI774"/>
      <c r="AAJ774"/>
      <c r="AAK774"/>
      <c r="AAL774"/>
      <c r="AAM774"/>
      <c r="AAN774"/>
      <c r="AAO774"/>
      <c r="AAP774"/>
      <c r="AAQ774"/>
      <c r="AAR774"/>
      <c r="AAS774"/>
      <c r="AAT774"/>
      <c r="AAU774"/>
      <c r="AAV774"/>
      <c r="AAW774"/>
      <c r="AAX774"/>
      <c r="AAY774"/>
      <c r="AAZ774"/>
      <c r="ABA774"/>
      <c r="ABB774"/>
      <c r="ABC774"/>
      <c r="ABD774"/>
      <c r="ABE774"/>
      <c r="ABF774"/>
      <c r="ABG774"/>
      <c r="ABH774"/>
      <c r="ABI774"/>
      <c r="ABJ774"/>
      <c r="ABK774"/>
      <c r="ABL774"/>
      <c r="ABM774"/>
      <c r="ABN774"/>
      <c r="ABO774"/>
      <c r="ABP774"/>
      <c r="ABQ774"/>
      <c r="ABR774"/>
      <c r="ABS774"/>
      <c r="ABT774"/>
      <c r="ABU774"/>
      <c r="ABV774"/>
      <c r="ABW774"/>
      <c r="ABX774"/>
      <c r="ABY774"/>
      <c r="ABZ774"/>
      <c r="ACA774"/>
      <c r="ACB774"/>
      <c r="ACC774"/>
      <c r="ACD774"/>
      <c r="ACE774"/>
      <c r="ACF774"/>
      <c r="ACG774"/>
      <c r="ACH774"/>
      <c r="ACI774"/>
      <c r="ACJ774"/>
      <c r="ACK774"/>
      <c r="ACL774"/>
      <c r="ACM774"/>
      <c r="ACN774"/>
      <c r="ACO774"/>
      <c r="ACP774"/>
      <c r="ACQ774"/>
      <c r="ACR774"/>
      <c r="ACS774"/>
      <c r="ACT774"/>
      <c r="ACU774"/>
      <c r="ACV774"/>
      <c r="ACW774"/>
      <c r="ACX774"/>
      <c r="ACY774"/>
      <c r="ACZ774"/>
      <c r="ADA774"/>
      <c r="ADB774"/>
      <c r="ADC774"/>
      <c r="ADD774"/>
      <c r="ADE774"/>
      <c r="ADF774"/>
      <c r="ADG774"/>
      <c r="ADH774"/>
      <c r="ADI774"/>
      <c r="ADJ774"/>
      <c r="ADK774"/>
      <c r="ADL774"/>
      <c r="ADM774"/>
      <c r="ADN774"/>
      <c r="ADO774"/>
      <c r="ADP774"/>
      <c r="ADQ774"/>
      <c r="ADR774"/>
      <c r="ADS774"/>
      <c r="ADT774"/>
      <c r="ADU774"/>
      <c r="ADV774"/>
      <c r="ADW774"/>
      <c r="ADX774"/>
      <c r="ADY774"/>
      <c r="ADZ774"/>
      <c r="AEA774"/>
      <c r="AEB774"/>
      <c r="AEC774"/>
      <c r="AED774"/>
      <c r="AEE774"/>
      <c r="AEF774"/>
      <c r="AEG774"/>
      <c r="AEH774"/>
      <c r="AEI774"/>
      <c r="AEJ774"/>
      <c r="AEK774"/>
      <c r="AEL774"/>
      <c r="AEM774"/>
      <c r="AEN774"/>
      <c r="AEO774"/>
      <c r="AEP774"/>
      <c r="AEQ774"/>
      <c r="AER774"/>
      <c r="AES774"/>
      <c r="AET774"/>
      <c r="AEU774"/>
      <c r="AEV774"/>
      <c r="AEW774"/>
      <c r="AEX774"/>
      <c r="AEY774"/>
      <c r="AEZ774"/>
      <c r="AFA774"/>
      <c r="AFB774"/>
      <c r="AFC774"/>
      <c r="AFD774"/>
      <c r="AFE774"/>
      <c r="AFF774"/>
      <c r="AFG774"/>
      <c r="AFH774"/>
      <c r="AFI774"/>
      <c r="AFJ774"/>
      <c r="AFK774"/>
      <c r="AFL774"/>
      <c r="AFM774"/>
      <c r="AFN774"/>
      <c r="AFO774"/>
      <c r="AFP774"/>
      <c r="AFQ774"/>
      <c r="AFR774"/>
      <c r="AFS774"/>
      <c r="AFT774"/>
      <c r="AFU774"/>
      <c r="AFV774"/>
      <c r="AFW774"/>
      <c r="AFX774"/>
      <c r="AFY774"/>
      <c r="AFZ774"/>
      <c r="AGA774"/>
      <c r="AGB774"/>
      <c r="AGC774"/>
      <c r="AGD774"/>
      <c r="AGE774"/>
      <c r="AGF774"/>
      <c r="AGG774"/>
      <c r="AGH774"/>
      <c r="AGI774"/>
      <c r="AGJ774"/>
      <c r="AGK774"/>
      <c r="AGL774"/>
      <c r="AGM774"/>
      <c r="AGN774"/>
      <c r="AGO774"/>
      <c r="AGP774"/>
      <c r="AGQ774"/>
      <c r="AGR774"/>
      <c r="AGS774"/>
      <c r="AGT774"/>
      <c r="AGU774"/>
      <c r="AGV774"/>
      <c r="AGW774"/>
      <c r="AGX774"/>
      <c r="AGY774"/>
      <c r="AGZ774"/>
      <c r="AHA774"/>
      <c r="AHB774"/>
      <c r="AHC774"/>
      <c r="AHD774"/>
      <c r="AHE774"/>
      <c r="AHF774"/>
      <c r="AHG774"/>
      <c r="AHH774"/>
      <c r="AHI774"/>
      <c r="AHJ774"/>
      <c r="AHK774"/>
      <c r="AHL774"/>
      <c r="AHM774"/>
      <c r="AHN774"/>
      <c r="AHO774"/>
      <c r="AHP774"/>
      <c r="AHQ774"/>
      <c r="AHR774"/>
      <c r="AHS774"/>
      <c r="AHT774"/>
      <c r="AHU774"/>
      <c r="AHV774"/>
      <c r="AHW774"/>
      <c r="AHX774"/>
      <c r="AHY774"/>
      <c r="AHZ774"/>
      <c r="AIA774"/>
      <c r="AIB774"/>
      <c r="AIC774"/>
      <c r="AID774"/>
      <c r="AIE774"/>
      <c r="AIF774"/>
      <c r="AIG774"/>
      <c r="AIH774"/>
      <c r="AII774"/>
      <c r="AIJ774"/>
      <c r="AIK774"/>
      <c r="AIL774"/>
      <c r="AIM774"/>
      <c r="AIN774"/>
      <c r="AIO774"/>
      <c r="AIP774"/>
      <c r="AIQ774"/>
      <c r="AIR774"/>
      <c r="AIS774"/>
      <c r="AIT774"/>
      <c r="AIU774"/>
      <c r="AIV774"/>
      <c r="AIW774"/>
      <c r="AIX774"/>
      <c r="AIY774"/>
      <c r="AIZ774"/>
    </row>
    <row r="775" spans="1:936" s="6" customFormat="1" ht="18" customHeight="1" x14ac:dyDescent="0.25">
      <c r="A775" s="34">
        <v>769</v>
      </c>
      <c r="B775" s="16" t="s">
        <v>429</v>
      </c>
      <c r="C775" s="16" t="s">
        <v>872</v>
      </c>
      <c r="D775" s="16" t="s">
        <v>426</v>
      </c>
      <c r="E775" s="16" t="s">
        <v>113</v>
      </c>
      <c r="F775" s="17" t="s">
        <v>880</v>
      </c>
      <c r="G775" s="18">
        <v>25000</v>
      </c>
      <c r="H775" s="16">
        <v>0</v>
      </c>
      <c r="I775" s="19">
        <v>25</v>
      </c>
      <c r="J775" s="45">
        <v>717.5</v>
      </c>
      <c r="K775" s="39">
        <f t="shared" si="130"/>
        <v>1774.9999999999998</v>
      </c>
      <c r="L775" s="29">
        <f t="shared" si="124"/>
        <v>275</v>
      </c>
      <c r="M775" s="44">
        <v>760</v>
      </c>
      <c r="N775" s="19">
        <f t="shared" si="125"/>
        <v>1772.5000000000002</v>
      </c>
      <c r="O775" s="19"/>
      <c r="P775" s="19">
        <f t="shared" si="127"/>
        <v>1477.5</v>
      </c>
      <c r="Q775" s="19">
        <f t="shared" si="128"/>
        <v>1502.5</v>
      </c>
      <c r="R775" s="19">
        <f t="shared" si="129"/>
        <v>3822.5</v>
      </c>
      <c r="S775" s="19">
        <f t="shared" si="126"/>
        <v>23497.5</v>
      </c>
      <c r="T775" s="30" t="s">
        <v>41</v>
      </c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  <c r="SX775"/>
      <c r="SY775"/>
      <c r="SZ775"/>
      <c r="TA775"/>
      <c r="TB775"/>
      <c r="TC775"/>
      <c r="TD775"/>
      <c r="TE775"/>
      <c r="TF775"/>
      <c r="TG775"/>
      <c r="TH775"/>
      <c r="TI775"/>
      <c r="TJ775"/>
      <c r="TK775"/>
      <c r="TL775"/>
      <c r="TM775"/>
      <c r="TN775"/>
      <c r="TO775"/>
      <c r="TP775"/>
      <c r="TQ775"/>
      <c r="TR775"/>
      <c r="TS775"/>
      <c r="TT775"/>
      <c r="TU775"/>
      <c r="TV775"/>
      <c r="TW775"/>
      <c r="TX775"/>
      <c r="TY775"/>
      <c r="TZ775"/>
      <c r="UA775"/>
      <c r="UB775"/>
      <c r="UC775"/>
      <c r="UD775"/>
      <c r="UE775"/>
      <c r="UF775"/>
      <c r="UG775"/>
      <c r="UH775"/>
      <c r="UI775"/>
      <c r="UJ775"/>
      <c r="UK775"/>
      <c r="UL775"/>
      <c r="UM775"/>
      <c r="UN775"/>
      <c r="UO775"/>
      <c r="UP775"/>
      <c r="UQ775"/>
      <c r="UR775"/>
      <c r="US775"/>
      <c r="UT775"/>
      <c r="UU775"/>
      <c r="UV775"/>
      <c r="UW775"/>
      <c r="UX775"/>
      <c r="UY775"/>
      <c r="UZ775"/>
      <c r="VA775"/>
      <c r="VB775"/>
      <c r="VC775"/>
      <c r="VD775"/>
      <c r="VE775"/>
      <c r="VF775"/>
      <c r="VG775"/>
      <c r="VH775"/>
      <c r="VI775"/>
      <c r="VJ775"/>
      <c r="VK775"/>
      <c r="VL775"/>
      <c r="VM775"/>
      <c r="VN775"/>
      <c r="VO775"/>
      <c r="VP775"/>
      <c r="VQ775"/>
      <c r="VR775"/>
      <c r="VS775"/>
      <c r="VT775"/>
      <c r="VU775"/>
      <c r="VV775"/>
      <c r="VW775"/>
      <c r="VX775"/>
      <c r="VY775"/>
      <c r="VZ775"/>
      <c r="WA775"/>
      <c r="WB775"/>
      <c r="WC775"/>
      <c r="WD775"/>
      <c r="WE775"/>
      <c r="WF775"/>
      <c r="WG775"/>
      <c r="WH775"/>
      <c r="WI775"/>
      <c r="WJ775"/>
      <c r="WK775"/>
      <c r="WL775"/>
      <c r="WM775"/>
      <c r="WN775"/>
      <c r="WO775"/>
      <c r="WP775"/>
      <c r="WQ775"/>
      <c r="WR775"/>
      <c r="WS775"/>
      <c r="WT775"/>
      <c r="WU775"/>
      <c r="WV775"/>
      <c r="WW775"/>
      <c r="WX775"/>
      <c r="WY775"/>
      <c r="WZ775"/>
      <c r="XA775"/>
      <c r="XB775"/>
      <c r="XC775"/>
      <c r="XD775"/>
      <c r="XE775"/>
      <c r="XF775"/>
      <c r="XG775"/>
      <c r="XH775"/>
      <c r="XI775"/>
      <c r="XJ775"/>
      <c r="XK775"/>
      <c r="XL775"/>
      <c r="XM775"/>
      <c r="XN775"/>
      <c r="XO775"/>
      <c r="XP775"/>
      <c r="XQ775"/>
      <c r="XR775"/>
      <c r="XS775"/>
      <c r="XT775"/>
      <c r="XU775"/>
      <c r="XV775"/>
      <c r="XW775"/>
      <c r="XX775"/>
      <c r="XY775"/>
      <c r="XZ775"/>
      <c r="YA775"/>
      <c r="YB775"/>
      <c r="YC775"/>
      <c r="YD775"/>
      <c r="YE775"/>
      <c r="YF775"/>
      <c r="YG775"/>
      <c r="YH775"/>
      <c r="YI775"/>
      <c r="YJ775"/>
      <c r="YK775"/>
      <c r="YL775"/>
      <c r="YM775"/>
      <c r="YN775"/>
      <c r="YO775"/>
      <c r="YP775"/>
      <c r="YQ775"/>
      <c r="YR775"/>
      <c r="YS775"/>
      <c r="YT775"/>
      <c r="YU775"/>
      <c r="YV775"/>
      <c r="YW775"/>
      <c r="YX775"/>
      <c r="YY775"/>
      <c r="YZ775"/>
      <c r="ZA775"/>
      <c r="ZB775"/>
      <c r="ZC775"/>
      <c r="ZD775"/>
      <c r="ZE775"/>
      <c r="ZF775"/>
      <c r="ZG775"/>
      <c r="ZH775"/>
      <c r="ZI775"/>
      <c r="ZJ775"/>
      <c r="ZK775"/>
      <c r="ZL775"/>
      <c r="ZM775"/>
      <c r="ZN775"/>
      <c r="ZO775"/>
      <c r="ZP775"/>
      <c r="ZQ775"/>
      <c r="ZR775"/>
      <c r="ZS775"/>
      <c r="ZT775"/>
      <c r="ZU775"/>
      <c r="ZV775"/>
      <c r="ZW775"/>
      <c r="ZX775"/>
      <c r="ZY775"/>
      <c r="ZZ775"/>
      <c r="AAA775"/>
      <c r="AAB775"/>
      <c r="AAC775"/>
      <c r="AAD775"/>
      <c r="AAE775"/>
      <c r="AAF775"/>
      <c r="AAG775"/>
      <c r="AAH775"/>
      <c r="AAI775"/>
      <c r="AAJ775"/>
      <c r="AAK775"/>
      <c r="AAL775"/>
      <c r="AAM775"/>
      <c r="AAN775"/>
      <c r="AAO775"/>
      <c r="AAP775"/>
      <c r="AAQ775"/>
      <c r="AAR775"/>
      <c r="AAS775"/>
      <c r="AAT775"/>
      <c r="AAU775"/>
      <c r="AAV775"/>
      <c r="AAW775"/>
      <c r="AAX775"/>
      <c r="AAY775"/>
      <c r="AAZ775"/>
      <c r="ABA775"/>
      <c r="ABB775"/>
      <c r="ABC775"/>
      <c r="ABD775"/>
      <c r="ABE775"/>
      <c r="ABF775"/>
      <c r="ABG775"/>
      <c r="ABH775"/>
      <c r="ABI775"/>
      <c r="ABJ775"/>
      <c r="ABK775"/>
      <c r="ABL775"/>
      <c r="ABM775"/>
      <c r="ABN775"/>
      <c r="ABO775"/>
      <c r="ABP775"/>
      <c r="ABQ775"/>
      <c r="ABR775"/>
      <c r="ABS775"/>
      <c r="ABT775"/>
      <c r="ABU775"/>
      <c r="ABV775"/>
      <c r="ABW775"/>
      <c r="ABX775"/>
      <c r="ABY775"/>
      <c r="ABZ775"/>
      <c r="ACA775"/>
      <c r="ACB775"/>
      <c r="ACC775"/>
      <c r="ACD775"/>
      <c r="ACE775"/>
      <c r="ACF775"/>
      <c r="ACG775"/>
      <c r="ACH775"/>
      <c r="ACI775"/>
      <c r="ACJ775"/>
      <c r="ACK775"/>
      <c r="ACL775"/>
      <c r="ACM775"/>
      <c r="ACN775"/>
      <c r="ACO775"/>
      <c r="ACP775"/>
      <c r="ACQ775"/>
      <c r="ACR775"/>
      <c r="ACS775"/>
      <c r="ACT775"/>
      <c r="ACU775"/>
      <c r="ACV775"/>
      <c r="ACW775"/>
      <c r="ACX775"/>
      <c r="ACY775"/>
      <c r="ACZ775"/>
      <c r="ADA775"/>
      <c r="ADB775"/>
      <c r="ADC775"/>
      <c r="ADD775"/>
      <c r="ADE775"/>
      <c r="ADF775"/>
      <c r="ADG775"/>
      <c r="ADH775"/>
      <c r="ADI775"/>
      <c r="ADJ775"/>
      <c r="ADK775"/>
      <c r="ADL775"/>
      <c r="ADM775"/>
      <c r="ADN775"/>
      <c r="ADO775"/>
      <c r="ADP775"/>
      <c r="ADQ775"/>
      <c r="ADR775"/>
      <c r="ADS775"/>
      <c r="ADT775"/>
      <c r="ADU775"/>
      <c r="ADV775"/>
      <c r="ADW775"/>
      <c r="ADX775"/>
      <c r="ADY775"/>
      <c r="ADZ775"/>
      <c r="AEA775"/>
      <c r="AEB775"/>
      <c r="AEC775"/>
      <c r="AED775"/>
      <c r="AEE775"/>
      <c r="AEF775"/>
      <c r="AEG775"/>
      <c r="AEH775"/>
      <c r="AEI775"/>
      <c r="AEJ775"/>
      <c r="AEK775"/>
      <c r="AEL775"/>
      <c r="AEM775"/>
      <c r="AEN775"/>
      <c r="AEO775"/>
      <c r="AEP775"/>
      <c r="AEQ775"/>
      <c r="AER775"/>
      <c r="AES775"/>
      <c r="AET775"/>
      <c r="AEU775"/>
      <c r="AEV775"/>
      <c r="AEW775"/>
      <c r="AEX775"/>
      <c r="AEY775"/>
      <c r="AEZ775"/>
      <c r="AFA775"/>
      <c r="AFB775"/>
      <c r="AFC775"/>
      <c r="AFD775"/>
      <c r="AFE775"/>
      <c r="AFF775"/>
      <c r="AFG775"/>
      <c r="AFH775"/>
      <c r="AFI775"/>
      <c r="AFJ775"/>
      <c r="AFK775"/>
      <c r="AFL775"/>
      <c r="AFM775"/>
      <c r="AFN775"/>
      <c r="AFO775"/>
      <c r="AFP775"/>
      <c r="AFQ775"/>
      <c r="AFR775"/>
      <c r="AFS775"/>
      <c r="AFT775"/>
      <c r="AFU775"/>
      <c r="AFV775"/>
      <c r="AFW775"/>
      <c r="AFX775"/>
      <c r="AFY775"/>
      <c r="AFZ775"/>
      <c r="AGA775"/>
      <c r="AGB775"/>
      <c r="AGC775"/>
      <c r="AGD775"/>
      <c r="AGE775"/>
      <c r="AGF775"/>
      <c r="AGG775"/>
      <c r="AGH775"/>
      <c r="AGI775"/>
      <c r="AGJ775"/>
      <c r="AGK775"/>
      <c r="AGL775"/>
      <c r="AGM775"/>
      <c r="AGN775"/>
      <c r="AGO775"/>
      <c r="AGP775"/>
      <c r="AGQ775"/>
      <c r="AGR775"/>
      <c r="AGS775"/>
      <c r="AGT775"/>
      <c r="AGU775"/>
      <c r="AGV775"/>
      <c r="AGW775"/>
      <c r="AGX775"/>
      <c r="AGY775"/>
      <c r="AGZ775"/>
      <c r="AHA775"/>
      <c r="AHB775"/>
      <c r="AHC775"/>
      <c r="AHD775"/>
      <c r="AHE775"/>
      <c r="AHF775"/>
      <c r="AHG775"/>
      <c r="AHH775"/>
      <c r="AHI775"/>
      <c r="AHJ775"/>
      <c r="AHK775"/>
      <c r="AHL775"/>
      <c r="AHM775"/>
      <c r="AHN775"/>
      <c r="AHO775"/>
      <c r="AHP775"/>
      <c r="AHQ775"/>
      <c r="AHR775"/>
      <c r="AHS775"/>
      <c r="AHT775"/>
      <c r="AHU775"/>
      <c r="AHV775"/>
      <c r="AHW775"/>
      <c r="AHX775"/>
      <c r="AHY775"/>
      <c r="AHZ775"/>
      <c r="AIA775"/>
      <c r="AIB775"/>
      <c r="AIC775"/>
      <c r="AID775"/>
      <c r="AIE775"/>
      <c r="AIF775"/>
      <c r="AIG775"/>
      <c r="AIH775"/>
      <c r="AII775"/>
      <c r="AIJ775"/>
      <c r="AIK775"/>
      <c r="AIL775"/>
      <c r="AIM775"/>
      <c r="AIN775"/>
      <c r="AIO775"/>
      <c r="AIP775"/>
      <c r="AIQ775"/>
      <c r="AIR775"/>
      <c r="AIS775"/>
      <c r="AIT775"/>
      <c r="AIU775"/>
      <c r="AIV775"/>
      <c r="AIW775"/>
      <c r="AIX775"/>
      <c r="AIY775"/>
      <c r="AIZ775"/>
    </row>
    <row r="776" spans="1:936" s="6" customFormat="1" ht="18" customHeight="1" x14ac:dyDescent="0.25">
      <c r="A776" s="34">
        <v>770</v>
      </c>
      <c r="B776" s="16" t="s">
        <v>430</v>
      </c>
      <c r="C776" s="16" t="s">
        <v>873</v>
      </c>
      <c r="D776" s="16" t="s">
        <v>426</v>
      </c>
      <c r="E776" s="16" t="s">
        <v>65</v>
      </c>
      <c r="F776" s="17" t="s">
        <v>880</v>
      </c>
      <c r="G776" s="18">
        <v>25000</v>
      </c>
      <c r="H776" s="16">
        <v>0</v>
      </c>
      <c r="I776" s="19">
        <v>25</v>
      </c>
      <c r="J776" s="45">
        <v>717.5</v>
      </c>
      <c r="K776" s="39">
        <f t="shared" si="130"/>
        <v>1774.9999999999998</v>
      </c>
      <c r="L776" s="29">
        <f t="shared" si="124"/>
        <v>275</v>
      </c>
      <c r="M776" s="44">
        <v>760</v>
      </c>
      <c r="N776" s="19">
        <f t="shared" si="125"/>
        <v>1772.5000000000002</v>
      </c>
      <c r="O776" s="19"/>
      <c r="P776" s="19">
        <f t="shared" si="127"/>
        <v>1477.5</v>
      </c>
      <c r="Q776" s="19">
        <f t="shared" si="128"/>
        <v>1502.5</v>
      </c>
      <c r="R776" s="19">
        <f t="shared" si="129"/>
        <v>3822.5</v>
      </c>
      <c r="S776" s="19">
        <f t="shared" si="126"/>
        <v>23497.5</v>
      </c>
      <c r="T776" s="30" t="s">
        <v>41</v>
      </c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  <c r="PC776"/>
      <c r="PD776"/>
      <c r="PE776"/>
      <c r="PF776"/>
      <c r="PG776"/>
      <c r="PH776"/>
      <c r="PI776"/>
      <c r="PJ776"/>
      <c r="PK776"/>
      <c r="PL776"/>
      <c r="PM776"/>
      <c r="PN776"/>
      <c r="PO776"/>
      <c r="PP776"/>
      <c r="PQ776"/>
      <c r="PR776"/>
      <c r="PS776"/>
      <c r="PT776"/>
      <c r="PU776"/>
      <c r="PV776"/>
      <c r="PW776"/>
      <c r="PX776"/>
      <c r="PY776"/>
      <c r="PZ776"/>
      <c r="QA776"/>
      <c r="QB776"/>
      <c r="QC776"/>
      <c r="QD776"/>
      <c r="QE776"/>
      <c r="QF776"/>
      <c r="QG776"/>
      <c r="QH776"/>
      <c r="QI776"/>
      <c r="QJ776"/>
      <c r="QK776"/>
      <c r="QL776"/>
      <c r="QM776"/>
      <c r="QN776"/>
      <c r="QO776"/>
      <c r="QP776"/>
      <c r="QQ776"/>
      <c r="QR776"/>
      <c r="QS776"/>
      <c r="QT776"/>
      <c r="QU776"/>
      <c r="QV776"/>
      <c r="QW776"/>
      <c r="QX776"/>
      <c r="QY776"/>
      <c r="QZ776"/>
      <c r="RA776"/>
      <c r="RB776"/>
      <c r="RC776"/>
      <c r="RD776"/>
      <c r="RE776"/>
      <c r="RF776"/>
      <c r="RG776"/>
      <c r="RH776"/>
      <c r="RI776"/>
      <c r="RJ776"/>
      <c r="RK776"/>
      <c r="RL776"/>
      <c r="RM776"/>
      <c r="RN776"/>
      <c r="RO776"/>
      <c r="RP776"/>
      <c r="RQ776"/>
      <c r="RR776"/>
      <c r="RS776"/>
      <c r="RT776"/>
      <c r="RU776"/>
      <c r="RV776"/>
      <c r="RW776"/>
      <c r="RX776"/>
      <c r="RY776"/>
      <c r="RZ776"/>
      <c r="SA776"/>
      <c r="SB776"/>
      <c r="SC776"/>
      <c r="SD776"/>
      <c r="SE776"/>
      <c r="SF776"/>
      <c r="SG776"/>
      <c r="SH776"/>
      <c r="SI776"/>
      <c r="SJ776"/>
      <c r="SK776"/>
      <c r="SL776"/>
      <c r="SM776"/>
      <c r="SN776"/>
      <c r="SO776"/>
      <c r="SP776"/>
      <c r="SQ776"/>
      <c r="SR776"/>
      <c r="SS776"/>
      <c r="ST776"/>
      <c r="SU776"/>
      <c r="SV776"/>
      <c r="SW776"/>
      <c r="SX776"/>
      <c r="SY776"/>
      <c r="SZ776"/>
      <c r="TA776"/>
      <c r="TB776"/>
      <c r="TC776"/>
      <c r="TD776"/>
      <c r="TE776"/>
      <c r="TF776"/>
      <c r="TG776"/>
      <c r="TH776"/>
      <c r="TI776"/>
      <c r="TJ776"/>
      <c r="TK776"/>
      <c r="TL776"/>
      <c r="TM776"/>
      <c r="TN776"/>
      <c r="TO776"/>
      <c r="TP776"/>
      <c r="TQ776"/>
      <c r="TR776"/>
      <c r="TS776"/>
      <c r="TT776"/>
      <c r="TU776"/>
      <c r="TV776"/>
      <c r="TW776"/>
      <c r="TX776"/>
      <c r="TY776"/>
      <c r="TZ776"/>
      <c r="UA776"/>
      <c r="UB776"/>
      <c r="UC776"/>
      <c r="UD776"/>
      <c r="UE776"/>
      <c r="UF776"/>
      <c r="UG776"/>
      <c r="UH776"/>
      <c r="UI776"/>
      <c r="UJ776"/>
      <c r="UK776"/>
      <c r="UL776"/>
      <c r="UM776"/>
      <c r="UN776"/>
      <c r="UO776"/>
      <c r="UP776"/>
      <c r="UQ776"/>
      <c r="UR776"/>
      <c r="US776"/>
      <c r="UT776"/>
      <c r="UU776"/>
      <c r="UV776"/>
      <c r="UW776"/>
      <c r="UX776"/>
      <c r="UY776"/>
      <c r="UZ776"/>
      <c r="VA776"/>
      <c r="VB776"/>
      <c r="VC776"/>
      <c r="VD776"/>
      <c r="VE776"/>
      <c r="VF776"/>
      <c r="VG776"/>
      <c r="VH776"/>
      <c r="VI776"/>
      <c r="VJ776"/>
      <c r="VK776"/>
      <c r="VL776"/>
      <c r="VM776"/>
      <c r="VN776"/>
      <c r="VO776"/>
      <c r="VP776"/>
      <c r="VQ776"/>
      <c r="VR776"/>
      <c r="VS776"/>
      <c r="VT776"/>
      <c r="VU776"/>
      <c r="VV776"/>
      <c r="VW776"/>
      <c r="VX776"/>
      <c r="VY776"/>
      <c r="VZ776"/>
      <c r="WA776"/>
      <c r="WB776"/>
      <c r="WC776"/>
      <c r="WD776"/>
      <c r="WE776"/>
      <c r="WF776"/>
      <c r="WG776"/>
      <c r="WH776"/>
      <c r="WI776"/>
      <c r="WJ776"/>
      <c r="WK776"/>
      <c r="WL776"/>
      <c r="WM776"/>
      <c r="WN776"/>
      <c r="WO776"/>
      <c r="WP776"/>
      <c r="WQ776"/>
      <c r="WR776"/>
      <c r="WS776"/>
      <c r="WT776"/>
      <c r="WU776"/>
      <c r="WV776"/>
      <c r="WW776"/>
      <c r="WX776"/>
      <c r="WY776"/>
      <c r="WZ776"/>
      <c r="XA776"/>
      <c r="XB776"/>
      <c r="XC776"/>
      <c r="XD776"/>
      <c r="XE776"/>
      <c r="XF776"/>
      <c r="XG776"/>
      <c r="XH776"/>
      <c r="XI776"/>
      <c r="XJ776"/>
      <c r="XK776"/>
      <c r="XL776"/>
      <c r="XM776"/>
      <c r="XN776"/>
      <c r="XO776"/>
      <c r="XP776"/>
      <c r="XQ776"/>
      <c r="XR776"/>
      <c r="XS776"/>
      <c r="XT776"/>
      <c r="XU776"/>
      <c r="XV776"/>
      <c r="XW776"/>
      <c r="XX776"/>
      <c r="XY776"/>
      <c r="XZ776"/>
      <c r="YA776"/>
      <c r="YB776"/>
      <c r="YC776"/>
      <c r="YD776"/>
      <c r="YE776"/>
      <c r="YF776"/>
      <c r="YG776"/>
      <c r="YH776"/>
      <c r="YI776"/>
      <c r="YJ776"/>
      <c r="YK776"/>
      <c r="YL776"/>
      <c r="YM776"/>
      <c r="YN776"/>
      <c r="YO776"/>
      <c r="YP776"/>
      <c r="YQ776"/>
      <c r="YR776"/>
      <c r="YS776"/>
      <c r="YT776"/>
      <c r="YU776"/>
      <c r="YV776"/>
      <c r="YW776"/>
      <c r="YX776"/>
      <c r="YY776"/>
      <c r="YZ776"/>
      <c r="ZA776"/>
      <c r="ZB776"/>
      <c r="ZC776"/>
      <c r="ZD776"/>
      <c r="ZE776"/>
      <c r="ZF776"/>
      <c r="ZG776"/>
      <c r="ZH776"/>
      <c r="ZI776"/>
      <c r="ZJ776"/>
      <c r="ZK776"/>
      <c r="ZL776"/>
      <c r="ZM776"/>
      <c r="ZN776"/>
      <c r="ZO776"/>
      <c r="ZP776"/>
      <c r="ZQ776"/>
      <c r="ZR776"/>
      <c r="ZS776"/>
      <c r="ZT776"/>
      <c r="ZU776"/>
      <c r="ZV776"/>
      <c r="ZW776"/>
      <c r="ZX776"/>
      <c r="ZY776"/>
      <c r="ZZ776"/>
      <c r="AAA776"/>
      <c r="AAB776"/>
      <c r="AAC776"/>
      <c r="AAD776"/>
      <c r="AAE776"/>
      <c r="AAF776"/>
      <c r="AAG776"/>
      <c r="AAH776"/>
      <c r="AAI776"/>
      <c r="AAJ776"/>
      <c r="AAK776"/>
      <c r="AAL776"/>
      <c r="AAM776"/>
      <c r="AAN776"/>
      <c r="AAO776"/>
      <c r="AAP776"/>
      <c r="AAQ776"/>
      <c r="AAR776"/>
      <c r="AAS776"/>
      <c r="AAT776"/>
      <c r="AAU776"/>
      <c r="AAV776"/>
      <c r="AAW776"/>
      <c r="AAX776"/>
      <c r="AAY776"/>
      <c r="AAZ776"/>
      <c r="ABA776"/>
      <c r="ABB776"/>
      <c r="ABC776"/>
      <c r="ABD776"/>
      <c r="ABE776"/>
      <c r="ABF776"/>
      <c r="ABG776"/>
      <c r="ABH776"/>
      <c r="ABI776"/>
      <c r="ABJ776"/>
      <c r="ABK776"/>
      <c r="ABL776"/>
      <c r="ABM776"/>
      <c r="ABN776"/>
      <c r="ABO776"/>
      <c r="ABP776"/>
      <c r="ABQ776"/>
      <c r="ABR776"/>
      <c r="ABS776"/>
      <c r="ABT776"/>
      <c r="ABU776"/>
      <c r="ABV776"/>
      <c r="ABW776"/>
      <c r="ABX776"/>
      <c r="ABY776"/>
      <c r="ABZ776"/>
      <c r="ACA776"/>
      <c r="ACB776"/>
      <c r="ACC776"/>
      <c r="ACD776"/>
      <c r="ACE776"/>
      <c r="ACF776"/>
      <c r="ACG776"/>
      <c r="ACH776"/>
      <c r="ACI776"/>
      <c r="ACJ776"/>
      <c r="ACK776"/>
      <c r="ACL776"/>
      <c r="ACM776"/>
      <c r="ACN776"/>
      <c r="ACO776"/>
      <c r="ACP776"/>
      <c r="ACQ776"/>
      <c r="ACR776"/>
      <c r="ACS776"/>
      <c r="ACT776"/>
      <c r="ACU776"/>
      <c r="ACV776"/>
      <c r="ACW776"/>
      <c r="ACX776"/>
      <c r="ACY776"/>
      <c r="ACZ776"/>
      <c r="ADA776"/>
      <c r="ADB776"/>
      <c r="ADC776"/>
      <c r="ADD776"/>
      <c r="ADE776"/>
      <c r="ADF776"/>
      <c r="ADG776"/>
      <c r="ADH776"/>
      <c r="ADI776"/>
      <c r="ADJ776"/>
      <c r="ADK776"/>
      <c r="ADL776"/>
      <c r="ADM776"/>
      <c r="ADN776"/>
      <c r="ADO776"/>
      <c r="ADP776"/>
      <c r="ADQ776"/>
      <c r="ADR776"/>
      <c r="ADS776"/>
      <c r="ADT776"/>
      <c r="ADU776"/>
      <c r="ADV776"/>
      <c r="ADW776"/>
      <c r="ADX776"/>
      <c r="ADY776"/>
      <c r="ADZ776"/>
      <c r="AEA776"/>
      <c r="AEB776"/>
      <c r="AEC776"/>
      <c r="AED776"/>
      <c r="AEE776"/>
      <c r="AEF776"/>
      <c r="AEG776"/>
      <c r="AEH776"/>
      <c r="AEI776"/>
      <c r="AEJ776"/>
      <c r="AEK776"/>
      <c r="AEL776"/>
      <c r="AEM776"/>
      <c r="AEN776"/>
      <c r="AEO776"/>
      <c r="AEP776"/>
      <c r="AEQ776"/>
      <c r="AER776"/>
      <c r="AES776"/>
      <c r="AET776"/>
      <c r="AEU776"/>
      <c r="AEV776"/>
      <c r="AEW776"/>
      <c r="AEX776"/>
      <c r="AEY776"/>
      <c r="AEZ776"/>
      <c r="AFA776"/>
      <c r="AFB776"/>
      <c r="AFC776"/>
      <c r="AFD776"/>
      <c r="AFE776"/>
      <c r="AFF776"/>
      <c r="AFG776"/>
      <c r="AFH776"/>
      <c r="AFI776"/>
      <c r="AFJ776"/>
      <c r="AFK776"/>
      <c r="AFL776"/>
      <c r="AFM776"/>
      <c r="AFN776"/>
      <c r="AFO776"/>
      <c r="AFP776"/>
      <c r="AFQ776"/>
      <c r="AFR776"/>
      <c r="AFS776"/>
      <c r="AFT776"/>
      <c r="AFU776"/>
      <c r="AFV776"/>
      <c r="AFW776"/>
      <c r="AFX776"/>
      <c r="AFY776"/>
      <c r="AFZ776"/>
      <c r="AGA776"/>
      <c r="AGB776"/>
      <c r="AGC776"/>
      <c r="AGD776"/>
      <c r="AGE776"/>
      <c r="AGF776"/>
      <c r="AGG776"/>
      <c r="AGH776"/>
      <c r="AGI776"/>
      <c r="AGJ776"/>
      <c r="AGK776"/>
      <c r="AGL776"/>
      <c r="AGM776"/>
      <c r="AGN776"/>
      <c r="AGO776"/>
      <c r="AGP776"/>
      <c r="AGQ776"/>
      <c r="AGR776"/>
      <c r="AGS776"/>
      <c r="AGT776"/>
      <c r="AGU776"/>
      <c r="AGV776"/>
      <c r="AGW776"/>
      <c r="AGX776"/>
      <c r="AGY776"/>
      <c r="AGZ776"/>
      <c r="AHA776"/>
      <c r="AHB776"/>
      <c r="AHC776"/>
      <c r="AHD776"/>
      <c r="AHE776"/>
      <c r="AHF776"/>
      <c r="AHG776"/>
      <c r="AHH776"/>
      <c r="AHI776"/>
      <c r="AHJ776"/>
      <c r="AHK776"/>
      <c r="AHL776"/>
      <c r="AHM776"/>
      <c r="AHN776"/>
      <c r="AHO776"/>
      <c r="AHP776"/>
      <c r="AHQ776"/>
      <c r="AHR776"/>
      <c r="AHS776"/>
      <c r="AHT776"/>
      <c r="AHU776"/>
      <c r="AHV776"/>
      <c r="AHW776"/>
      <c r="AHX776"/>
      <c r="AHY776"/>
      <c r="AHZ776"/>
      <c r="AIA776"/>
      <c r="AIB776"/>
      <c r="AIC776"/>
      <c r="AID776"/>
      <c r="AIE776"/>
      <c r="AIF776"/>
      <c r="AIG776"/>
      <c r="AIH776"/>
      <c r="AII776"/>
      <c r="AIJ776"/>
      <c r="AIK776"/>
      <c r="AIL776"/>
      <c r="AIM776"/>
      <c r="AIN776"/>
      <c r="AIO776"/>
      <c r="AIP776"/>
      <c r="AIQ776"/>
      <c r="AIR776"/>
      <c r="AIS776"/>
      <c r="AIT776"/>
      <c r="AIU776"/>
      <c r="AIV776"/>
      <c r="AIW776"/>
      <c r="AIX776"/>
      <c r="AIY776"/>
      <c r="AIZ776"/>
    </row>
    <row r="777" spans="1:936" s="6" customFormat="1" ht="18" customHeight="1" x14ac:dyDescent="0.25">
      <c r="A777" s="34">
        <v>771</v>
      </c>
      <c r="B777" s="16" t="s">
        <v>887</v>
      </c>
      <c r="C777" s="16" t="s">
        <v>872</v>
      </c>
      <c r="D777" s="16" t="s">
        <v>426</v>
      </c>
      <c r="E777" s="16" t="s">
        <v>113</v>
      </c>
      <c r="F777" s="17" t="s">
        <v>880</v>
      </c>
      <c r="G777" s="18">
        <v>25000</v>
      </c>
      <c r="H777" s="16">
        <v>0</v>
      </c>
      <c r="I777" s="19">
        <v>25</v>
      </c>
      <c r="J777" s="45">
        <v>717.5</v>
      </c>
      <c r="K777" s="39">
        <f t="shared" si="130"/>
        <v>1774.9999999999998</v>
      </c>
      <c r="L777" s="29">
        <f t="shared" si="124"/>
        <v>275</v>
      </c>
      <c r="M777" s="44">
        <v>760</v>
      </c>
      <c r="N777" s="19">
        <f t="shared" si="125"/>
        <v>1772.5000000000002</v>
      </c>
      <c r="O777" s="19"/>
      <c r="P777" s="19">
        <f t="shared" si="127"/>
        <v>1477.5</v>
      </c>
      <c r="Q777" s="19">
        <f t="shared" si="128"/>
        <v>1502.5</v>
      </c>
      <c r="R777" s="19">
        <f t="shared" si="129"/>
        <v>3822.5</v>
      </c>
      <c r="S777" s="19">
        <v>21954.33</v>
      </c>
      <c r="T777" s="30" t="s">
        <v>41</v>
      </c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  <c r="IY777"/>
      <c r="IZ777"/>
      <c r="JA777"/>
      <c r="JB777"/>
      <c r="JC777"/>
      <c r="JD777"/>
      <c r="JE777"/>
      <c r="JF777"/>
      <c r="JG777"/>
      <c r="JH777"/>
      <c r="JI777"/>
      <c r="JJ777"/>
      <c r="JK777"/>
      <c r="JL777"/>
      <c r="JM777"/>
      <c r="JN777"/>
      <c r="JO777"/>
      <c r="JP777"/>
      <c r="JQ777"/>
      <c r="JR777"/>
      <c r="JS777"/>
      <c r="JT777"/>
      <c r="JU777"/>
      <c r="JV777"/>
      <c r="JW777"/>
      <c r="JX777"/>
      <c r="JY777"/>
      <c r="JZ777"/>
      <c r="KA777"/>
      <c r="KB777"/>
      <c r="KC777"/>
      <c r="KD777"/>
      <c r="KE777"/>
      <c r="KF777"/>
      <c r="KG777"/>
      <c r="KH777"/>
      <c r="KI777"/>
      <c r="KJ777"/>
      <c r="KK777"/>
      <c r="KL777"/>
      <c r="KM777"/>
      <c r="KN777"/>
      <c r="KO777"/>
      <c r="KP777"/>
      <c r="KQ777"/>
      <c r="KR777"/>
      <c r="KS777"/>
      <c r="KT777"/>
      <c r="KU777"/>
      <c r="KV777"/>
      <c r="KW777"/>
      <c r="KX777"/>
      <c r="KY777"/>
      <c r="KZ777"/>
      <c r="LA777"/>
      <c r="LB777"/>
      <c r="LC777"/>
      <c r="LD777"/>
      <c r="LE777"/>
      <c r="LF777"/>
      <c r="LG777"/>
      <c r="LH777"/>
      <c r="LI777"/>
      <c r="LJ777"/>
      <c r="LK777"/>
      <c r="LL777"/>
      <c r="LM777"/>
      <c r="LN777"/>
      <c r="LO777"/>
      <c r="LP777"/>
      <c r="LQ777"/>
      <c r="LR777"/>
      <c r="LS777"/>
      <c r="LT777"/>
      <c r="LU777"/>
      <c r="LV777"/>
      <c r="LW777"/>
      <c r="LX777"/>
      <c r="LY777"/>
      <c r="LZ777"/>
      <c r="MA777"/>
      <c r="MB777"/>
      <c r="MC777"/>
      <c r="MD777"/>
      <c r="ME777"/>
      <c r="MF777"/>
      <c r="MG777"/>
      <c r="MH777"/>
      <c r="MI777"/>
      <c r="MJ777"/>
      <c r="MK777"/>
      <c r="ML777"/>
      <c r="MM777"/>
      <c r="MN777"/>
      <c r="MO777"/>
      <c r="MP777"/>
      <c r="MQ777"/>
      <c r="MR777"/>
      <c r="MS777"/>
      <c r="MT777"/>
      <c r="MU777"/>
      <c r="MV777"/>
      <c r="MW777"/>
      <c r="MX777"/>
      <c r="MY777"/>
      <c r="MZ777"/>
      <c r="NA777"/>
      <c r="NB777"/>
      <c r="NC777"/>
      <c r="ND777"/>
      <c r="NE777"/>
      <c r="NF777"/>
      <c r="NG777"/>
      <c r="NH777"/>
      <c r="NI777"/>
      <c r="NJ777"/>
      <c r="NK777"/>
      <c r="NL777"/>
      <c r="NM777"/>
      <c r="NN777"/>
      <c r="NO777"/>
      <c r="NP777"/>
      <c r="NQ777"/>
      <c r="NR777"/>
      <c r="NS777"/>
      <c r="NT777"/>
      <c r="NU777"/>
      <c r="NV777"/>
      <c r="NW777"/>
      <c r="NX777"/>
      <c r="NY777"/>
      <c r="NZ777"/>
      <c r="OA777"/>
      <c r="OB777"/>
      <c r="OC777"/>
      <c r="OD777"/>
      <c r="OE777"/>
      <c r="OF777"/>
      <c r="OG777"/>
      <c r="OH777"/>
      <c r="OI777"/>
      <c r="OJ777"/>
      <c r="OK777"/>
      <c r="OL777"/>
      <c r="OM777"/>
      <c r="ON777"/>
      <c r="OO777"/>
      <c r="OP777"/>
      <c r="OQ777"/>
      <c r="OR777"/>
      <c r="OS777"/>
      <c r="OT777"/>
      <c r="OU777"/>
      <c r="OV777"/>
      <c r="OW777"/>
      <c r="OX777"/>
      <c r="OY777"/>
      <c r="OZ777"/>
      <c r="PA777"/>
      <c r="PB777"/>
      <c r="PC777"/>
      <c r="PD777"/>
      <c r="PE777"/>
      <c r="PF777"/>
      <c r="PG777"/>
      <c r="PH777"/>
      <c r="PI777"/>
      <c r="PJ777"/>
      <c r="PK777"/>
      <c r="PL777"/>
      <c r="PM777"/>
      <c r="PN777"/>
      <c r="PO777"/>
      <c r="PP777"/>
      <c r="PQ777"/>
      <c r="PR777"/>
      <c r="PS777"/>
      <c r="PT777"/>
      <c r="PU777"/>
      <c r="PV777"/>
      <c r="PW777"/>
      <c r="PX777"/>
      <c r="PY777"/>
      <c r="PZ777"/>
      <c r="QA777"/>
      <c r="QB777"/>
      <c r="QC777"/>
      <c r="QD777"/>
      <c r="QE777"/>
      <c r="QF777"/>
      <c r="QG777"/>
      <c r="QH777"/>
      <c r="QI777"/>
      <c r="QJ777"/>
      <c r="QK777"/>
      <c r="QL777"/>
      <c r="QM777"/>
      <c r="QN777"/>
      <c r="QO777"/>
      <c r="QP777"/>
      <c r="QQ777"/>
      <c r="QR777"/>
      <c r="QS777"/>
      <c r="QT777"/>
      <c r="QU777"/>
      <c r="QV777"/>
      <c r="QW777"/>
      <c r="QX777"/>
      <c r="QY777"/>
      <c r="QZ777"/>
      <c r="RA777"/>
      <c r="RB777"/>
      <c r="RC777"/>
      <c r="RD777"/>
      <c r="RE777"/>
      <c r="RF777"/>
      <c r="RG777"/>
      <c r="RH777"/>
      <c r="RI777"/>
      <c r="RJ777"/>
      <c r="RK777"/>
      <c r="RL777"/>
      <c r="RM777"/>
      <c r="RN777"/>
      <c r="RO777"/>
      <c r="RP777"/>
      <c r="RQ777"/>
      <c r="RR777"/>
      <c r="RS777"/>
      <c r="RT777"/>
      <c r="RU777"/>
      <c r="RV777"/>
      <c r="RW777"/>
      <c r="RX777"/>
      <c r="RY777"/>
      <c r="RZ777"/>
      <c r="SA777"/>
      <c r="SB777"/>
      <c r="SC777"/>
      <c r="SD777"/>
      <c r="SE777"/>
      <c r="SF777"/>
      <c r="SG777"/>
      <c r="SH777"/>
      <c r="SI777"/>
      <c r="SJ777"/>
      <c r="SK777"/>
      <c r="SL777"/>
      <c r="SM777"/>
      <c r="SN777"/>
      <c r="SO777"/>
      <c r="SP777"/>
      <c r="SQ777"/>
      <c r="SR777"/>
      <c r="SS777"/>
      <c r="ST777"/>
      <c r="SU777"/>
      <c r="SV777"/>
      <c r="SW777"/>
      <c r="SX777"/>
      <c r="SY777"/>
      <c r="SZ777"/>
      <c r="TA777"/>
      <c r="TB777"/>
      <c r="TC777"/>
      <c r="TD777"/>
      <c r="TE777"/>
      <c r="TF777"/>
      <c r="TG777"/>
      <c r="TH777"/>
      <c r="TI777"/>
      <c r="TJ777"/>
      <c r="TK777"/>
      <c r="TL777"/>
      <c r="TM777"/>
      <c r="TN777"/>
      <c r="TO777"/>
      <c r="TP777"/>
      <c r="TQ777"/>
      <c r="TR777"/>
      <c r="TS777"/>
      <c r="TT777"/>
      <c r="TU777"/>
      <c r="TV777"/>
      <c r="TW777"/>
      <c r="TX777"/>
      <c r="TY777"/>
      <c r="TZ777"/>
      <c r="UA777"/>
      <c r="UB777"/>
      <c r="UC777"/>
      <c r="UD777"/>
      <c r="UE777"/>
      <c r="UF777"/>
      <c r="UG777"/>
      <c r="UH777"/>
      <c r="UI777"/>
      <c r="UJ777"/>
      <c r="UK777"/>
      <c r="UL777"/>
      <c r="UM777"/>
      <c r="UN777"/>
      <c r="UO777"/>
      <c r="UP777"/>
      <c r="UQ777"/>
      <c r="UR777"/>
      <c r="US777"/>
      <c r="UT777"/>
      <c r="UU777"/>
      <c r="UV777"/>
      <c r="UW777"/>
      <c r="UX777"/>
      <c r="UY777"/>
      <c r="UZ777"/>
      <c r="VA777"/>
      <c r="VB777"/>
      <c r="VC777"/>
      <c r="VD777"/>
      <c r="VE777"/>
      <c r="VF777"/>
      <c r="VG777"/>
      <c r="VH777"/>
      <c r="VI777"/>
      <c r="VJ777"/>
      <c r="VK777"/>
      <c r="VL777"/>
      <c r="VM777"/>
      <c r="VN777"/>
      <c r="VO777"/>
      <c r="VP777"/>
      <c r="VQ777"/>
      <c r="VR777"/>
      <c r="VS777"/>
      <c r="VT777"/>
      <c r="VU777"/>
      <c r="VV777"/>
      <c r="VW777"/>
      <c r="VX777"/>
      <c r="VY777"/>
      <c r="VZ777"/>
      <c r="WA777"/>
      <c r="WB777"/>
      <c r="WC777"/>
      <c r="WD777"/>
      <c r="WE777"/>
      <c r="WF777"/>
      <c r="WG777"/>
      <c r="WH777"/>
      <c r="WI777"/>
      <c r="WJ777"/>
      <c r="WK777"/>
      <c r="WL777"/>
      <c r="WM777"/>
      <c r="WN777"/>
      <c r="WO777"/>
      <c r="WP777"/>
      <c r="WQ777"/>
      <c r="WR777"/>
      <c r="WS777"/>
      <c r="WT777"/>
      <c r="WU777"/>
      <c r="WV777"/>
      <c r="WW777"/>
      <c r="WX777"/>
      <c r="WY777"/>
      <c r="WZ777"/>
      <c r="XA777"/>
      <c r="XB777"/>
      <c r="XC777"/>
      <c r="XD777"/>
      <c r="XE777"/>
      <c r="XF777"/>
      <c r="XG777"/>
      <c r="XH777"/>
      <c r="XI777"/>
      <c r="XJ777"/>
      <c r="XK777"/>
      <c r="XL777"/>
      <c r="XM777"/>
      <c r="XN777"/>
      <c r="XO777"/>
      <c r="XP777"/>
      <c r="XQ777"/>
      <c r="XR777"/>
      <c r="XS777"/>
      <c r="XT777"/>
      <c r="XU777"/>
      <c r="XV777"/>
      <c r="XW777"/>
      <c r="XX777"/>
      <c r="XY777"/>
      <c r="XZ777"/>
      <c r="YA777"/>
      <c r="YB777"/>
      <c r="YC777"/>
      <c r="YD777"/>
      <c r="YE777"/>
      <c r="YF777"/>
      <c r="YG777"/>
      <c r="YH777"/>
      <c r="YI777"/>
      <c r="YJ777"/>
      <c r="YK777"/>
      <c r="YL777"/>
      <c r="YM777"/>
      <c r="YN777"/>
      <c r="YO777"/>
      <c r="YP777"/>
      <c r="YQ777"/>
      <c r="YR777"/>
      <c r="YS777"/>
      <c r="YT777"/>
      <c r="YU777"/>
      <c r="YV777"/>
      <c r="YW777"/>
      <c r="YX777"/>
      <c r="YY777"/>
      <c r="YZ777"/>
      <c r="ZA777"/>
      <c r="ZB777"/>
      <c r="ZC777"/>
      <c r="ZD777"/>
      <c r="ZE777"/>
      <c r="ZF777"/>
      <c r="ZG777"/>
      <c r="ZH777"/>
      <c r="ZI777"/>
      <c r="ZJ777"/>
      <c r="ZK777"/>
      <c r="ZL777"/>
      <c r="ZM777"/>
      <c r="ZN777"/>
      <c r="ZO777"/>
      <c r="ZP777"/>
      <c r="ZQ777"/>
      <c r="ZR777"/>
      <c r="ZS777"/>
      <c r="ZT777"/>
      <c r="ZU777"/>
      <c r="ZV777"/>
      <c r="ZW777"/>
      <c r="ZX777"/>
      <c r="ZY777"/>
      <c r="ZZ777"/>
      <c r="AAA777"/>
      <c r="AAB777"/>
      <c r="AAC777"/>
      <c r="AAD777"/>
      <c r="AAE777"/>
      <c r="AAF777"/>
      <c r="AAG777"/>
      <c r="AAH777"/>
      <c r="AAI777"/>
      <c r="AAJ777"/>
      <c r="AAK777"/>
      <c r="AAL777"/>
      <c r="AAM777"/>
      <c r="AAN777"/>
      <c r="AAO777"/>
      <c r="AAP777"/>
      <c r="AAQ777"/>
      <c r="AAR777"/>
      <c r="AAS777"/>
      <c r="AAT777"/>
      <c r="AAU777"/>
      <c r="AAV777"/>
      <c r="AAW777"/>
      <c r="AAX777"/>
      <c r="AAY777"/>
      <c r="AAZ777"/>
      <c r="ABA777"/>
      <c r="ABB777"/>
      <c r="ABC777"/>
      <c r="ABD777"/>
      <c r="ABE777"/>
      <c r="ABF777"/>
      <c r="ABG777"/>
      <c r="ABH777"/>
      <c r="ABI777"/>
      <c r="ABJ777"/>
      <c r="ABK777"/>
      <c r="ABL777"/>
      <c r="ABM777"/>
      <c r="ABN777"/>
      <c r="ABO777"/>
      <c r="ABP777"/>
      <c r="ABQ777"/>
      <c r="ABR777"/>
      <c r="ABS777"/>
      <c r="ABT777"/>
      <c r="ABU777"/>
      <c r="ABV777"/>
      <c r="ABW777"/>
      <c r="ABX777"/>
      <c r="ABY777"/>
      <c r="ABZ777"/>
      <c r="ACA777"/>
      <c r="ACB777"/>
      <c r="ACC777"/>
      <c r="ACD777"/>
      <c r="ACE777"/>
      <c r="ACF777"/>
      <c r="ACG777"/>
      <c r="ACH777"/>
      <c r="ACI777"/>
      <c r="ACJ777"/>
      <c r="ACK777"/>
      <c r="ACL777"/>
      <c r="ACM777"/>
      <c r="ACN777"/>
      <c r="ACO777"/>
      <c r="ACP777"/>
      <c r="ACQ777"/>
      <c r="ACR777"/>
      <c r="ACS777"/>
      <c r="ACT777"/>
      <c r="ACU777"/>
      <c r="ACV777"/>
      <c r="ACW777"/>
      <c r="ACX777"/>
      <c r="ACY777"/>
      <c r="ACZ777"/>
      <c r="ADA777"/>
      <c r="ADB777"/>
      <c r="ADC777"/>
      <c r="ADD777"/>
      <c r="ADE777"/>
      <c r="ADF777"/>
      <c r="ADG777"/>
      <c r="ADH777"/>
      <c r="ADI777"/>
      <c r="ADJ777"/>
      <c r="ADK777"/>
      <c r="ADL777"/>
      <c r="ADM777"/>
      <c r="ADN777"/>
      <c r="ADO777"/>
      <c r="ADP777"/>
      <c r="ADQ777"/>
      <c r="ADR777"/>
      <c r="ADS777"/>
      <c r="ADT777"/>
      <c r="ADU777"/>
      <c r="ADV777"/>
      <c r="ADW777"/>
      <c r="ADX777"/>
      <c r="ADY777"/>
      <c r="ADZ777"/>
      <c r="AEA777"/>
      <c r="AEB777"/>
      <c r="AEC777"/>
      <c r="AED777"/>
      <c r="AEE777"/>
      <c r="AEF777"/>
      <c r="AEG777"/>
      <c r="AEH777"/>
      <c r="AEI777"/>
      <c r="AEJ777"/>
      <c r="AEK777"/>
      <c r="AEL777"/>
      <c r="AEM777"/>
      <c r="AEN777"/>
      <c r="AEO777"/>
      <c r="AEP777"/>
      <c r="AEQ777"/>
      <c r="AER777"/>
      <c r="AES777"/>
      <c r="AET777"/>
      <c r="AEU777"/>
      <c r="AEV777"/>
      <c r="AEW777"/>
      <c r="AEX777"/>
      <c r="AEY777"/>
      <c r="AEZ777"/>
      <c r="AFA777"/>
      <c r="AFB777"/>
      <c r="AFC777"/>
      <c r="AFD777"/>
      <c r="AFE777"/>
      <c r="AFF777"/>
      <c r="AFG777"/>
      <c r="AFH777"/>
      <c r="AFI777"/>
      <c r="AFJ777"/>
      <c r="AFK777"/>
      <c r="AFL777"/>
      <c r="AFM777"/>
      <c r="AFN777"/>
      <c r="AFO777"/>
      <c r="AFP777"/>
      <c r="AFQ777"/>
      <c r="AFR777"/>
      <c r="AFS777"/>
      <c r="AFT777"/>
      <c r="AFU777"/>
      <c r="AFV777"/>
      <c r="AFW777"/>
      <c r="AFX777"/>
      <c r="AFY777"/>
      <c r="AFZ777"/>
      <c r="AGA777"/>
      <c r="AGB777"/>
      <c r="AGC777"/>
      <c r="AGD777"/>
      <c r="AGE777"/>
      <c r="AGF777"/>
      <c r="AGG777"/>
      <c r="AGH777"/>
      <c r="AGI777"/>
      <c r="AGJ777"/>
      <c r="AGK777"/>
      <c r="AGL777"/>
      <c r="AGM777"/>
      <c r="AGN777"/>
      <c r="AGO777"/>
      <c r="AGP777"/>
      <c r="AGQ777"/>
      <c r="AGR777"/>
      <c r="AGS777"/>
      <c r="AGT777"/>
      <c r="AGU777"/>
      <c r="AGV777"/>
      <c r="AGW777"/>
      <c r="AGX777"/>
      <c r="AGY777"/>
      <c r="AGZ777"/>
      <c r="AHA777"/>
      <c r="AHB777"/>
      <c r="AHC777"/>
      <c r="AHD777"/>
      <c r="AHE777"/>
      <c r="AHF777"/>
      <c r="AHG777"/>
      <c r="AHH777"/>
      <c r="AHI777"/>
      <c r="AHJ777"/>
      <c r="AHK777"/>
      <c r="AHL777"/>
      <c r="AHM777"/>
      <c r="AHN777"/>
      <c r="AHO777"/>
      <c r="AHP777"/>
      <c r="AHQ777"/>
      <c r="AHR777"/>
      <c r="AHS777"/>
      <c r="AHT777"/>
      <c r="AHU777"/>
      <c r="AHV777"/>
      <c r="AHW777"/>
      <c r="AHX777"/>
      <c r="AHY777"/>
      <c r="AHZ777"/>
      <c r="AIA777"/>
      <c r="AIB777"/>
      <c r="AIC777"/>
      <c r="AID777"/>
      <c r="AIE777"/>
      <c r="AIF777"/>
      <c r="AIG777"/>
      <c r="AIH777"/>
      <c r="AII777"/>
      <c r="AIJ777"/>
      <c r="AIK777"/>
      <c r="AIL777"/>
      <c r="AIM777"/>
      <c r="AIN777"/>
      <c r="AIO777"/>
      <c r="AIP777"/>
      <c r="AIQ777"/>
      <c r="AIR777"/>
      <c r="AIS777"/>
      <c r="AIT777"/>
      <c r="AIU777"/>
      <c r="AIV777"/>
      <c r="AIW777"/>
      <c r="AIX777"/>
      <c r="AIY777"/>
      <c r="AIZ777"/>
    </row>
    <row r="778" spans="1:936" s="6" customFormat="1" ht="18" customHeight="1" x14ac:dyDescent="0.25">
      <c r="A778" s="34">
        <v>772</v>
      </c>
      <c r="B778" s="16" t="s">
        <v>1002</v>
      </c>
      <c r="C778" s="16" t="s">
        <v>873</v>
      </c>
      <c r="D778" s="16" t="s">
        <v>426</v>
      </c>
      <c r="E778" s="16" t="s">
        <v>175</v>
      </c>
      <c r="F778" s="17" t="s">
        <v>876</v>
      </c>
      <c r="G778" s="18">
        <v>25000</v>
      </c>
      <c r="H778" s="16">
        <v>0</v>
      </c>
      <c r="I778" s="19">
        <v>25</v>
      </c>
      <c r="J778" s="45">
        <v>717.5</v>
      </c>
      <c r="K778" s="39">
        <f t="shared" si="130"/>
        <v>1774.9999999999998</v>
      </c>
      <c r="L778" s="29">
        <f t="shared" si="124"/>
        <v>275</v>
      </c>
      <c r="M778" s="44">
        <v>760</v>
      </c>
      <c r="N778" s="19">
        <f t="shared" si="125"/>
        <v>1772.5000000000002</v>
      </c>
      <c r="O778" s="19"/>
      <c r="P778" s="19">
        <f t="shared" si="127"/>
        <v>1477.5</v>
      </c>
      <c r="Q778" s="19">
        <f t="shared" si="128"/>
        <v>1502.5</v>
      </c>
      <c r="R778" s="19">
        <f t="shared" si="129"/>
        <v>3822.5</v>
      </c>
      <c r="S778" s="19">
        <f t="shared" ref="S778:S810" si="131">+G778-Q778</f>
        <v>23497.5</v>
      </c>
      <c r="T778" s="30" t="s">
        <v>41</v>
      </c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  <c r="IY778"/>
      <c r="IZ778"/>
      <c r="JA778"/>
      <c r="JB778"/>
      <c r="JC778"/>
      <c r="JD778"/>
      <c r="JE778"/>
      <c r="JF778"/>
      <c r="JG778"/>
      <c r="JH778"/>
      <c r="JI778"/>
      <c r="JJ778"/>
      <c r="JK778"/>
      <c r="JL778"/>
      <c r="JM778"/>
      <c r="JN778"/>
      <c r="JO778"/>
      <c r="JP778"/>
      <c r="JQ778"/>
      <c r="JR778"/>
      <c r="JS778"/>
      <c r="JT778"/>
      <c r="JU778"/>
      <c r="JV778"/>
      <c r="JW778"/>
      <c r="JX778"/>
      <c r="JY778"/>
      <c r="JZ778"/>
      <c r="KA778"/>
      <c r="KB778"/>
      <c r="KC778"/>
      <c r="KD778"/>
      <c r="KE778"/>
      <c r="KF778"/>
      <c r="KG778"/>
      <c r="KH778"/>
      <c r="KI778"/>
      <c r="KJ778"/>
      <c r="KK778"/>
      <c r="KL778"/>
      <c r="KM778"/>
      <c r="KN778"/>
      <c r="KO778"/>
      <c r="KP778"/>
      <c r="KQ778"/>
      <c r="KR778"/>
      <c r="KS778"/>
      <c r="KT778"/>
      <c r="KU778"/>
      <c r="KV778"/>
      <c r="KW778"/>
      <c r="KX778"/>
      <c r="KY778"/>
      <c r="KZ778"/>
      <c r="LA778"/>
      <c r="LB778"/>
      <c r="LC778"/>
      <c r="LD778"/>
      <c r="LE778"/>
      <c r="LF778"/>
      <c r="LG778"/>
      <c r="LH778"/>
      <c r="LI778"/>
      <c r="LJ778"/>
      <c r="LK778"/>
      <c r="LL778"/>
      <c r="LM778"/>
      <c r="LN778"/>
      <c r="LO778"/>
      <c r="LP778"/>
      <c r="LQ778"/>
      <c r="LR778"/>
      <c r="LS778"/>
      <c r="LT778"/>
      <c r="LU778"/>
      <c r="LV778"/>
      <c r="LW778"/>
      <c r="LX778"/>
      <c r="LY778"/>
      <c r="LZ778"/>
      <c r="MA778"/>
      <c r="MB778"/>
      <c r="MC778"/>
      <c r="MD778"/>
      <c r="ME778"/>
      <c r="MF778"/>
      <c r="MG778"/>
      <c r="MH778"/>
      <c r="MI778"/>
      <c r="MJ778"/>
      <c r="MK778"/>
      <c r="ML778"/>
      <c r="MM778"/>
      <c r="MN778"/>
      <c r="MO778"/>
      <c r="MP778"/>
      <c r="MQ778"/>
      <c r="MR778"/>
      <c r="MS778"/>
      <c r="MT778"/>
      <c r="MU778"/>
      <c r="MV778"/>
      <c r="MW778"/>
      <c r="MX778"/>
      <c r="MY778"/>
      <c r="MZ778"/>
      <c r="NA778"/>
      <c r="NB778"/>
      <c r="NC778"/>
      <c r="ND778"/>
      <c r="NE778"/>
      <c r="NF778"/>
      <c r="NG778"/>
      <c r="NH778"/>
      <c r="NI778"/>
      <c r="NJ778"/>
      <c r="NK778"/>
      <c r="NL778"/>
      <c r="NM778"/>
      <c r="NN778"/>
      <c r="NO778"/>
      <c r="NP778"/>
      <c r="NQ778"/>
      <c r="NR778"/>
      <c r="NS778"/>
      <c r="NT778"/>
      <c r="NU778"/>
      <c r="NV778"/>
      <c r="NW778"/>
      <c r="NX778"/>
      <c r="NY778"/>
      <c r="NZ778"/>
      <c r="OA778"/>
      <c r="OB778"/>
      <c r="OC778"/>
      <c r="OD778"/>
      <c r="OE778"/>
      <c r="OF778"/>
      <c r="OG778"/>
      <c r="OH778"/>
      <c r="OI778"/>
      <c r="OJ778"/>
      <c r="OK778"/>
      <c r="OL778"/>
      <c r="OM778"/>
      <c r="ON778"/>
      <c r="OO778"/>
      <c r="OP778"/>
      <c r="OQ778"/>
      <c r="OR778"/>
      <c r="OS778"/>
      <c r="OT778"/>
      <c r="OU778"/>
      <c r="OV778"/>
      <c r="OW778"/>
      <c r="OX778"/>
      <c r="OY778"/>
      <c r="OZ778"/>
      <c r="PA778"/>
      <c r="PB778"/>
      <c r="PC778"/>
      <c r="PD778"/>
      <c r="PE778"/>
      <c r="PF778"/>
      <c r="PG778"/>
      <c r="PH778"/>
      <c r="PI778"/>
      <c r="PJ778"/>
      <c r="PK778"/>
      <c r="PL778"/>
      <c r="PM778"/>
      <c r="PN778"/>
      <c r="PO778"/>
      <c r="PP778"/>
      <c r="PQ778"/>
      <c r="PR778"/>
      <c r="PS778"/>
      <c r="PT778"/>
      <c r="PU778"/>
      <c r="PV778"/>
      <c r="PW778"/>
      <c r="PX778"/>
      <c r="PY778"/>
      <c r="PZ778"/>
      <c r="QA778"/>
      <c r="QB778"/>
      <c r="QC778"/>
      <c r="QD778"/>
      <c r="QE778"/>
      <c r="QF778"/>
      <c r="QG778"/>
      <c r="QH778"/>
      <c r="QI778"/>
      <c r="QJ778"/>
      <c r="QK778"/>
      <c r="QL778"/>
      <c r="QM778"/>
      <c r="QN778"/>
      <c r="QO778"/>
      <c r="QP778"/>
      <c r="QQ778"/>
      <c r="QR778"/>
      <c r="QS778"/>
      <c r="QT778"/>
      <c r="QU778"/>
      <c r="QV778"/>
      <c r="QW778"/>
      <c r="QX778"/>
      <c r="QY778"/>
      <c r="QZ778"/>
      <c r="RA778"/>
      <c r="RB778"/>
      <c r="RC778"/>
      <c r="RD778"/>
      <c r="RE778"/>
      <c r="RF778"/>
      <c r="RG778"/>
      <c r="RH778"/>
      <c r="RI778"/>
      <c r="RJ778"/>
      <c r="RK778"/>
      <c r="RL778"/>
      <c r="RM778"/>
      <c r="RN778"/>
      <c r="RO778"/>
      <c r="RP778"/>
      <c r="RQ778"/>
      <c r="RR778"/>
      <c r="RS778"/>
      <c r="RT778"/>
      <c r="RU778"/>
      <c r="RV778"/>
      <c r="RW778"/>
      <c r="RX778"/>
      <c r="RY778"/>
      <c r="RZ778"/>
      <c r="SA778"/>
      <c r="SB778"/>
      <c r="SC778"/>
      <c r="SD778"/>
      <c r="SE778"/>
      <c r="SF778"/>
      <c r="SG778"/>
      <c r="SH778"/>
      <c r="SI778"/>
      <c r="SJ778"/>
      <c r="SK778"/>
      <c r="SL778"/>
      <c r="SM778"/>
      <c r="SN778"/>
      <c r="SO778"/>
      <c r="SP778"/>
      <c r="SQ778"/>
      <c r="SR778"/>
      <c r="SS778"/>
      <c r="ST778"/>
      <c r="SU778"/>
      <c r="SV778"/>
      <c r="SW778"/>
      <c r="SX778"/>
      <c r="SY778"/>
      <c r="SZ778"/>
      <c r="TA778"/>
      <c r="TB778"/>
      <c r="TC778"/>
      <c r="TD778"/>
      <c r="TE778"/>
      <c r="TF778"/>
      <c r="TG778"/>
      <c r="TH778"/>
      <c r="TI778"/>
      <c r="TJ778"/>
      <c r="TK778"/>
      <c r="TL778"/>
      <c r="TM778"/>
      <c r="TN778"/>
      <c r="TO778"/>
      <c r="TP778"/>
      <c r="TQ778"/>
      <c r="TR778"/>
      <c r="TS778"/>
      <c r="TT778"/>
      <c r="TU778"/>
      <c r="TV778"/>
      <c r="TW778"/>
      <c r="TX778"/>
      <c r="TY778"/>
      <c r="TZ778"/>
      <c r="UA778"/>
      <c r="UB778"/>
      <c r="UC778"/>
      <c r="UD778"/>
      <c r="UE778"/>
      <c r="UF778"/>
      <c r="UG778"/>
      <c r="UH778"/>
      <c r="UI778"/>
      <c r="UJ778"/>
      <c r="UK778"/>
      <c r="UL778"/>
      <c r="UM778"/>
      <c r="UN778"/>
      <c r="UO778"/>
      <c r="UP778"/>
      <c r="UQ778"/>
      <c r="UR778"/>
      <c r="US778"/>
      <c r="UT778"/>
      <c r="UU778"/>
      <c r="UV778"/>
      <c r="UW778"/>
      <c r="UX778"/>
      <c r="UY778"/>
      <c r="UZ778"/>
      <c r="VA778"/>
      <c r="VB778"/>
      <c r="VC778"/>
      <c r="VD778"/>
      <c r="VE778"/>
      <c r="VF778"/>
      <c r="VG778"/>
      <c r="VH778"/>
      <c r="VI778"/>
      <c r="VJ778"/>
      <c r="VK778"/>
      <c r="VL778"/>
      <c r="VM778"/>
      <c r="VN778"/>
      <c r="VO778"/>
      <c r="VP778"/>
      <c r="VQ778"/>
      <c r="VR778"/>
      <c r="VS778"/>
      <c r="VT778"/>
      <c r="VU778"/>
      <c r="VV778"/>
      <c r="VW778"/>
      <c r="VX778"/>
      <c r="VY778"/>
      <c r="VZ778"/>
      <c r="WA778"/>
      <c r="WB778"/>
      <c r="WC778"/>
      <c r="WD778"/>
      <c r="WE778"/>
      <c r="WF778"/>
      <c r="WG778"/>
      <c r="WH778"/>
      <c r="WI778"/>
      <c r="WJ778"/>
      <c r="WK778"/>
      <c r="WL778"/>
      <c r="WM778"/>
      <c r="WN778"/>
      <c r="WO778"/>
      <c r="WP778"/>
      <c r="WQ778"/>
      <c r="WR778"/>
      <c r="WS778"/>
      <c r="WT778"/>
      <c r="WU778"/>
      <c r="WV778"/>
      <c r="WW778"/>
      <c r="WX778"/>
      <c r="WY778"/>
      <c r="WZ778"/>
      <c r="XA778"/>
      <c r="XB778"/>
      <c r="XC778"/>
      <c r="XD778"/>
      <c r="XE778"/>
      <c r="XF778"/>
      <c r="XG778"/>
      <c r="XH778"/>
      <c r="XI778"/>
      <c r="XJ778"/>
      <c r="XK778"/>
      <c r="XL778"/>
      <c r="XM778"/>
      <c r="XN778"/>
      <c r="XO778"/>
      <c r="XP778"/>
      <c r="XQ778"/>
      <c r="XR778"/>
      <c r="XS778"/>
      <c r="XT778"/>
      <c r="XU778"/>
      <c r="XV778"/>
      <c r="XW778"/>
      <c r="XX778"/>
      <c r="XY778"/>
      <c r="XZ778"/>
      <c r="YA778"/>
      <c r="YB778"/>
      <c r="YC778"/>
      <c r="YD778"/>
      <c r="YE778"/>
      <c r="YF778"/>
      <c r="YG778"/>
      <c r="YH778"/>
      <c r="YI778"/>
      <c r="YJ778"/>
      <c r="YK778"/>
      <c r="YL778"/>
      <c r="YM778"/>
      <c r="YN778"/>
      <c r="YO778"/>
      <c r="YP778"/>
      <c r="YQ778"/>
      <c r="YR778"/>
      <c r="YS778"/>
      <c r="YT778"/>
      <c r="YU778"/>
      <c r="YV778"/>
      <c r="YW778"/>
      <c r="YX778"/>
      <c r="YY778"/>
      <c r="YZ778"/>
      <c r="ZA778"/>
      <c r="ZB778"/>
      <c r="ZC778"/>
      <c r="ZD778"/>
      <c r="ZE778"/>
      <c r="ZF778"/>
      <c r="ZG778"/>
      <c r="ZH778"/>
      <c r="ZI778"/>
      <c r="ZJ778"/>
      <c r="ZK778"/>
      <c r="ZL778"/>
      <c r="ZM778"/>
      <c r="ZN778"/>
      <c r="ZO778"/>
      <c r="ZP778"/>
      <c r="ZQ778"/>
      <c r="ZR778"/>
      <c r="ZS778"/>
      <c r="ZT778"/>
      <c r="ZU778"/>
      <c r="ZV778"/>
      <c r="ZW778"/>
      <c r="ZX778"/>
      <c r="ZY778"/>
      <c r="ZZ778"/>
      <c r="AAA778"/>
      <c r="AAB778"/>
      <c r="AAC778"/>
      <c r="AAD778"/>
      <c r="AAE778"/>
      <c r="AAF778"/>
      <c r="AAG778"/>
      <c r="AAH778"/>
      <c r="AAI778"/>
      <c r="AAJ778"/>
      <c r="AAK778"/>
      <c r="AAL778"/>
      <c r="AAM778"/>
      <c r="AAN778"/>
      <c r="AAO778"/>
      <c r="AAP778"/>
      <c r="AAQ778"/>
      <c r="AAR778"/>
      <c r="AAS778"/>
      <c r="AAT778"/>
      <c r="AAU778"/>
      <c r="AAV778"/>
      <c r="AAW778"/>
      <c r="AAX778"/>
      <c r="AAY778"/>
      <c r="AAZ778"/>
      <c r="ABA778"/>
      <c r="ABB778"/>
      <c r="ABC778"/>
      <c r="ABD778"/>
      <c r="ABE778"/>
      <c r="ABF778"/>
      <c r="ABG778"/>
      <c r="ABH778"/>
      <c r="ABI778"/>
      <c r="ABJ778"/>
      <c r="ABK778"/>
      <c r="ABL778"/>
      <c r="ABM778"/>
      <c r="ABN778"/>
      <c r="ABO778"/>
      <c r="ABP778"/>
      <c r="ABQ778"/>
      <c r="ABR778"/>
      <c r="ABS778"/>
      <c r="ABT778"/>
      <c r="ABU778"/>
      <c r="ABV778"/>
      <c r="ABW778"/>
      <c r="ABX778"/>
      <c r="ABY778"/>
      <c r="ABZ778"/>
      <c r="ACA778"/>
      <c r="ACB778"/>
      <c r="ACC778"/>
      <c r="ACD778"/>
      <c r="ACE778"/>
      <c r="ACF778"/>
      <c r="ACG778"/>
      <c r="ACH778"/>
      <c r="ACI778"/>
      <c r="ACJ778"/>
      <c r="ACK778"/>
      <c r="ACL778"/>
      <c r="ACM778"/>
      <c r="ACN778"/>
      <c r="ACO778"/>
      <c r="ACP778"/>
      <c r="ACQ778"/>
      <c r="ACR778"/>
      <c r="ACS778"/>
      <c r="ACT778"/>
      <c r="ACU778"/>
      <c r="ACV778"/>
      <c r="ACW778"/>
      <c r="ACX778"/>
      <c r="ACY778"/>
      <c r="ACZ778"/>
      <c r="ADA778"/>
      <c r="ADB778"/>
      <c r="ADC778"/>
      <c r="ADD778"/>
      <c r="ADE778"/>
      <c r="ADF778"/>
      <c r="ADG778"/>
      <c r="ADH778"/>
      <c r="ADI778"/>
      <c r="ADJ778"/>
      <c r="ADK778"/>
      <c r="ADL778"/>
      <c r="ADM778"/>
      <c r="ADN778"/>
      <c r="ADO778"/>
      <c r="ADP778"/>
      <c r="ADQ778"/>
      <c r="ADR778"/>
      <c r="ADS778"/>
      <c r="ADT778"/>
      <c r="ADU778"/>
      <c r="ADV778"/>
      <c r="ADW778"/>
      <c r="ADX778"/>
      <c r="ADY778"/>
      <c r="ADZ778"/>
      <c r="AEA778"/>
      <c r="AEB778"/>
      <c r="AEC778"/>
      <c r="AED778"/>
      <c r="AEE778"/>
      <c r="AEF778"/>
      <c r="AEG778"/>
      <c r="AEH778"/>
      <c r="AEI778"/>
      <c r="AEJ778"/>
      <c r="AEK778"/>
      <c r="AEL778"/>
      <c r="AEM778"/>
      <c r="AEN778"/>
      <c r="AEO778"/>
      <c r="AEP778"/>
      <c r="AEQ778"/>
      <c r="AER778"/>
      <c r="AES778"/>
      <c r="AET778"/>
      <c r="AEU778"/>
      <c r="AEV778"/>
      <c r="AEW778"/>
      <c r="AEX778"/>
      <c r="AEY778"/>
      <c r="AEZ778"/>
      <c r="AFA778"/>
      <c r="AFB778"/>
      <c r="AFC778"/>
      <c r="AFD778"/>
      <c r="AFE778"/>
      <c r="AFF778"/>
      <c r="AFG778"/>
      <c r="AFH778"/>
      <c r="AFI778"/>
      <c r="AFJ778"/>
      <c r="AFK778"/>
      <c r="AFL778"/>
      <c r="AFM778"/>
      <c r="AFN778"/>
      <c r="AFO778"/>
      <c r="AFP778"/>
      <c r="AFQ778"/>
      <c r="AFR778"/>
      <c r="AFS778"/>
      <c r="AFT778"/>
      <c r="AFU778"/>
      <c r="AFV778"/>
      <c r="AFW778"/>
      <c r="AFX778"/>
      <c r="AFY778"/>
      <c r="AFZ778"/>
      <c r="AGA778"/>
      <c r="AGB778"/>
      <c r="AGC778"/>
      <c r="AGD778"/>
      <c r="AGE778"/>
      <c r="AGF778"/>
      <c r="AGG778"/>
      <c r="AGH778"/>
      <c r="AGI778"/>
      <c r="AGJ778"/>
      <c r="AGK778"/>
      <c r="AGL778"/>
      <c r="AGM778"/>
      <c r="AGN778"/>
      <c r="AGO778"/>
      <c r="AGP778"/>
      <c r="AGQ778"/>
      <c r="AGR778"/>
      <c r="AGS778"/>
      <c r="AGT778"/>
      <c r="AGU778"/>
      <c r="AGV778"/>
      <c r="AGW778"/>
      <c r="AGX778"/>
      <c r="AGY778"/>
      <c r="AGZ778"/>
      <c r="AHA778"/>
      <c r="AHB778"/>
      <c r="AHC778"/>
      <c r="AHD778"/>
      <c r="AHE778"/>
      <c r="AHF778"/>
      <c r="AHG778"/>
      <c r="AHH778"/>
      <c r="AHI778"/>
      <c r="AHJ778"/>
      <c r="AHK778"/>
      <c r="AHL778"/>
      <c r="AHM778"/>
      <c r="AHN778"/>
      <c r="AHO778"/>
      <c r="AHP778"/>
      <c r="AHQ778"/>
      <c r="AHR778"/>
      <c r="AHS778"/>
      <c r="AHT778"/>
      <c r="AHU778"/>
      <c r="AHV778"/>
      <c r="AHW778"/>
      <c r="AHX778"/>
      <c r="AHY778"/>
      <c r="AHZ778"/>
      <c r="AIA778"/>
      <c r="AIB778"/>
      <c r="AIC778"/>
      <c r="AID778"/>
      <c r="AIE778"/>
      <c r="AIF778"/>
      <c r="AIG778"/>
      <c r="AIH778"/>
      <c r="AII778"/>
      <c r="AIJ778"/>
      <c r="AIK778"/>
      <c r="AIL778"/>
      <c r="AIM778"/>
      <c r="AIN778"/>
      <c r="AIO778"/>
      <c r="AIP778"/>
      <c r="AIQ778"/>
      <c r="AIR778"/>
      <c r="AIS778"/>
      <c r="AIT778"/>
      <c r="AIU778"/>
      <c r="AIV778"/>
      <c r="AIW778"/>
      <c r="AIX778"/>
      <c r="AIY778"/>
      <c r="AIZ778"/>
    </row>
    <row r="779" spans="1:936" s="6" customFormat="1" ht="18" customHeight="1" x14ac:dyDescent="0.25">
      <c r="A779" s="34">
        <v>773</v>
      </c>
      <c r="B779" s="16" t="s">
        <v>1091</v>
      </c>
      <c r="C779" s="16" t="s">
        <v>873</v>
      </c>
      <c r="D779" s="16" t="s">
        <v>426</v>
      </c>
      <c r="E779" s="16" t="s">
        <v>802</v>
      </c>
      <c r="F779" s="17" t="s">
        <v>881</v>
      </c>
      <c r="G779" s="26">
        <v>85000</v>
      </c>
      <c r="H779" s="18">
        <v>8576.99</v>
      </c>
      <c r="I779" s="19">
        <v>25</v>
      </c>
      <c r="J779" s="45">
        <v>2439.5</v>
      </c>
      <c r="K779" s="42">
        <f t="shared" si="130"/>
        <v>6034.9999999999991</v>
      </c>
      <c r="L779" s="29">
        <f t="shared" si="124"/>
        <v>935.00000000000011</v>
      </c>
      <c r="M779" s="44">
        <v>2584</v>
      </c>
      <c r="N779" s="28">
        <f t="shared" si="125"/>
        <v>6026.5</v>
      </c>
      <c r="O779" s="19"/>
      <c r="P779" s="19">
        <f t="shared" si="127"/>
        <v>5023.5</v>
      </c>
      <c r="Q779" s="19">
        <f t="shared" si="128"/>
        <v>13625.49</v>
      </c>
      <c r="R779" s="28">
        <f t="shared" si="129"/>
        <v>12996.5</v>
      </c>
      <c r="S779" s="19">
        <f t="shared" si="131"/>
        <v>71374.509999999995</v>
      </c>
      <c r="T779" s="30" t="s">
        <v>41</v>
      </c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  <c r="JB779"/>
      <c r="JC779"/>
      <c r="JD779"/>
      <c r="JE779"/>
      <c r="JF779"/>
      <c r="JG779"/>
      <c r="JH779"/>
      <c r="JI779"/>
      <c r="JJ779"/>
      <c r="JK779"/>
      <c r="JL779"/>
      <c r="JM779"/>
      <c r="JN779"/>
      <c r="JO779"/>
      <c r="JP779"/>
      <c r="JQ779"/>
      <c r="JR779"/>
      <c r="JS779"/>
      <c r="JT779"/>
      <c r="JU779"/>
      <c r="JV779"/>
      <c r="JW779"/>
      <c r="JX779"/>
      <c r="JY779"/>
      <c r="JZ779"/>
      <c r="KA779"/>
      <c r="KB779"/>
      <c r="KC779"/>
      <c r="KD779"/>
      <c r="KE779"/>
      <c r="KF779"/>
      <c r="KG779"/>
      <c r="KH779"/>
      <c r="KI779"/>
      <c r="KJ779"/>
      <c r="KK779"/>
      <c r="KL779"/>
      <c r="KM779"/>
      <c r="KN779"/>
      <c r="KO779"/>
      <c r="KP779"/>
      <c r="KQ779"/>
      <c r="KR779"/>
      <c r="KS779"/>
      <c r="KT779"/>
      <c r="KU779"/>
      <c r="KV779"/>
      <c r="KW779"/>
      <c r="KX779"/>
      <c r="KY779"/>
      <c r="KZ779"/>
      <c r="LA779"/>
      <c r="LB779"/>
      <c r="LC779"/>
      <c r="LD779"/>
      <c r="LE779"/>
      <c r="LF779"/>
      <c r="LG779"/>
      <c r="LH779"/>
      <c r="LI779"/>
      <c r="LJ779"/>
      <c r="LK779"/>
      <c r="LL779"/>
      <c r="LM779"/>
      <c r="LN779"/>
      <c r="LO779"/>
      <c r="LP779"/>
      <c r="LQ779"/>
      <c r="LR779"/>
      <c r="LS779"/>
      <c r="LT779"/>
      <c r="LU779"/>
      <c r="LV779"/>
      <c r="LW779"/>
      <c r="LX779"/>
      <c r="LY779"/>
      <c r="LZ779"/>
      <c r="MA779"/>
      <c r="MB779"/>
      <c r="MC779"/>
      <c r="MD779"/>
      <c r="ME779"/>
      <c r="MF779"/>
      <c r="MG779"/>
      <c r="MH779"/>
      <c r="MI779"/>
      <c r="MJ779"/>
      <c r="MK779"/>
      <c r="ML779"/>
      <c r="MM779"/>
      <c r="MN779"/>
      <c r="MO779"/>
      <c r="MP779"/>
      <c r="MQ779"/>
      <c r="MR779"/>
      <c r="MS779"/>
      <c r="MT779"/>
      <c r="MU779"/>
      <c r="MV779"/>
      <c r="MW779"/>
      <c r="MX779"/>
      <c r="MY779"/>
      <c r="MZ779"/>
      <c r="NA779"/>
      <c r="NB779"/>
      <c r="NC779"/>
      <c r="ND779"/>
      <c r="NE779"/>
      <c r="NF779"/>
      <c r="NG779"/>
      <c r="NH779"/>
      <c r="NI779"/>
      <c r="NJ779"/>
      <c r="NK779"/>
      <c r="NL779"/>
      <c r="NM779"/>
      <c r="NN779"/>
      <c r="NO779"/>
      <c r="NP779"/>
      <c r="NQ779"/>
      <c r="NR779"/>
      <c r="NS779"/>
      <c r="NT779"/>
      <c r="NU779"/>
      <c r="NV779"/>
      <c r="NW779"/>
      <c r="NX779"/>
      <c r="NY779"/>
      <c r="NZ779"/>
      <c r="OA779"/>
      <c r="OB779"/>
      <c r="OC779"/>
      <c r="OD779"/>
      <c r="OE779"/>
      <c r="OF779"/>
      <c r="OG779"/>
      <c r="OH779"/>
      <c r="OI779"/>
      <c r="OJ779"/>
      <c r="OK779"/>
      <c r="OL779"/>
      <c r="OM779"/>
      <c r="ON779"/>
      <c r="OO779"/>
      <c r="OP779"/>
      <c r="OQ779"/>
      <c r="OR779"/>
      <c r="OS779"/>
      <c r="OT779"/>
      <c r="OU779"/>
      <c r="OV779"/>
      <c r="OW779"/>
      <c r="OX779"/>
      <c r="OY779"/>
      <c r="OZ779"/>
      <c r="PA779"/>
      <c r="PB779"/>
      <c r="PC779"/>
      <c r="PD779"/>
      <c r="PE779"/>
      <c r="PF779"/>
      <c r="PG779"/>
      <c r="PH779"/>
      <c r="PI779"/>
      <c r="PJ779"/>
      <c r="PK779"/>
      <c r="PL779"/>
      <c r="PM779"/>
      <c r="PN779"/>
      <c r="PO779"/>
      <c r="PP779"/>
      <c r="PQ779"/>
      <c r="PR779"/>
      <c r="PS779"/>
      <c r="PT779"/>
      <c r="PU779"/>
      <c r="PV779"/>
      <c r="PW779"/>
      <c r="PX779"/>
      <c r="PY779"/>
      <c r="PZ779"/>
      <c r="QA779"/>
      <c r="QB779"/>
      <c r="QC779"/>
      <c r="QD779"/>
      <c r="QE779"/>
      <c r="QF779"/>
      <c r="QG779"/>
      <c r="QH779"/>
      <c r="QI779"/>
      <c r="QJ779"/>
      <c r="QK779"/>
      <c r="QL779"/>
      <c r="QM779"/>
      <c r="QN779"/>
      <c r="QO779"/>
      <c r="QP779"/>
      <c r="QQ779"/>
      <c r="QR779"/>
      <c r="QS779"/>
      <c r="QT779"/>
      <c r="QU779"/>
      <c r="QV779"/>
      <c r="QW779"/>
      <c r="QX779"/>
      <c r="QY779"/>
      <c r="QZ779"/>
      <c r="RA779"/>
      <c r="RB779"/>
      <c r="RC779"/>
      <c r="RD779"/>
      <c r="RE779"/>
      <c r="RF779"/>
      <c r="RG779"/>
      <c r="RH779"/>
      <c r="RI779"/>
      <c r="RJ779"/>
      <c r="RK779"/>
      <c r="RL779"/>
      <c r="RM779"/>
      <c r="RN779"/>
      <c r="RO779"/>
      <c r="RP779"/>
      <c r="RQ779"/>
      <c r="RR779"/>
      <c r="RS779"/>
      <c r="RT779"/>
      <c r="RU779"/>
      <c r="RV779"/>
      <c r="RW779"/>
      <c r="RX779"/>
      <c r="RY779"/>
      <c r="RZ779"/>
      <c r="SA779"/>
      <c r="SB779"/>
      <c r="SC779"/>
      <c r="SD779"/>
      <c r="SE779"/>
      <c r="SF779"/>
      <c r="SG779"/>
      <c r="SH779"/>
      <c r="SI779"/>
      <c r="SJ779"/>
      <c r="SK779"/>
      <c r="SL779"/>
      <c r="SM779"/>
      <c r="SN779"/>
      <c r="SO779"/>
      <c r="SP779"/>
      <c r="SQ779"/>
      <c r="SR779"/>
      <c r="SS779"/>
      <c r="ST779"/>
      <c r="SU779"/>
      <c r="SV779"/>
      <c r="SW779"/>
      <c r="SX779"/>
      <c r="SY779"/>
      <c r="SZ779"/>
      <c r="TA779"/>
      <c r="TB779"/>
      <c r="TC779"/>
      <c r="TD779"/>
      <c r="TE779"/>
      <c r="TF779"/>
      <c r="TG779"/>
      <c r="TH779"/>
      <c r="TI779"/>
      <c r="TJ779"/>
      <c r="TK779"/>
      <c r="TL779"/>
      <c r="TM779"/>
      <c r="TN779"/>
      <c r="TO779"/>
      <c r="TP779"/>
      <c r="TQ779"/>
      <c r="TR779"/>
      <c r="TS779"/>
      <c r="TT779"/>
      <c r="TU779"/>
      <c r="TV779"/>
      <c r="TW779"/>
      <c r="TX779"/>
      <c r="TY779"/>
      <c r="TZ779"/>
      <c r="UA779"/>
      <c r="UB779"/>
      <c r="UC779"/>
      <c r="UD779"/>
      <c r="UE779"/>
      <c r="UF779"/>
      <c r="UG779"/>
      <c r="UH779"/>
      <c r="UI779"/>
      <c r="UJ779"/>
      <c r="UK779"/>
      <c r="UL779"/>
      <c r="UM779"/>
      <c r="UN779"/>
      <c r="UO779"/>
      <c r="UP779"/>
      <c r="UQ779"/>
      <c r="UR779"/>
      <c r="US779"/>
      <c r="UT779"/>
      <c r="UU779"/>
      <c r="UV779"/>
      <c r="UW779"/>
      <c r="UX779"/>
      <c r="UY779"/>
      <c r="UZ779"/>
      <c r="VA779"/>
      <c r="VB779"/>
      <c r="VC779"/>
      <c r="VD779"/>
      <c r="VE779"/>
      <c r="VF779"/>
      <c r="VG779"/>
      <c r="VH779"/>
      <c r="VI779"/>
      <c r="VJ779"/>
      <c r="VK779"/>
      <c r="VL779"/>
      <c r="VM779"/>
      <c r="VN779"/>
      <c r="VO779"/>
      <c r="VP779"/>
      <c r="VQ779"/>
      <c r="VR779"/>
      <c r="VS779"/>
      <c r="VT779"/>
      <c r="VU779"/>
      <c r="VV779"/>
      <c r="VW779"/>
      <c r="VX779"/>
      <c r="VY779"/>
      <c r="VZ779"/>
      <c r="WA779"/>
      <c r="WB779"/>
      <c r="WC779"/>
      <c r="WD779"/>
      <c r="WE779"/>
      <c r="WF779"/>
      <c r="WG779"/>
      <c r="WH779"/>
      <c r="WI779"/>
      <c r="WJ779"/>
      <c r="WK779"/>
      <c r="WL779"/>
      <c r="WM779"/>
      <c r="WN779"/>
      <c r="WO779"/>
      <c r="WP779"/>
      <c r="WQ779"/>
      <c r="WR779"/>
      <c r="WS779"/>
      <c r="WT779"/>
      <c r="WU779"/>
      <c r="WV779"/>
      <c r="WW779"/>
      <c r="WX779"/>
      <c r="WY779"/>
      <c r="WZ779"/>
      <c r="XA779"/>
      <c r="XB779"/>
      <c r="XC779"/>
      <c r="XD779"/>
      <c r="XE779"/>
      <c r="XF779"/>
      <c r="XG779"/>
      <c r="XH779"/>
      <c r="XI779"/>
      <c r="XJ779"/>
      <c r="XK779"/>
      <c r="XL779"/>
      <c r="XM779"/>
      <c r="XN779"/>
      <c r="XO779"/>
      <c r="XP779"/>
      <c r="XQ779"/>
      <c r="XR779"/>
      <c r="XS779"/>
      <c r="XT779"/>
      <c r="XU779"/>
      <c r="XV779"/>
      <c r="XW779"/>
      <c r="XX779"/>
      <c r="XY779"/>
      <c r="XZ779"/>
      <c r="YA779"/>
      <c r="YB779"/>
      <c r="YC779"/>
      <c r="YD779"/>
      <c r="YE779"/>
      <c r="YF779"/>
      <c r="YG779"/>
      <c r="YH779"/>
      <c r="YI779"/>
      <c r="YJ779"/>
      <c r="YK779"/>
      <c r="YL779"/>
      <c r="YM779"/>
      <c r="YN779"/>
      <c r="YO779"/>
      <c r="YP779"/>
      <c r="YQ779"/>
      <c r="YR779"/>
      <c r="YS779"/>
      <c r="YT779"/>
      <c r="YU779"/>
      <c r="YV779"/>
      <c r="YW779"/>
      <c r="YX779"/>
      <c r="YY779"/>
      <c r="YZ779"/>
      <c r="ZA779"/>
      <c r="ZB779"/>
      <c r="ZC779"/>
      <c r="ZD779"/>
      <c r="ZE779"/>
      <c r="ZF779"/>
      <c r="ZG779"/>
      <c r="ZH779"/>
      <c r="ZI779"/>
      <c r="ZJ779"/>
      <c r="ZK779"/>
      <c r="ZL779"/>
      <c r="ZM779"/>
      <c r="ZN779"/>
      <c r="ZO779"/>
      <c r="ZP779"/>
      <c r="ZQ779"/>
      <c r="ZR779"/>
      <c r="ZS779"/>
      <c r="ZT779"/>
      <c r="ZU779"/>
      <c r="ZV779"/>
      <c r="ZW779"/>
      <c r="ZX779"/>
      <c r="ZY779"/>
      <c r="ZZ779"/>
      <c r="AAA779"/>
      <c r="AAB779"/>
      <c r="AAC779"/>
      <c r="AAD779"/>
      <c r="AAE779"/>
      <c r="AAF779"/>
      <c r="AAG779"/>
      <c r="AAH779"/>
      <c r="AAI779"/>
      <c r="AAJ779"/>
      <c r="AAK779"/>
      <c r="AAL779"/>
      <c r="AAM779"/>
      <c r="AAN779"/>
      <c r="AAO779"/>
      <c r="AAP779"/>
      <c r="AAQ779"/>
      <c r="AAR779"/>
      <c r="AAS779"/>
      <c r="AAT779"/>
      <c r="AAU779"/>
      <c r="AAV779"/>
      <c r="AAW779"/>
      <c r="AAX779"/>
      <c r="AAY779"/>
      <c r="AAZ779"/>
      <c r="ABA779"/>
      <c r="ABB779"/>
      <c r="ABC779"/>
      <c r="ABD779"/>
      <c r="ABE779"/>
      <c r="ABF779"/>
      <c r="ABG779"/>
      <c r="ABH779"/>
      <c r="ABI779"/>
      <c r="ABJ779"/>
      <c r="ABK779"/>
      <c r="ABL779"/>
      <c r="ABM779"/>
      <c r="ABN779"/>
      <c r="ABO779"/>
      <c r="ABP779"/>
      <c r="ABQ779"/>
      <c r="ABR779"/>
      <c r="ABS779"/>
      <c r="ABT779"/>
      <c r="ABU779"/>
      <c r="ABV779"/>
      <c r="ABW779"/>
      <c r="ABX779"/>
      <c r="ABY779"/>
      <c r="ABZ779"/>
      <c r="ACA779"/>
      <c r="ACB779"/>
      <c r="ACC779"/>
      <c r="ACD779"/>
      <c r="ACE779"/>
      <c r="ACF779"/>
      <c r="ACG779"/>
      <c r="ACH779"/>
      <c r="ACI779"/>
      <c r="ACJ779"/>
      <c r="ACK779"/>
      <c r="ACL779"/>
      <c r="ACM779"/>
      <c r="ACN779"/>
      <c r="ACO779"/>
      <c r="ACP779"/>
      <c r="ACQ779"/>
      <c r="ACR779"/>
      <c r="ACS779"/>
      <c r="ACT779"/>
      <c r="ACU779"/>
      <c r="ACV779"/>
      <c r="ACW779"/>
      <c r="ACX779"/>
      <c r="ACY779"/>
      <c r="ACZ779"/>
      <c r="ADA779"/>
      <c r="ADB779"/>
      <c r="ADC779"/>
      <c r="ADD779"/>
      <c r="ADE779"/>
      <c r="ADF779"/>
      <c r="ADG779"/>
      <c r="ADH779"/>
      <c r="ADI779"/>
      <c r="ADJ779"/>
      <c r="ADK779"/>
      <c r="ADL779"/>
      <c r="ADM779"/>
      <c r="ADN779"/>
      <c r="ADO779"/>
      <c r="ADP779"/>
      <c r="ADQ779"/>
      <c r="ADR779"/>
      <c r="ADS779"/>
      <c r="ADT779"/>
      <c r="ADU779"/>
      <c r="ADV779"/>
      <c r="ADW779"/>
      <c r="ADX779"/>
      <c r="ADY779"/>
      <c r="ADZ779"/>
      <c r="AEA779"/>
      <c r="AEB779"/>
      <c r="AEC779"/>
      <c r="AED779"/>
      <c r="AEE779"/>
      <c r="AEF779"/>
      <c r="AEG779"/>
      <c r="AEH779"/>
      <c r="AEI779"/>
      <c r="AEJ779"/>
      <c r="AEK779"/>
      <c r="AEL779"/>
      <c r="AEM779"/>
      <c r="AEN779"/>
      <c r="AEO779"/>
      <c r="AEP779"/>
      <c r="AEQ779"/>
      <c r="AER779"/>
      <c r="AES779"/>
      <c r="AET779"/>
      <c r="AEU779"/>
      <c r="AEV779"/>
      <c r="AEW779"/>
      <c r="AEX779"/>
      <c r="AEY779"/>
      <c r="AEZ779"/>
      <c r="AFA779"/>
      <c r="AFB779"/>
      <c r="AFC779"/>
      <c r="AFD779"/>
      <c r="AFE779"/>
      <c r="AFF779"/>
      <c r="AFG779"/>
      <c r="AFH779"/>
      <c r="AFI779"/>
      <c r="AFJ779"/>
      <c r="AFK779"/>
      <c r="AFL779"/>
      <c r="AFM779"/>
      <c r="AFN779"/>
      <c r="AFO779"/>
      <c r="AFP779"/>
      <c r="AFQ779"/>
      <c r="AFR779"/>
      <c r="AFS779"/>
      <c r="AFT779"/>
      <c r="AFU779"/>
      <c r="AFV779"/>
      <c r="AFW779"/>
      <c r="AFX779"/>
      <c r="AFY779"/>
      <c r="AFZ779"/>
      <c r="AGA779"/>
      <c r="AGB779"/>
      <c r="AGC779"/>
      <c r="AGD779"/>
      <c r="AGE779"/>
      <c r="AGF779"/>
      <c r="AGG779"/>
      <c r="AGH779"/>
      <c r="AGI779"/>
      <c r="AGJ779"/>
      <c r="AGK779"/>
      <c r="AGL779"/>
      <c r="AGM779"/>
      <c r="AGN779"/>
      <c r="AGO779"/>
      <c r="AGP779"/>
      <c r="AGQ779"/>
      <c r="AGR779"/>
      <c r="AGS779"/>
      <c r="AGT779"/>
      <c r="AGU779"/>
      <c r="AGV779"/>
      <c r="AGW779"/>
      <c r="AGX779"/>
      <c r="AGY779"/>
      <c r="AGZ779"/>
      <c r="AHA779"/>
      <c r="AHB779"/>
      <c r="AHC779"/>
      <c r="AHD779"/>
      <c r="AHE779"/>
      <c r="AHF779"/>
      <c r="AHG779"/>
      <c r="AHH779"/>
      <c r="AHI779"/>
      <c r="AHJ779"/>
      <c r="AHK779"/>
      <c r="AHL779"/>
      <c r="AHM779"/>
      <c r="AHN779"/>
      <c r="AHO779"/>
      <c r="AHP779"/>
      <c r="AHQ779"/>
      <c r="AHR779"/>
      <c r="AHS779"/>
      <c r="AHT779"/>
      <c r="AHU779"/>
      <c r="AHV779"/>
      <c r="AHW779"/>
      <c r="AHX779"/>
      <c r="AHY779"/>
      <c r="AHZ779"/>
      <c r="AIA779"/>
      <c r="AIB779"/>
      <c r="AIC779"/>
      <c r="AID779"/>
      <c r="AIE779"/>
      <c r="AIF779"/>
      <c r="AIG779"/>
      <c r="AIH779"/>
      <c r="AII779"/>
      <c r="AIJ779"/>
      <c r="AIK779"/>
      <c r="AIL779"/>
      <c r="AIM779"/>
      <c r="AIN779"/>
      <c r="AIO779"/>
      <c r="AIP779"/>
      <c r="AIQ779"/>
      <c r="AIR779"/>
      <c r="AIS779"/>
      <c r="AIT779"/>
      <c r="AIU779"/>
      <c r="AIV779"/>
      <c r="AIW779"/>
      <c r="AIX779"/>
      <c r="AIY779"/>
      <c r="AIZ779"/>
    </row>
    <row r="780" spans="1:936" s="6" customFormat="1" ht="18" customHeight="1" x14ac:dyDescent="0.25">
      <c r="A780" s="34">
        <v>774</v>
      </c>
      <c r="B780" s="16" t="s">
        <v>948</v>
      </c>
      <c r="C780" s="16" t="s">
        <v>872</v>
      </c>
      <c r="D780" s="16" t="s">
        <v>431</v>
      </c>
      <c r="E780" s="16" t="s">
        <v>802</v>
      </c>
      <c r="F780" s="17" t="s">
        <v>881</v>
      </c>
      <c r="G780" s="26">
        <v>85000</v>
      </c>
      <c r="H780" s="26">
        <v>8148.13</v>
      </c>
      <c r="I780" s="19">
        <v>25</v>
      </c>
      <c r="J780" s="46">
        <v>2439.5</v>
      </c>
      <c r="K780" s="42">
        <f t="shared" si="130"/>
        <v>6034.9999999999991</v>
      </c>
      <c r="L780" s="29">
        <f t="shared" si="124"/>
        <v>935.00000000000011</v>
      </c>
      <c r="M780" s="52">
        <v>2584</v>
      </c>
      <c r="N780" s="28">
        <f t="shared" si="125"/>
        <v>6026.5</v>
      </c>
      <c r="O780" s="28"/>
      <c r="P780" s="28">
        <f t="shared" si="127"/>
        <v>5023.5</v>
      </c>
      <c r="Q780" s="19">
        <f t="shared" si="128"/>
        <v>13196.630000000001</v>
      </c>
      <c r="R780" s="28">
        <f t="shared" si="129"/>
        <v>12996.5</v>
      </c>
      <c r="S780" s="28">
        <f t="shared" si="131"/>
        <v>71803.37</v>
      </c>
      <c r="T780" s="30" t="s">
        <v>41</v>
      </c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  <c r="MG780"/>
      <c r="MH780"/>
      <c r="MI780"/>
      <c r="MJ780"/>
      <c r="MK780"/>
      <c r="ML780"/>
      <c r="MM780"/>
      <c r="MN780"/>
      <c r="MO780"/>
      <c r="MP780"/>
      <c r="MQ780"/>
      <c r="MR780"/>
      <c r="MS780"/>
      <c r="MT780"/>
      <c r="MU780"/>
      <c r="MV780"/>
      <c r="MW780"/>
      <c r="MX780"/>
      <c r="MY780"/>
      <c r="MZ780"/>
      <c r="NA780"/>
      <c r="NB780"/>
      <c r="NC780"/>
      <c r="ND780"/>
      <c r="NE780"/>
      <c r="NF780"/>
      <c r="NG780"/>
      <c r="NH780"/>
      <c r="NI780"/>
      <c r="NJ780"/>
      <c r="NK780"/>
      <c r="NL780"/>
      <c r="NM780"/>
      <c r="NN780"/>
      <c r="NO780"/>
      <c r="NP780"/>
      <c r="NQ780"/>
      <c r="NR780"/>
      <c r="NS780"/>
      <c r="NT780"/>
      <c r="NU780"/>
      <c r="NV780"/>
      <c r="NW780"/>
      <c r="NX780"/>
      <c r="NY780"/>
      <c r="NZ780"/>
      <c r="OA780"/>
      <c r="OB780"/>
      <c r="OC780"/>
      <c r="OD780"/>
      <c r="OE780"/>
      <c r="OF780"/>
      <c r="OG780"/>
      <c r="OH780"/>
      <c r="OI780"/>
      <c r="OJ780"/>
      <c r="OK780"/>
      <c r="OL780"/>
      <c r="OM780"/>
      <c r="ON780"/>
      <c r="OO780"/>
      <c r="OP780"/>
      <c r="OQ780"/>
      <c r="OR780"/>
      <c r="OS780"/>
      <c r="OT780"/>
      <c r="OU780"/>
      <c r="OV780"/>
      <c r="OW780"/>
      <c r="OX780"/>
      <c r="OY780"/>
      <c r="OZ780"/>
      <c r="PA780"/>
      <c r="PB780"/>
      <c r="PC780"/>
      <c r="PD780"/>
      <c r="PE780"/>
      <c r="PF780"/>
      <c r="PG780"/>
      <c r="PH780"/>
      <c r="PI780"/>
      <c r="PJ780"/>
      <c r="PK780"/>
      <c r="PL780"/>
      <c r="PM780"/>
      <c r="PN780"/>
      <c r="PO780"/>
      <c r="PP780"/>
      <c r="PQ780"/>
      <c r="PR780"/>
      <c r="PS780"/>
      <c r="PT780"/>
      <c r="PU780"/>
      <c r="PV780"/>
      <c r="PW780"/>
      <c r="PX780"/>
      <c r="PY780"/>
      <c r="PZ780"/>
      <c r="QA780"/>
      <c r="QB780"/>
      <c r="QC780"/>
      <c r="QD780"/>
      <c r="QE780"/>
      <c r="QF780"/>
      <c r="QG780"/>
      <c r="QH780"/>
      <c r="QI780"/>
      <c r="QJ780"/>
      <c r="QK780"/>
      <c r="QL780"/>
      <c r="QM780"/>
      <c r="QN780"/>
      <c r="QO780"/>
      <c r="QP780"/>
      <c r="QQ780"/>
      <c r="QR780"/>
      <c r="QS780"/>
      <c r="QT780"/>
      <c r="QU780"/>
      <c r="QV780"/>
      <c r="QW780"/>
      <c r="QX780"/>
      <c r="QY780"/>
      <c r="QZ780"/>
      <c r="RA780"/>
      <c r="RB780"/>
      <c r="RC780"/>
      <c r="RD780"/>
      <c r="RE780"/>
      <c r="RF780"/>
      <c r="RG780"/>
      <c r="RH780"/>
      <c r="RI780"/>
      <c r="RJ780"/>
      <c r="RK780"/>
      <c r="RL780"/>
      <c r="RM780"/>
      <c r="RN780"/>
      <c r="RO780"/>
      <c r="RP780"/>
      <c r="RQ780"/>
      <c r="RR780"/>
      <c r="RS780"/>
      <c r="RT780"/>
      <c r="RU780"/>
      <c r="RV780"/>
      <c r="RW780"/>
      <c r="RX780"/>
      <c r="RY780"/>
      <c r="RZ780"/>
      <c r="SA780"/>
      <c r="SB780"/>
      <c r="SC780"/>
      <c r="SD780"/>
      <c r="SE780"/>
      <c r="SF780"/>
      <c r="SG780"/>
      <c r="SH780"/>
      <c r="SI780"/>
      <c r="SJ780"/>
      <c r="SK780"/>
      <c r="SL780"/>
      <c r="SM780"/>
      <c r="SN780"/>
      <c r="SO780"/>
      <c r="SP780"/>
      <c r="SQ780"/>
      <c r="SR780"/>
      <c r="SS780"/>
      <c r="ST780"/>
      <c r="SU780"/>
      <c r="SV780"/>
      <c r="SW780"/>
      <c r="SX780"/>
      <c r="SY780"/>
      <c r="SZ780"/>
      <c r="TA780"/>
      <c r="TB780"/>
      <c r="TC780"/>
      <c r="TD780"/>
      <c r="TE780"/>
      <c r="TF780"/>
      <c r="TG780"/>
      <c r="TH780"/>
      <c r="TI780"/>
      <c r="TJ780"/>
      <c r="TK780"/>
      <c r="TL780"/>
      <c r="TM780"/>
      <c r="TN780"/>
      <c r="TO780"/>
      <c r="TP780"/>
      <c r="TQ780"/>
      <c r="TR780"/>
      <c r="TS780"/>
      <c r="TT780"/>
      <c r="TU780"/>
      <c r="TV780"/>
      <c r="TW780"/>
      <c r="TX780"/>
      <c r="TY780"/>
      <c r="TZ780"/>
      <c r="UA780"/>
      <c r="UB780"/>
      <c r="UC780"/>
      <c r="UD780"/>
      <c r="UE780"/>
      <c r="UF780"/>
      <c r="UG780"/>
      <c r="UH780"/>
      <c r="UI780"/>
      <c r="UJ780"/>
      <c r="UK780"/>
      <c r="UL780"/>
      <c r="UM780"/>
      <c r="UN780"/>
      <c r="UO780"/>
      <c r="UP780"/>
      <c r="UQ780"/>
      <c r="UR780"/>
      <c r="US780"/>
      <c r="UT780"/>
      <c r="UU780"/>
      <c r="UV780"/>
      <c r="UW780"/>
      <c r="UX780"/>
      <c r="UY780"/>
      <c r="UZ780"/>
      <c r="VA780"/>
      <c r="VB780"/>
      <c r="VC780"/>
      <c r="VD780"/>
      <c r="VE780"/>
      <c r="VF780"/>
      <c r="VG780"/>
      <c r="VH780"/>
      <c r="VI780"/>
      <c r="VJ780"/>
      <c r="VK780"/>
      <c r="VL780"/>
      <c r="VM780"/>
      <c r="VN780"/>
      <c r="VO780"/>
      <c r="VP780"/>
      <c r="VQ780"/>
      <c r="VR780"/>
      <c r="VS780"/>
      <c r="VT780"/>
      <c r="VU780"/>
      <c r="VV780"/>
      <c r="VW780"/>
      <c r="VX780"/>
      <c r="VY780"/>
      <c r="VZ780"/>
      <c r="WA780"/>
      <c r="WB780"/>
      <c r="WC780"/>
      <c r="WD780"/>
      <c r="WE780"/>
      <c r="WF780"/>
      <c r="WG780"/>
      <c r="WH780"/>
      <c r="WI780"/>
      <c r="WJ780"/>
      <c r="WK780"/>
      <c r="WL780"/>
      <c r="WM780"/>
      <c r="WN780"/>
      <c r="WO780"/>
      <c r="WP780"/>
      <c r="WQ780"/>
      <c r="WR780"/>
      <c r="WS780"/>
      <c r="WT780"/>
      <c r="WU780"/>
      <c r="WV780"/>
      <c r="WW780"/>
      <c r="WX780"/>
      <c r="WY780"/>
      <c r="WZ780"/>
      <c r="XA780"/>
      <c r="XB780"/>
      <c r="XC780"/>
      <c r="XD780"/>
      <c r="XE780"/>
      <c r="XF780"/>
      <c r="XG780"/>
      <c r="XH780"/>
      <c r="XI780"/>
      <c r="XJ780"/>
      <c r="XK780"/>
      <c r="XL780"/>
      <c r="XM780"/>
      <c r="XN780"/>
      <c r="XO780"/>
      <c r="XP780"/>
      <c r="XQ780"/>
      <c r="XR780"/>
      <c r="XS780"/>
      <c r="XT780"/>
      <c r="XU780"/>
      <c r="XV780"/>
      <c r="XW780"/>
      <c r="XX780"/>
      <c r="XY780"/>
      <c r="XZ780"/>
      <c r="YA780"/>
      <c r="YB780"/>
      <c r="YC780"/>
      <c r="YD780"/>
      <c r="YE780"/>
      <c r="YF780"/>
      <c r="YG780"/>
      <c r="YH780"/>
      <c r="YI780"/>
      <c r="YJ780"/>
      <c r="YK780"/>
      <c r="YL780"/>
      <c r="YM780"/>
      <c r="YN780"/>
      <c r="YO780"/>
      <c r="YP780"/>
      <c r="YQ780"/>
      <c r="YR780"/>
      <c r="YS780"/>
      <c r="YT780"/>
      <c r="YU780"/>
      <c r="YV780"/>
      <c r="YW780"/>
      <c r="YX780"/>
      <c r="YY780"/>
      <c r="YZ780"/>
      <c r="ZA780"/>
      <c r="ZB780"/>
      <c r="ZC780"/>
      <c r="ZD780"/>
      <c r="ZE780"/>
      <c r="ZF780"/>
      <c r="ZG780"/>
      <c r="ZH780"/>
      <c r="ZI780"/>
      <c r="ZJ780"/>
      <c r="ZK780"/>
      <c r="ZL780"/>
      <c r="ZM780"/>
      <c r="ZN780"/>
      <c r="ZO780"/>
      <c r="ZP780"/>
      <c r="ZQ780"/>
      <c r="ZR780"/>
      <c r="ZS780"/>
      <c r="ZT780"/>
      <c r="ZU780"/>
      <c r="ZV780"/>
      <c r="ZW780"/>
      <c r="ZX780"/>
      <c r="ZY780"/>
      <c r="ZZ780"/>
      <c r="AAA780"/>
      <c r="AAB780"/>
      <c r="AAC780"/>
      <c r="AAD780"/>
      <c r="AAE780"/>
      <c r="AAF780"/>
      <c r="AAG780"/>
      <c r="AAH780"/>
      <c r="AAI780"/>
      <c r="AAJ780"/>
      <c r="AAK780"/>
      <c r="AAL780"/>
      <c r="AAM780"/>
      <c r="AAN780"/>
      <c r="AAO780"/>
      <c r="AAP780"/>
      <c r="AAQ780"/>
      <c r="AAR780"/>
      <c r="AAS780"/>
      <c r="AAT780"/>
      <c r="AAU780"/>
      <c r="AAV780"/>
      <c r="AAW780"/>
      <c r="AAX780"/>
      <c r="AAY780"/>
      <c r="AAZ780"/>
      <c r="ABA780"/>
      <c r="ABB780"/>
      <c r="ABC780"/>
      <c r="ABD780"/>
      <c r="ABE780"/>
      <c r="ABF780"/>
      <c r="ABG780"/>
      <c r="ABH780"/>
      <c r="ABI780"/>
      <c r="ABJ780"/>
      <c r="ABK780"/>
      <c r="ABL780"/>
      <c r="ABM780"/>
      <c r="ABN780"/>
      <c r="ABO780"/>
      <c r="ABP780"/>
      <c r="ABQ780"/>
      <c r="ABR780"/>
      <c r="ABS780"/>
      <c r="ABT780"/>
      <c r="ABU780"/>
      <c r="ABV780"/>
      <c r="ABW780"/>
      <c r="ABX780"/>
      <c r="ABY780"/>
      <c r="ABZ780"/>
      <c r="ACA780"/>
      <c r="ACB780"/>
      <c r="ACC780"/>
      <c r="ACD780"/>
      <c r="ACE780"/>
      <c r="ACF780"/>
      <c r="ACG780"/>
      <c r="ACH780"/>
      <c r="ACI780"/>
      <c r="ACJ780"/>
      <c r="ACK780"/>
      <c r="ACL780"/>
      <c r="ACM780"/>
      <c r="ACN780"/>
      <c r="ACO780"/>
      <c r="ACP780"/>
      <c r="ACQ780"/>
      <c r="ACR780"/>
      <c r="ACS780"/>
      <c r="ACT780"/>
      <c r="ACU780"/>
      <c r="ACV780"/>
      <c r="ACW780"/>
      <c r="ACX780"/>
      <c r="ACY780"/>
      <c r="ACZ780"/>
      <c r="ADA780"/>
      <c r="ADB780"/>
      <c r="ADC780"/>
      <c r="ADD780"/>
      <c r="ADE780"/>
      <c r="ADF780"/>
      <c r="ADG780"/>
      <c r="ADH780"/>
      <c r="ADI780"/>
      <c r="ADJ780"/>
      <c r="ADK780"/>
      <c r="ADL780"/>
      <c r="ADM780"/>
      <c r="ADN780"/>
      <c r="ADO780"/>
      <c r="ADP780"/>
      <c r="ADQ780"/>
      <c r="ADR780"/>
      <c r="ADS780"/>
      <c r="ADT780"/>
      <c r="ADU780"/>
      <c r="ADV780"/>
      <c r="ADW780"/>
      <c r="ADX780"/>
      <c r="ADY780"/>
      <c r="ADZ780"/>
      <c r="AEA780"/>
      <c r="AEB780"/>
      <c r="AEC780"/>
      <c r="AED780"/>
      <c r="AEE780"/>
      <c r="AEF780"/>
      <c r="AEG780"/>
      <c r="AEH780"/>
      <c r="AEI780"/>
      <c r="AEJ780"/>
      <c r="AEK780"/>
      <c r="AEL780"/>
      <c r="AEM780"/>
      <c r="AEN780"/>
      <c r="AEO780"/>
      <c r="AEP780"/>
      <c r="AEQ780"/>
      <c r="AER780"/>
      <c r="AES780"/>
      <c r="AET780"/>
      <c r="AEU780"/>
      <c r="AEV780"/>
      <c r="AEW780"/>
      <c r="AEX780"/>
      <c r="AEY780"/>
      <c r="AEZ780"/>
      <c r="AFA780"/>
      <c r="AFB780"/>
      <c r="AFC780"/>
      <c r="AFD780"/>
      <c r="AFE780"/>
      <c r="AFF780"/>
      <c r="AFG780"/>
      <c r="AFH780"/>
      <c r="AFI780"/>
      <c r="AFJ780"/>
      <c r="AFK780"/>
      <c r="AFL780"/>
      <c r="AFM780"/>
      <c r="AFN780"/>
      <c r="AFO780"/>
      <c r="AFP780"/>
      <c r="AFQ780"/>
      <c r="AFR780"/>
      <c r="AFS780"/>
      <c r="AFT780"/>
      <c r="AFU780"/>
      <c r="AFV780"/>
      <c r="AFW780"/>
      <c r="AFX780"/>
      <c r="AFY780"/>
      <c r="AFZ780"/>
      <c r="AGA780"/>
      <c r="AGB780"/>
      <c r="AGC780"/>
      <c r="AGD780"/>
      <c r="AGE780"/>
      <c r="AGF780"/>
      <c r="AGG780"/>
      <c r="AGH780"/>
      <c r="AGI780"/>
      <c r="AGJ780"/>
      <c r="AGK780"/>
      <c r="AGL780"/>
      <c r="AGM780"/>
      <c r="AGN780"/>
      <c r="AGO780"/>
      <c r="AGP780"/>
      <c r="AGQ780"/>
      <c r="AGR780"/>
      <c r="AGS780"/>
      <c r="AGT780"/>
      <c r="AGU780"/>
      <c r="AGV780"/>
      <c r="AGW780"/>
      <c r="AGX780"/>
      <c r="AGY780"/>
      <c r="AGZ780"/>
      <c r="AHA780"/>
      <c r="AHB780"/>
      <c r="AHC780"/>
      <c r="AHD780"/>
      <c r="AHE780"/>
      <c r="AHF780"/>
      <c r="AHG780"/>
      <c r="AHH780"/>
      <c r="AHI780"/>
      <c r="AHJ780"/>
      <c r="AHK780"/>
      <c r="AHL780"/>
      <c r="AHM780"/>
      <c r="AHN780"/>
      <c r="AHO780"/>
      <c r="AHP780"/>
      <c r="AHQ780"/>
      <c r="AHR780"/>
      <c r="AHS780"/>
      <c r="AHT780"/>
      <c r="AHU780"/>
      <c r="AHV780"/>
      <c r="AHW780"/>
      <c r="AHX780"/>
      <c r="AHY780"/>
      <c r="AHZ780"/>
      <c r="AIA780"/>
      <c r="AIB780"/>
      <c r="AIC780"/>
      <c r="AID780"/>
      <c r="AIE780"/>
      <c r="AIF780"/>
      <c r="AIG780"/>
      <c r="AIH780"/>
      <c r="AII780"/>
      <c r="AIJ780"/>
      <c r="AIK780"/>
      <c r="AIL780"/>
      <c r="AIM780"/>
      <c r="AIN780"/>
      <c r="AIO780"/>
      <c r="AIP780"/>
      <c r="AIQ780"/>
      <c r="AIR780"/>
      <c r="AIS780"/>
      <c r="AIT780"/>
      <c r="AIU780"/>
      <c r="AIV780"/>
      <c r="AIW780"/>
      <c r="AIX780"/>
      <c r="AIY780"/>
      <c r="AIZ780"/>
    </row>
    <row r="781" spans="1:936" s="6" customFormat="1" ht="18" customHeight="1" x14ac:dyDescent="0.25">
      <c r="A781" s="34">
        <v>775</v>
      </c>
      <c r="B781" s="16" t="s">
        <v>435</v>
      </c>
      <c r="C781" s="16" t="s">
        <v>873</v>
      </c>
      <c r="D781" s="16" t="s">
        <v>431</v>
      </c>
      <c r="E781" s="16" t="s">
        <v>140</v>
      </c>
      <c r="F781" s="17" t="s">
        <v>881</v>
      </c>
      <c r="G781" s="18">
        <v>70000</v>
      </c>
      <c r="H781" s="18">
        <v>5368.48</v>
      </c>
      <c r="I781" s="19">
        <v>25</v>
      </c>
      <c r="J781" s="45">
        <v>2009</v>
      </c>
      <c r="K781" s="39">
        <f t="shared" si="130"/>
        <v>4970</v>
      </c>
      <c r="L781" s="29">
        <f t="shared" si="124"/>
        <v>770.00000000000011</v>
      </c>
      <c r="M781" s="44">
        <v>2128</v>
      </c>
      <c r="N781" s="19">
        <f t="shared" si="125"/>
        <v>4963</v>
      </c>
      <c r="O781" s="19"/>
      <c r="P781" s="19">
        <f t="shared" si="127"/>
        <v>4137</v>
      </c>
      <c r="Q781" s="19">
        <f t="shared" si="128"/>
        <v>9530.48</v>
      </c>
      <c r="R781" s="19">
        <f t="shared" si="129"/>
        <v>10703</v>
      </c>
      <c r="S781" s="19">
        <f t="shared" si="131"/>
        <v>60469.520000000004</v>
      </c>
      <c r="T781" s="30" t="s">
        <v>41</v>
      </c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  <c r="MG781"/>
      <c r="MH781"/>
      <c r="MI781"/>
      <c r="MJ781"/>
      <c r="MK781"/>
      <c r="ML781"/>
      <c r="MM781"/>
      <c r="MN781"/>
      <c r="MO781"/>
      <c r="MP781"/>
      <c r="MQ781"/>
      <c r="MR781"/>
      <c r="MS781"/>
      <c r="MT781"/>
      <c r="MU781"/>
      <c r="MV781"/>
      <c r="MW781"/>
      <c r="MX781"/>
      <c r="MY781"/>
      <c r="MZ781"/>
      <c r="NA781"/>
      <c r="NB781"/>
      <c r="NC781"/>
      <c r="ND781"/>
      <c r="NE781"/>
      <c r="NF781"/>
      <c r="NG781"/>
      <c r="NH781"/>
      <c r="NI781"/>
      <c r="NJ781"/>
      <c r="NK781"/>
      <c r="NL781"/>
      <c r="NM781"/>
      <c r="NN781"/>
      <c r="NO781"/>
      <c r="NP781"/>
      <c r="NQ781"/>
      <c r="NR781"/>
      <c r="NS781"/>
      <c r="NT781"/>
      <c r="NU781"/>
      <c r="NV781"/>
      <c r="NW781"/>
      <c r="NX781"/>
      <c r="NY781"/>
      <c r="NZ781"/>
      <c r="OA781"/>
      <c r="OB781"/>
      <c r="OC781"/>
      <c r="OD781"/>
      <c r="OE781"/>
      <c r="OF781"/>
      <c r="OG781"/>
      <c r="OH781"/>
      <c r="OI781"/>
      <c r="OJ781"/>
      <c r="OK781"/>
      <c r="OL781"/>
      <c r="OM781"/>
      <c r="ON781"/>
      <c r="OO781"/>
      <c r="OP781"/>
      <c r="OQ781"/>
      <c r="OR781"/>
      <c r="OS781"/>
      <c r="OT781"/>
      <c r="OU781"/>
      <c r="OV781"/>
      <c r="OW781"/>
      <c r="OX781"/>
      <c r="OY781"/>
      <c r="OZ781"/>
      <c r="PA781"/>
      <c r="PB781"/>
      <c r="PC781"/>
      <c r="PD781"/>
      <c r="PE781"/>
      <c r="PF781"/>
      <c r="PG781"/>
      <c r="PH781"/>
      <c r="PI781"/>
      <c r="PJ781"/>
      <c r="PK781"/>
      <c r="PL781"/>
      <c r="PM781"/>
      <c r="PN781"/>
      <c r="PO781"/>
      <c r="PP781"/>
      <c r="PQ781"/>
      <c r="PR781"/>
      <c r="PS781"/>
      <c r="PT781"/>
      <c r="PU781"/>
      <c r="PV781"/>
      <c r="PW781"/>
      <c r="PX781"/>
      <c r="PY781"/>
      <c r="PZ781"/>
      <c r="QA781"/>
      <c r="QB781"/>
      <c r="QC781"/>
      <c r="QD781"/>
      <c r="QE781"/>
      <c r="QF781"/>
      <c r="QG781"/>
      <c r="QH781"/>
      <c r="QI781"/>
      <c r="QJ781"/>
      <c r="QK781"/>
      <c r="QL781"/>
      <c r="QM781"/>
      <c r="QN781"/>
      <c r="QO781"/>
      <c r="QP781"/>
      <c r="QQ781"/>
      <c r="QR781"/>
      <c r="QS781"/>
      <c r="QT781"/>
      <c r="QU781"/>
      <c r="QV781"/>
      <c r="QW781"/>
      <c r="QX781"/>
      <c r="QY781"/>
      <c r="QZ781"/>
      <c r="RA781"/>
      <c r="RB781"/>
      <c r="RC781"/>
      <c r="RD781"/>
      <c r="RE781"/>
      <c r="RF781"/>
      <c r="RG781"/>
      <c r="RH781"/>
      <c r="RI781"/>
      <c r="RJ781"/>
      <c r="RK781"/>
      <c r="RL781"/>
      <c r="RM781"/>
      <c r="RN781"/>
      <c r="RO781"/>
      <c r="RP781"/>
      <c r="RQ781"/>
      <c r="RR781"/>
      <c r="RS781"/>
      <c r="RT781"/>
      <c r="RU781"/>
      <c r="RV781"/>
      <c r="RW781"/>
      <c r="RX781"/>
      <c r="RY781"/>
      <c r="RZ781"/>
      <c r="SA781"/>
      <c r="SB781"/>
      <c r="SC781"/>
      <c r="SD781"/>
      <c r="SE781"/>
      <c r="SF781"/>
      <c r="SG781"/>
      <c r="SH781"/>
      <c r="SI781"/>
      <c r="SJ781"/>
      <c r="SK781"/>
      <c r="SL781"/>
      <c r="SM781"/>
      <c r="SN781"/>
      <c r="SO781"/>
      <c r="SP781"/>
      <c r="SQ781"/>
      <c r="SR781"/>
      <c r="SS781"/>
      <c r="ST781"/>
      <c r="SU781"/>
      <c r="SV781"/>
      <c r="SW781"/>
      <c r="SX781"/>
      <c r="SY781"/>
      <c r="SZ781"/>
      <c r="TA781"/>
      <c r="TB781"/>
      <c r="TC781"/>
      <c r="TD781"/>
      <c r="TE781"/>
      <c r="TF781"/>
      <c r="TG781"/>
      <c r="TH781"/>
      <c r="TI781"/>
      <c r="TJ781"/>
      <c r="TK781"/>
      <c r="TL781"/>
      <c r="TM781"/>
      <c r="TN781"/>
      <c r="TO781"/>
      <c r="TP781"/>
      <c r="TQ781"/>
      <c r="TR781"/>
      <c r="TS781"/>
      <c r="TT781"/>
      <c r="TU781"/>
      <c r="TV781"/>
      <c r="TW781"/>
      <c r="TX781"/>
      <c r="TY781"/>
      <c r="TZ781"/>
      <c r="UA781"/>
      <c r="UB781"/>
      <c r="UC781"/>
      <c r="UD781"/>
      <c r="UE781"/>
      <c r="UF781"/>
      <c r="UG781"/>
      <c r="UH781"/>
      <c r="UI781"/>
      <c r="UJ781"/>
      <c r="UK781"/>
      <c r="UL781"/>
      <c r="UM781"/>
      <c r="UN781"/>
      <c r="UO781"/>
      <c r="UP781"/>
      <c r="UQ781"/>
      <c r="UR781"/>
      <c r="US781"/>
      <c r="UT781"/>
      <c r="UU781"/>
      <c r="UV781"/>
      <c r="UW781"/>
      <c r="UX781"/>
      <c r="UY781"/>
      <c r="UZ781"/>
      <c r="VA781"/>
      <c r="VB781"/>
      <c r="VC781"/>
      <c r="VD781"/>
      <c r="VE781"/>
      <c r="VF781"/>
      <c r="VG781"/>
      <c r="VH781"/>
      <c r="VI781"/>
      <c r="VJ781"/>
      <c r="VK781"/>
      <c r="VL781"/>
      <c r="VM781"/>
      <c r="VN781"/>
      <c r="VO781"/>
      <c r="VP781"/>
      <c r="VQ781"/>
      <c r="VR781"/>
      <c r="VS781"/>
      <c r="VT781"/>
      <c r="VU781"/>
      <c r="VV781"/>
      <c r="VW781"/>
      <c r="VX781"/>
      <c r="VY781"/>
      <c r="VZ781"/>
      <c r="WA781"/>
      <c r="WB781"/>
      <c r="WC781"/>
      <c r="WD781"/>
      <c r="WE781"/>
      <c r="WF781"/>
      <c r="WG781"/>
      <c r="WH781"/>
      <c r="WI781"/>
      <c r="WJ781"/>
      <c r="WK781"/>
      <c r="WL781"/>
      <c r="WM781"/>
      <c r="WN781"/>
      <c r="WO781"/>
      <c r="WP781"/>
      <c r="WQ781"/>
      <c r="WR781"/>
      <c r="WS781"/>
      <c r="WT781"/>
      <c r="WU781"/>
      <c r="WV781"/>
      <c r="WW781"/>
      <c r="WX781"/>
      <c r="WY781"/>
      <c r="WZ781"/>
      <c r="XA781"/>
      <c r="XB781"/>
      <c r="XC781"/>
      <c r="XD781"/>
      <c r="XE781"/>
      <c r="XF781"/>
      <c r="XG781"/>
      <c r="XH781"/>
      <c r="XI781"/>
      <c r="XJ781"/>
      <c r="XK781"/>
      <c r="XL781"/>
      <c r="XM781"/>
      <c r="XN781"/>
      <c r="XO781"/>
      <c r="XP781"/>
      <c r="XQ781"/>
      <c r="XR781"/>
      <c r="XS781"/>
      <c r="XT781"/>
      <c r="XU781"/>
      <c r="XV781"/>
      <c r="XW781"/>
      <c r="XX781"/>
      <c r="XY781"/>
      <c r="XZ781"/>
      <c r="YA781"/>
      <c r="YB781"/>
      <c r="YC781"/>
      <c r="YD781"/>
      <c r="YE781"/>
      <c r="YF781"/>
      <c r="YG781"/>
      <c r="YH781"/>
      <c r="YI781"/>
      <c r="YJ781"/>
      <c r="YK781"/>
      <c r="YL781"/>
      <c r="YM781"/>
      <c r="YN781"/>
      <c r="YO781"/>
      <c r="YP781"/>
      <c r="YQ781"/>
      <c r="YR781"/>
      <c r="YS781"/>
      <c r="YT781"/>
      <c r="YU781"/>
      <c r="YV781"/>
      <c r="YW781"/>
      <c r="YX781"/>
      <c r="YY781"/>
      <c r="YZ781"/>
      <c r="ZA781"/>
      <c r="ZB781"/>
      <c r="ZC781"/>
      <c r="ZD781"/>
      <c r="ZE781"/>
      <c r="ZF781"/>
      <c r="ZG781"/>
      <c r="ZH781"/>
      <c r="ZI781"/>
      <c r="ZJ781"/>
      <c r="ZK781"/>
      <c r="ZL781"/>
      <c r="ZM781"/>
      <c r="ZN781"/>
      <c r="ZO781"/>
      <c r="ZP781"/>
      <c r="ZQ781"/>
      <c r="ZR781"/>
      <c r="ZS781"/>
      <c r="ZT781"/>
      <c r="ZU781"/>
      <c r="ZV781"/>
      <c r="ZW781"/>
      <c r="ZX781"/>
      <c r="ZY781"/>
      <c r="ZZ781"/>
      <c r="AAA781"/>
      <c r="AAB781"/>
      <c r="AAC781"/>
      <c r="AAD781"/>
      <c r="AAE781"/>
      <c r="AAF781"/>
      <c r="AAG781"/>
      <c r="AAH781"/>
      <c r="AAI781"/>
      <c r="AAJ781"/>
      <c r="AAK781"/>
      <c r="AAL781"/>
      <c r="AAM781"/>
      <c r="AAN781"/>
      <c r="AAO781"/>
      <c r="AAP781"/>
      <c r="AAQ781"/>
      <c r="AAR781"/>
      <c r="AAS781"/>
      <c r="AAT781"/>
      <c r="AAU781"/>
      <c r="AAV781"/>
      <c r="AAW781"/>
      <c r="AAX781"/>
      <c r="AAY781"/>
      <c r="AAZ781"/>
      <c r="ABA781"/>
      <c r="ABB781"/>
      <c r="ABC781"/>
      <c r="ABD781"/>
      <c r="ABE781"/>
      <c r="ABF781"/>
      <c r="ABG781"/>
      <c r="ABH781"/>
      <c r="ABI781"/>
      <c r="ABJ781"/>
      <c r="ABK781"/>
      <c r="ABL781"/>
      <c r="ABM781"/>
      <c r="ABN781"/>
      <c r="ABO781"/>
      <c r="ABP781"/>
      <c r="ABQ781"/>
      <c r="ABR781"/>
      <c r="ABS781"/>
      <c r="ABT781"/>
      <c r="ABU781"/>
      <c r="ABV781"/>
      <c r="ABW781"/>
      <c r="ABX781"/>
      <c r="ABY781"/>
      <c r="ABZ781"/>
      <c r="ACA781"/>
      <c r="ACB781"/>
      <c r="ACC781"/>
      <c r="ACD781"/>
      <c r="ACE781"/>
      <c r="ACF781"/>
      <c r="ACG781"/>
      <c r="ACH781"/>
      <c r="ACI781"/>
      <c r="ACJ781"/>
      <c r="ACK781"/>
      <c r="ACL781"/>
      <c r="ACM781"/>
      <c r="ACN781"/>
      <c r="ACO781"/>
      <c r="ACP781"/>
      <c r="ACQ781"/>
      <c r="ACR781"/>
      <c r="ACS781"/>
      <c r="ACT781"/>
      <c r="ACU781"/>
      <c r="ACV781"/>
      <c r="ACW781"/>
      <c r="ACX781"/>
      <c r="ACY781"/>
      <c r="ACZ781"/>
      <c r="ADA781"/>
      <c r="ADB781"/>
      <c r="ADC781"/>
      <c r="ADD781"/>
      <c r="ADE781"/>
      <c r="ADF781"/>
      <c r="ADG781"/>
      <c r="ADH781"/>
      <c r="ADI781"/>
      <c r="ADJ781"/>
      <c r="ADK781"/>
      <c r="ADL781"/>
      <c r="ADM781"/>
      <c r="ADN781"/>
      <c r="ADO781"/>
      <c r="ADP781"/>
      <c r="ADQ781"/>
      <c r="ADR781"/>
      <c r="ADS781"/>
      <c r="ADT781"/>
      <c r="ADU781"/>
      <c r="ADV781"/>
      <c r="ADW781"/>
      <c r="ADX781"/>
      <c r="ADY781"/>
      <c r="ADZ781"/>
      <c r="AEA781"/>
      <c r="AEB781"/>
      <c r="AEC781"/>
      <c r="AED781"/>
      <c r="AEE781"/>
      <c r="AEF781"/>
      <c r="AEG781"/>
      <c r="AEH781"/>
      <c r="AEI781"/>
      <c r="AEJ781"/>
      <c r="AEK781"/>
      <c r="AEL781"/>
      <c r="AEM781"/>
      <c r="AEN781"/>
      <c r="AEO781"/>
      <c r="AEP781"/>
      <c r="AEQ781"/>
      <c r="AER781"/>
      <c r="AES781"/>
      <c r="AET781"/>
      <c r="AEU781"/>
      <c r="AEV781"/>
      <c r="AEW781"/>
      <c r="AEX781"/>
      <c r="AEY781"/>
      <c r="AEZ781"/>
      <c r="AFA781"/>
      <c r="AFB781"/>
      <c r="AFC781"/>
      <c r="AFD781"/>
      <c r="AFE781"/>
      <c r="AFF781"/>
      <c r="AFG781"/>
      <c r="AFH781"/>
      <c r="AFI781"/>
      <c r="AFJ781"/>
      <c r="AFK781"/>
      <c r="AFL781"/>
      <c r="AFM781"/>
      <c r="AFN781"/>
      <c r="AFO781"/>
      <c r="AFP781"/>
      <c r="AFQ781"/>
      <c r="AFR781"/>
      <c r="AFS781"/>
      <c r="AFT781"/>
      <c r="AFU781"/>
      <c r="AFV781"/>
      <c r="AFW781"/>
      <c r="AFX781"/>
      <c r="AFY781"/>
      <c r="AFZ781"/>
      <c r="AGA781"/>
      <c r="AGB781"/>
      <c r="AGC781"/>
      <c r="AGD781"/>
      <c r="AGE781"/>
      <c r="AGF781"/>
      <c r="AGG781"/>
      <c r="AGH781"/>
      <c r="AGI781"/>
      <c r="AGJ781"/>
      <c r="AGK781"/>
      <c r="AGL781"/>
      <c r="AGM781"/>
      <c r="AGN781"/>
      <c r="AGO781"/>
      <c r="AGP781"/>
      <c r="AGQ781"/>
      <c r="AGR781"/>
      <c r="AGS781"/>
      <c r="AGT781"/>
      <c r="AGU781"/>
      <c r="AGV781"/>
      <c r="AGW781"/>
      <c r="AGX781"/>
      <c r="AGY781"/>
      <c r="AGZ781"/>
      <c r="AHA781"/>
      <c r="AHB781"/>
      <c r="AHC781"/>
      <c r="AHD781"/>
      <c r="AHE781"/>
      <c r="AHF781"/>
      <c r="AHG781"/>
      <c r="AHH781"/>
      <c r="AHI781"/>
      <c r="AHJ781"/>
      <c r="AHK781"/>
      <c r="AHL781"/>
      <c r="AHM781"/>
      <c r="AHN781"/>
      <c r="AHO781"/>
      <c r="AHP781"/>
      <c r="AHQ781"/>
      <c r="AHR781"/>
      <c r="AHS781"/>
      <c r="AHT781"/>
      <c r="AHU781"/>
      <c r="AHV781"/>
      <c r="AHW781"/>
      <c r="AHX781"/>
      <c r="AHY781"/>
      <c r="AHZ781"/>
      <c r="AIA781"/>
      <c r="AIB781"/>
      <c r="AIC781"/>
      <c r="AID781"/>
      <c r="AIE781"/>
      <c r="AIF781"/>
      <c r="AIG781"/>
      <c r="AIH781"/>
      <c r="AII781"/>
      <c r="AIJ781"/>
      <c r="AIK781"/>
      <c r="AIL781"/>
      <c r="AIM781"/>
      <c r="AIN781"/>
      <c r="AIO781"/>
      <c r="AIP781"/>
      <c r="AIQ781"/>
      <c r="AIR781"/>
      <c r="AIS781"/>
      <c r="AIT781"/>
      <c r="AIU781"/>
      <c r="AIV781"/>
      <c r="AIW781"/>
      <c r="AIX781"/>
      <c r="AIY781"/>
      <c r="AIZ781"/>
    </row>
    <row r="782" spans="1:936" s="6" customFormat="1" ht="18" customHeight="1" x14ac:dyDescent="0.25">
      <c r="A782" s="34">
        <v>776</v>
      </c>
      <c r="B782" s="16" t="s">
        <v>434</v>
      </c>
      <c r="C782" s="16" t="s">
        <v>873</v>
      </c>
      <c r="D782" s="16" t="s">
        <v>431</v>
      </c>
      <c r="E782" s="16" t="s">
        <v>101</v>
      </c>
      <c r="F782" s="17" t="s">
        <v>881</v>
      </c>
      <c r="G782" s="18">
        <v>25000</v>
      </c>
      <c r="H782" s="16">
        <v>0</v>
      </c>
      <c r="I782" s="19">
        <v>25</v>
      </c>
      <c r="J782" s="45">
        <v>717.5</v>
      </c>
      <c r="K782" s="39">
        <f t="shared" si="130"/>
        <v>1774.9999999999998</v>
      </c>
      <c r="L782" s="29">
        <f t="shared" si="124"/>
        <v>275</v>
      </c>
      <c r="M782" s="44">
        <v>760</v>
      </c>
      <c r="N782" s="19">
        <f t="shared" si="125"/>
        <v>1772.5000000000002</v>
      </c>
      <c r="O782" s="19"/>
      <c r="P782" s="19">
        <f t="shared" si="127"/>
        <v>1477.5</v>
      </c>
      <c r="Q782" s="19">
        <f t="shared" si="128"/>
        <v>1502.5</v>
      </c>
      <c r="R782" s="19">
        <f t="shared" si="129"/>
        <v>3822.5</v>
      </c>
      <c r="S782" s="19">
        <f t="shared" si="131"/>
        <v>23497.5</v>
      </c>
      <c r="T782" s="30" t="s">
        <v>41</v>
      </c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  <c r="MG782"/>
      <c r="MH782"/>
      <c r="MI782"/>
      <c r="MJ782"/>
      <c r="MK782"/>
      <c r="ML782"/>
      <c r="MM782"/>
      <c r="MN782"/>
      <c r="MO782"/>
      <c r="MP782"/>
      <c r="MQ782"/>
      <c r="MR782"/>
      <c r="MS782"/>
      <c r="MT782"/>
      <c r="MU782"/>
      <c r="MV782"/>
      <c r="MW782"/>
      <c r="MX782"/>
      <c r="MY782"/>
      <c r="MZ782"/>
      <c r="NA782"/>
      <c r="NB782"/>
      <c r="NC782"/>
      <c r="ND782"/>
      <c r="NE782"/>
      <c r="NF782"/>
      <c r="NG782"/>
      <c r="NH782"/>
      <c r="NI782"/>
      <c r="NJ782"/>
      <c r="NK782"/>
      <c r="NL782"/>
      <c r="NM782"/>
      <c r="NN782"/>
      <c r="NO782"/>
      <c r="NP782"/>
      <c r="NQ782"/>
      <c r="NR782"/>
      <c r="NS782"/>
      <c r="NT782"/>
      <c r="NU782"/>
      <c r="NV782"/>
      <c r="NW782"/>
      <c r="NX782"/>
      <c r="NY782"/>
      <c r="NZ782"/>
      <c r="OA782"/>
      <c r="OB782"/>
      <c r="OC782"/>
      <c r="OD782"/>
      <c r="OE782"/>
      <c r="OF782"/>
      <c r="OG782"/>
      <c r="OH782"/>
      <c r="OI782"/>
      <c r="OJ782"/>
      <c r="OK782"/>
      <c r="OL782"/>
      <c r="OM782"/>
      <c r="ON782"/>
      <c r="OO782"/>
      <c r="OP782"/>
      <c r="OQ782"/>
      <c r="OR782"/>
      <c r="OS782"/>
      <c r="OT782"/>
      <c r="OU782"/>
      <c r="OV782"/>
      <c r="OW782"/>
      <c r="OX782"/>
      <c r="OY782"/>
      <c r="OZ782"/>
      <c r="PA782"/>
      <c r="PB782"/>
      <c r="PC782"/>
      <c r="PD782"/>
      <c r="PE782"/>
      <c r="PF782"/>
      <c r="PG782"/>
      <c r="PH782"/>
      <c r="PI782"/>
      <c r="PJ782"/>
      <c r="PK782"/>
      <c r="PL782"/>
      <c r="PM782"/>
      <c r="PN782"/>
      <c r="PO782"/>
      <c r="PP782"/>
      <c r="PQ782"/>
      <c r="PR782"/>
      <c r="PS782"/>
      <c r="PT782"/>
      <c r="PU782"/>
      <c r="PV782"/>
      <c r="PW782"/>
      <c r="PX782"/>
      <c r="PY782"/>
      <c r="PZ782"/>
      <c r="QA782"/>
      <c r="QB782"/>
      <c r="QC782"/>
      <c r="QD782"/>
      <c r="QE782"/>
      <c r="QF782"/>
      <c r="QG782"/>
      <c r="QH782"/>
      <c r="QI782"/>
      <c r="QJ782"/>
      <c r="QK782"/>
      <c r="QL782"/>
      <c r="QM782"/>
      <c r="QN782"/>
      <c r="QO782"/>
      <c r="QP782"/>
      <c r="QQ782"/>
      <c r="QR782"/>
      <c r="QS782"/>
      <c r="QT782"/>
      <c r="QU782"/>
      <c r="QV782"/>
      <c r="QW782"/>
      <c r="QX782"/>
      <c r="QY782"/>
      <c r="QZ782"/>
      <c r="RA782"/>
      <c r="RB782"/>
      <c r="RC782"/>
      <c r="RD782"/>
      <c r="RE782"/>
      <c r="RF782"/>
      <c r="RG782"/>
      <c r="RH782"/>
      <c r="RI782"/>
      <c r="RJ782"/>
      <c r="RK782"/>
      <c r="RL782"/>
      <c r="RM782"/>
      <c r="RN782"/>
      <c r="RO782"/>
      <c r="RP782"/>
      <c r="RQ782"/>
      <c r="RR782"/>
      <c r="RS782"/>
      <c r="RT782"/>
      <c r="RU782"/>
      <c r="RV782"/>
      <c r="RW782"/>
      <c r="RX782"/>
      <c r="RY782"/>
      <c r="RZ782"/>
      <c r="SA782"/>
      <c r="SB782"/>
      <c r="SC782"/>
      <c r="SD782"/>
      <c r="SE782"/>
      <c r="SF782"/>
      <c r="SG782"/>
      <c r="SH782"/>
      <c r="SI782"/>
      <c r="SJ782"/>
      <c r="SK782"/>
      <c r="SL782"/>
      <c r="SM782"/>
      <c r="SN782"/>
      <c r="SO782"/>
      <c r="SP782"/>
      <c r="SQ782"/>
      <c r="SR782"/>
      <c r="SS782"/>
      <c r="ST782"/>
      <c r="SU782"/>
      <c r="SV782"/>
      <c r="SW782"/>
      <c r="SX782"/>
      <c r="SY782"/>
      <c r="SZ782"/>
      <c r="TA782"/>
      <c r="TB782"/>
      <c r="TC782"/>
      <c r="TD782"/>
      <c r="TE782"/>
      <c r="TF782"/>
      <c r="TG782"/>
      <c r="TH782"/>
      <c r="TI782"/>
      <c r="TJ782"/>
      <c r="TK782"/>
      <c r="TL782"/>
      <c r="TM782"/>
      <c r="TN782"/>
      <c r="TO782"/>
      <c r="TP782"/>
      <c r="TQ782"/>
      <c r="TR782"/>
      <c r="TS782"/>
      <c r="TT782"/>
      <c r="TU782"/>
      <c r="TV782"/>
      <c r="TW782"/>
      <c r="TX782"/>
      <c r="TY782"/>
      <c r="TZ782"/>
      <c r="UA782"/>
      <c r="UB782"/>
      <c r="UC782"/>
      <c r="UD782"/>
      <c r="UE782"/>
      <c r="UF782"/>
      <c r="UG782"/>
      <c r="UH782"/>
      <c r="UI782"/>
      <c r="UJ782"/>
      <c r="UK782"/>
      <c r="UL782"/>
      <c r="UM782"/>
      <c r="UN782"/>
      <c r="UO782"/>
      <c r="UP782"/>
      <c r="UQ782"/>
      <c r="UR782"/>
      <c r="US782"/>
      <c r="UT782"/>
      <c r="UU782"/>
      <c r="UV782"/>
      <c r="UW782"/>
      <c r="UX782"/>
      <c r="UY782"/>
      <c r="UZ782"/>
      <c r="VA782"/>
      <c r="VB782"/>
      <c r="VC782"/>
      <c r="VD782"/>
      <c r="VE782"/>
      <c r="VF782"/>
      <c r="VG782"/>
      <c r="VH782"/>
      <c r="VI782"/>
      <c r="VJ782"/>
      <c r="VK782"/>
      <c r="VL782"/>
      <c r="VM782"/>
      <c r="VN782"/>
      <c r="VO782"/>
      <c r="VP782"/>
      <c r="VQ782"/>
      <c r="VR782"/>
      <c r="VS782"/>
      <c r="VT782"/>
      <c r="VU782"/>
      <c r="VV782"/>
      <c r="VW782"/>
      <c r="VX782"/>
      <c r="VY782"/>
      <c r="VZ782"/>
      <c r="WA782"/>
      <c r="WB782"/>
      <c r="WC782"/>
      <c r="WD782"/>
      <c r="WE782"/>
      <c r="WF782"/>
      <c r="WG782"/>
      <c r="WH782"/>
      <c r="WI782"/>
      <c r="WJ782"/>
      <c r="WK782"/>
      <c r="WL782"/>
      <c r="WM782"/>
      <c r="WN782"/>
      <c r="WO782"/>
      <c r="WP782"/>
      <c r="WQ782"/>
      <c r="WR782"/>
      <c r="WS782"/>
      <c r="WT782"/>
      <c r="WU782"/>
      <c r="WV782"/>
      <c r="WW782"/>
      <c r="WX782"/>
      <c r="WY782"/>
      <c r="WZ782"/>
      <c r="XA782"/>
      <c r="XB782"/>
      <c r="XC782"/>
      <c r="XD782"/>
      <c r="XE782"/>
      <c r="XF782"/>
      <c r="XG782"/>
      <c r="XH782"/>
      <c r="XI782"/>
      <c r="XJ782"/>
      <c r="XK782"/>
      <c r="XL782"/>
      <c r="XM782"/>
      <c r="XN782"/>
      <c r="XO782"/>
      <c r="XP782"/>
      <c r="XQ782"/>
      <c r="XR782"/>
      <c r="XS782"/>
      <c r="XT782"/>
      <c r="XU782"/>
      <c r="XV782"/>
      <c r="XW782"/>
      <c r="XX782"/>
      <c r="XY782"/>
      <c r="XZ782"/>
      <c r="YA782"/>
      <c r="YB782"/>
      <c r="YC782"/>
      <c r="YD782"/>
      <c r="YE782"/>
      <c r="YF782"/>
      <c r="YG782"/>
      <c r="YH782"/>
      <c r="YI782"/>
      <c r="YJ782"/>
      <c r="YK782"/>
      <c r="YL782"/>
      <c r="YM782"/>
      <c r="YN782"/>
      <c r="YO782"/>
      <c r="YP782"/>
      <c r="YQ782"/>
      <c r="YR782"/>
      <c r="YS782"/>
      <c r="YT782"/>
      <c r="YU782"/>
      <c r="YV782"/>
      <c r="YW782"/>
      <c r="YX782"/>
      <c r="YY782"/>
      <c r="YZ782"/>
      <c r="ZA782"/>
      <c r="ZB782"/>
      <c r="ZC782"/>
      <c r="ZD782"/>
      <c r="ZE782"/>
      <c r="ZF782"/>
      <c r="ZG782"/>
      <c r="ZH782"/>
      <c r="ZI782"/>
      <c r="ZJ782"/>
      <c r="ZK782"/>
      <c r="ZL782"/>
      <c r="ZM782"/>
      <c r="ZN782"/>
      <c r="ZO782"/>
      <c r="ZP782"/>
      <c r="ZQ782"/>
      <c r="ZR782"/>
      <c r="ZS782"/>
      <c r="ZT782"/>
      <c r="ZU782"/>
      <c r="ZV782"/>
      <c r="ZW782"/>
      <c r="ZX782"/>
      <c r="ZY782"/>
      <c r="ZZ782"/>
      <c r="AAA782"/>
      <c r="AAB782"/>
      <c r="AAC782"/>
      <c r="AAD782"/>
      <c r="AAE782"/>
      <c r="AAF782"/>
      <c r="AAG782"/>
      <c r="AAH782"/>
      <c r="AAI782"/>
      <c r="AAJ782"/>
      <c r="AAK782"/>
      <c r="AAL782"/>
      <c r="AAM782"/>
      <c r="AAN782"/>
      <c r="AAO782"/>
      <c r="AAP782"/>
      <c r="AAQ782"/>
      <c r="AAR782"/>
      <c r="AAS782"/>
      <c r="AAT782"/>
      <c r="AAU782"/>
      <c r="AAV782"/>
      <c r="AAW782"/>
      <c r="AAX782"/>
      <c r="AAY782"/>
      <c r="AAZ782"/>
      <c r="ABA782"/>
      <c r="ABB782"/>
      <c r="ABC782"/>
      <c r="ABD782"/>
      <c r="ABE782"/>
      <c r="ABF782"/>
      <c r="ABG782"/>
      <c r="ABH782"/>
      <c r="ABI782"/>
      <c r="ABJ782"/>
      <c r="ABK782"/>
      <c r="ABL782"/>
      <c r="ABM782"/>
      <c r="ABN782"/>
      <c r="ABO782"/>
      <c r="ABP782"/>
      <c r="ABQ782"/>
      <c r="ABR782"/>
      <c r="ABS782"/>
      <c r="ABT782"/>
      <c r="ABU782"/>
      <c r="ABV782"/>
      <c r="ABW782"/>
      <c r="ABX782"/>
      <c r="ABY782"/>
      <c r="ABZ782"/>
      <c r="ACA782"/>
      <c r="ACB782"/>
      <c r="ACC782"/>
      <c r="ACD782"/>
      <c r="ACE782"/>
      <c r="ACF782"/>
      <c r="ACG782"/>
      <c r="ACH782"/>
      <c r="ACI782"/>
      <c r="ACJ782"/>
      <c r="ACK782"/>
      <c r="ACL782"/>
      <c r="ACM782"/>
      <c r="ACN782"/>
      <c r="ACO782"/>
      <c r="ACP782"/>
      <c r="ACQ782"/>
      <c r="ACR782"/>
      <c r="ACS782"/>
      <c r="ACT782"/>
      <c r="ACU782"/>
      <c r="ACV782"/>
      <c r="ACW782"/>
      <c r="ACX782"/>
      <c r="ACY782"/>
      <c r="ACZ782"/>
      <c r="ADA782"/>
      <c r="ADB782"/>
      <c r="ADC782"/>
      <c r="ADD782"/>
      <c r="ADE782"/>
      <c r="ADF782"/>
      <c r="ADG782"/>
      <c r="ADH782"/>
      <c r="ADI782"/>
      <c r="ADJ782"/>
      <c r="ADK782"/>
      <c r="ADL782"/>
      <c r="ADM782"/>
      <c r="ADN782"/>
      <c r="ADO782"/>
      <c r="ADP782"/>
      <c r="ADQ782"/>
      <c r="ADR782"/>
      <c r="ADS782"/>
      <c r="ADT782"/>
      <c r="ADU782"/>
      <c r="ADV782"/>
      <c r="ADW782"/>
      <c r="ADX782"/>
      <c r="ADY782"/>
      <c r="ADZ782"/>
      <c r="AEA782"/>
      <c r="AEB782"/>
      <c r="AEC782"/>
      <c r="AED782"/>
      <c r="AEE782"/>
      <c r="AEF782"/>
      <c r="AEG782"/>
      <c r="AEH782"/>
      <c r="AEI782"/>
      <c r="AEJ782"/>
      <c r="AEK782"/>
      <c r="AEL782"/>
      <c r="AEM782"/>
      <c r="AEN782"/>
      <c r="AEO782"/>
      <c r="AEP782"/>
      <c r="AEQ782"/>
      <c r="AER782"/>
      <c r="AES782"/>
      <c r="AET782"/>
      <c r="AEU782"/>
      <c r="AEV782"/>
      <c r="AEW782"/>
      <c r="AEX782"/>
      <c r="AEY782"/>
      <c r="AEZ782"/>
      <c r="AFA782"/>
      <c r="AFB782"/>
      <c r="AFC782"/>
      <c r="AFD782"/>
      <c r="AFE782"/>
      <c r="AFF782"/>
      <c r="AFG782"/>
      <c r="AFH782"/>
      <c r="AFI782"/>
      <c r="AFJ782"/>
      <c r="AFK782"/>
      <c r="AFL782"/>
      <c r="AFM782"/>
      <c r="AFN782"/>
      <c r="AFO782"/>
      <c r="AFP782"/>
      <c r="AFQ782"/>
      <c r="AFR782"/>
      <c r="AFS782"/>
      <c r="AFT782"/>
      <c r="AFU782"/>
      <c r="AFV782"/>
      <c r="AFW782"/>
      <c r="AFX782"/>
      <c r="AFY782"/>
      <c r="AFZ782"/>
      <c r="AGA782"/>
      <c r="AGB782"/>
      <c r="AGC782"/>
      <c r="AGD782"/>
      <c r="AGE782"/>
      <c r="AGF782"/>
      <c r="AGG782"/>
      <c r="AGH782"/>
      <c r="AGI782"/>
      <c r="AGJ782"/>
      <c r="AGK782"/>
      <c r="AGL782"/>
      <c r="AGM782"/>
      <c r="AGN782"/>
      <c r="AGO782"/>
      <c r="AGP782"/>
      <c r="AGQ782"/>
      <c r="AGR782"/>
      <c r="AGS782"/>
      <c r="AGT782"/>
      <c r="AGU782"/>
      <c r="AGV782"/>
      <c r="AGW782"/>
      <c r="AGX782"/>
      <c r="AGY782"/>
      <c r="AGZ782"/>
      <c r="AHA782"/>
      <c r="AHB782"/>
      <c r="AHC782"/>
      <c r="AHD782"/>
      <c r="AHE782"/>
      <c r="AHF782"/>
      <c r="AHG782"/>
      <c r="AHH782"/>
      <c r="AHI782"/>
      <c r="AHJ782"/>
      <c r="AHK782"/>
      <c r="AHL782"/>
      <c r="AHM782"/>
      <c r="AHN782"/>
      <c r="AHO782"/>
      <c r="AHP782"/>
      <c r="AHQ782"/>
      <c r="AHR782"/>
      <c r="AHS782"/>
      <c r="AHT782"/>
      <c r="AHU782"/>
      <c r="AHV782"/>
      <c r="AHW782"/>
      <c r="AHX782"/>
      <c r="AHY782"/>
      <c r="AHZ782"/>
      <c r="AIA782"/>
      <c r="AIB782"/>
      <c r="AIC782"/>
      <c r="AID782"/>
      <c r="AIE782"/>
      <c r="AIF782"/>
      <c r="AIG782"/>
      <c r="AIH782"/>
      <c r="AII782"/>
      <c r="AIJ782"/>
      <c r="AIK782"/>
      <c r="AIL782"/>
      <c r="AIM782"/>
      <c r="AIN782"/>
      <c r="AIO782"/>
      <c r="AIP782"/>
      <c r="AIQ782"/>
      <c r="AIR782"/>
      <c r="AIS782"/>
      <c r="AIT782"/>
      <c r="AIU782"/>
      <c r="AIV782"/>
      <c r="AIW782"/>
      <c r="AIX782"/>
      <c r="AIY782"/>
      <c r="AIZ782"/>
    </row>
    <row r="783" spans="1:936" s="6" customFormat="1" ht="18" customHeight="1" x14ac:dyDescent="0.25">
      <c r="A783" s="34">
        <v>777</v>
      </c>
      <c r="B783" s="16" t="s">
        <v>1080</v>
      </c>
      <c r="C783" s="16" t="s">
        <v>872</v>
      </c>
      <c r="D783" s="16" t="s">
        <v>431</v>
      </c>
      <c r="E783" s="16" t="s">
        <v>176</v>
      </c>
      <c r="F783" s="17" t="s">
        <v>876</v>
      </c>
      <c r="G783" s="18">
        <v>16000</v>
      </c>
      <c r="H783" s="16">
        <v>0</v>
      </c>
      <c r="I783" s="19">
        <v>25</v>
      </c>
      <c r="J783" s="45">
        <v>459.2</v>
      </c>
      <c r="K783" s="39">
        <f t="shared" si="130"/>
        <v>1136</v>
      </c>
      <c r="L783" s="29">
        <f t="shared" si="124"/>
        <v>176.00000000000003</v>
      </c>
      <c r="M783" s="44">
        <v>486.4</v>
      </c>
      <c r="N783" s="19">
        <f t="shared" si="125"/>
        <v>1134.4000000000001</v>
      </c>
      <c r="O783" s="19"/>
      <c r="P783" s="19">
        <f t="shared" si="127"/>
        <v>945.59999999999991</v>
      </c>
      <c r="Q783" s="19">
        <f t="shared" si="128"/>
        <v>970.59999999999991</v>
      </c>
      <c r="R783" s="19">
        <f t="shared" si="129"/>
        <v>2446.4</v>
      </c>
      <c r="S783" s="19">
        <f t="shared" si="131"/>
        <v>15029.4</v>
      </c>
      <c r="T783" s="30" t="s">
        <v>41</v>
      </c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  <c r="JB783"/>
      <c r="JC783"/>
      <c r="JD783"/>
      <c r="JE783"/>
      <c r="JF783"/>
      <c r="JG783"/>
      <c r="JH783"/>
      <c r="JI783"/>
      <c r="JJ783"/>
      <c r="JK783"/>
      <c r="JL783"/>
      <c r="JM783"/>
      <c r="JN783"/>
      <c r="JO783"/>
      <c r="JP783"/>
      <c r="JQ783"/>
      <c r="JR783"/>
      <c r="JS783"/>
      <c r="JT783"/>
      <c r="JU783"/>
      <c r="JV783"/>
      <c r="JW783"/>
      <c r="JX783"/>
      <c r="JY783"/>
      <c r="JZ783"/>
      <c r="KA783"/>
      <c r="KB783"/>
      <c r="KC783"/>
      <c r="KD783"/>
      <c r="KE783"/>
      <c r="KF783"/>
      <c r="KG783"/>
      <c r="KH783"/>
      <c r="KI783"/>
      <c r="KJ783"/>
      <c r="KK783"/>
      <c r="KL783"/>
      <c r="KM783"/>
      <c r="KN783"/>
      <c r="KO783"/>
      <c r="KP783"/>
      <c r="KQ783"/>
      <c r="KR783"/>
      <c r="KS783"/>
      <c r="KT783"/>
      <c r="KU783"/>
      <c r="KV783"/>
      <c r="KW783"/>
      <c r="KX783"/>
      <c r="KY783"/>
      <c r="KZ783"/>
      <c r="LA783"/>
      <c r="LB783"/>
      <c r="LC783"/>
      <c r="LD783"/>
      <c r="LE783"/>
      <c r="LF783"/>
      <c r="LG783"/>
      <c r="LH783"/>
      <c r="LI783"/>
      <c r="LJ783"/>
      <c r="LK783"/>
      <c r="LL783"/>
      <c r="LM783"/>
      <c r="LN783"/>
      <c r="LO783"/>
      <c r="LP783"/>
      <c r="LQ783"/>
      <c r="LR783"/>
      <c r="LS783"/>
      <c r="LT783"/>
      <c r="LU783"/>
      <c r="LV783"/>
      <c r="LW783"/>
      <c r="LX783"/>
      <c r="LY783"/>
      <c r="LZ783"/>
      <c r="MA783"/>
      <c r="MB783"/>
      <c r="MC783"/>
      <c r="MD783"/>
      <c r="ME783"/>
      <c r="MF783"/>
      <c r="MG783"/>
      <c r="MH783"/>
      <c r="MI783"/>
      <c r="MJ783"/>
      <c r="MK783"/>
      <c r="ML783"/>
      <c r="MM783"/>
      <c r="MN783"/>
      <c r="MO783"/>
      <c r="MP783"/>
      <c r="MQ783"/>
      <c r="MR783"/>
      <c r="MS783"/>
      <c r="MT783"/>
      <c r="MU783"/>
      <c r="MV783"/>
      <c r="MW783"/>
      <c r="MX783"/>
      <c r="MY783"/>
      <c r="MZ783"/>
      <c r="NA783"/>
      <c r="NB783"/>
      <c r="NC783"/>
      <c r="ND783"/>
      <c r="NE783"/>
      <c r="NF783"/>
      <c r="NG783"/>
      <c r="NH783"/>
      <c r="NI783"/>
      <c r="NJ783"/>
      <c r="NK783"/>
      <c r="NL783"/>
      <c r="NM783"/>
      <c r="NN783"/>
      <c r="NO783"/>
      <c r="NP783"/>
      <c r="NQ783"/>
      <c r="NR783"/>
      <c r="NS783"/>
      <c r="NT783"/>
      <c r="NU783"/>
      <c r="NV783"/>
      <c r="NW783"/>
      <c r="NX783"/>
      <c r="NY783"/>
      <c r="NZ783"/>
      <c r="OA783"/>
      <c r="OB783"/>
      <c r="OC783"/>
      <c r="OD783"/>
      <c r="OE783"/>
      <c r="OF783"/>
      <c r="OG783"/>
      <c r="OH783"/>
      <c r="OI783"/>
      <c r="OJ783"/>
      <c r="OK783"/>
      <c r="OL783"/>
      <c r="OM783"/>
      <c r="ON783"/>
      <c r="OO783"/>
      <c r="OP783"/>
      <c r="OQ783"/>
      <c r="OR783"/>
      <c r="OS783"/>
      <c r="OT783"/>
      <c r="OU783"/>
      <c r="OV783"/>
      <c r="OW783"/>
      <c r="OX783"/>
      <c r="OY783"/>
      <c r="OZ783"/>
      <c r="PA783"/>
      <c r="PB783"/>
      <c r="PC783"/>
      <c r="PD783"/>
      <c r="PE783"/>
      <c r="PF783"/>
      <c r="PG783"/>
      <c r="PH783"/>
      <c r="PI783"/>
      <c r="PJ783"/>
      <c r="PK783"/>
      <c r="PL783"/>
      <c r="PM783"/>
      <c r="PN783"/>
      <c r="PO783"/>
      <c r="PP783"/>
      <c r="PQ783"/>
      <c r="PR783"/>
      <c r="PS783"/>
      <c r="PT783"/>
      <c r="PU783"/>
      <c r="PV783"/>
      <c r="PW783"/>
      <c r="PX783"/>
      <c r="PY783"/>
      <c r="PZ783"/>
      <c r="QA783"/>
      <c r="QB783"/>
      <c r="QC783"/>
      <c r="QD783"/>
      <c r="QE783"/>
      <c r="QF783"/>
      <c r="QG783"/>
      <c r="QH783"/>
      <c r="QI783"/>
      <c r="QJ783"/>
      <c r="QK783"/>
      <c r="QL783"/>
      <c r="QM783"/>
      <c r="QN783"/>
      <c r="QO783"/>
      <c r="QP783"/>
      <c r="QQ783"/>
      <c r="QR783"/>
      <c r="QS783"/>
      <c r="QT783"/>
      <c r="QU783"/>
      <c r="QV783"/>
      <c r="QW783"/>
      <c r="QX783"/>
      <c r="QY783"/>
      <c r="QZ783"/>
      <c r="RA783"/>
      <c r="RB783"/>
      <c r="RC783"/>
      <c r="RD783"/>
      <c r="RE783"/>
      <c r="RF783"/>
      <c r="RG783"/>
      <c r="RH783"/>
      <c r="RI783"/>
      <c r="RJ783"/>
      <c r="RK783"/>
      <c r="RL783"/>
      <c r="RM783"/>
      <c r="RN783"/>
      <c r="RO783"/>
      <c r="RP783"/>
      <c r="RQ783"/>
      <c r="RR783"/>
      <c r="RS783"/>
      <c r="RT783"/>
      <c r="RU783"/>
      <c r="RV783"/>
      <c r="RW783"/>
      <c r="RX783"/>
      <c r="RY783"/>
      <c r="RZ783"/>
      <c r="SA783"/>
      <c r="SB783"/>
      <c r="SC783"/>
      <c r="SD783"/>
      <c r="SE783"/>
      <c r="SF783"/>
      <c r="SG783"/>
      <c r="SH783"/>
      <c r="SI783"/>
      <c r="SJ783"/>
      <c r="SK783"/>
      <c r="SL783"/>
      <c r="SM783"/>
      <c r="SN783"/>
      <c r="SO783"/>
      <c r="SP783"/>
      <c r="SQ783"/>
      <c r="SR783"/>
      <c r="SS783"/>
      <c r="ST783"/>
      <c r="SU783"/>
      <c r="SV783"/>
      <c r="SW783"/>
      <c r="SX783"/>
      <c r="SY783"/>
      <c r="SZ783"/>
      <c r="TA783"/>
      <c r="TB783"/>
      <c r="TC783"/>
      <c r="TD783"/>
      <c r="TE783"/>
      <c r="TF783"/>
      <c r="TG783"/>
      <c r="TH783"/>
      <c r="TI783"/>
      <c r="TJ783"/>
      <c r="TK783"/>
      <c r="TL783"/>
      <c r="TM783"/>
      <c r="TN783"/>
      <c r="TO783"/>
      <c r="TP783"/>
      <c r="TQ783"/>
      <c r="TR783"/>
      <c r="TS783"/>
      <c r="TT783"/>
      <c r="TU783"/>
      <c r="TV783"/>
      <c r="TW783"/>
      <c r="TX783"/>
      <c r="TY783"/>
      <c r="TZ783"/>
      <c r="UA783"/>
      <c r="UB783"/>
      <c r="UC783"/>
      <c r="UD783"/>
      <c r="UE783"/>
      <c r="UF783"/>
      <c r="UG783"/>
      <c r="UH783"/>
      <c r="UI783"/>
      <c r="UJ783"/>
      <c r="UK783"/>
      <c r="UL783"/>
      <c r="UM783"/>
      <c r="UN783"/>
      <c r="UO783"/>
      <c r="UP783"/>
      <c r="UQ783"/>
      <c r="UR783"/>
      <c r="US783"/>
      <c r="UT783"/>
      <c r="UU783"/>
      <c r="UV783"/>
      <c r="UW783"/>
      <c r="UX783"/>
      <c r="UY783"/>
      <c r="UZ783"/>
      <c r="VA783"/>
      <c r="VB783"/>
      <c r="VC783"/>
      <c r="VD783"/>
      <c r="VE783"/>
      <c r="VF783"/>
      <c r="VG783"/>
      <c r="VH783"/>
      <c r="VI783"/>
      <c r="VJ783"/>
      <c r="VK783"/>
      <c r="VL783"/>
      <c r="VM783"/>
      <c r="VN783"/>
      <c r="VO783"/>
      <c r="VP783"/>
      <c r="VQ783"/>
      <c r="VR783"/>
      <c r="VS783"/>
      <c r="VT783"/>
      <c r="VU783"/>
      <c r="VV783"/>
      <c r="VW783"/>
      <c r="VX783"/>
      <c r="VY783"/>
      <c r="VZ783"/>
      <c r="WA783"/>
      <c r="WB783"/>
      <c r="WC783"/>
      <c r="WD783"/>
      <c r="WE783"/>
      <c r="WF783"/>
      <c r="WG783"/>
      <c r="WH783"/>
      <c r="WI783"/>
      <c r="WJ783"/>
      <c r="WK783"/>
      <c r="WL783"/>
      <c r="WM783"/>
      <c r="WN783"/>
      <c r="WO783"/>
      <c r="WP783"/>
      <c r="WQ783"/>
      <c r="WR783"/>
      <c r="WS783"/>
      <c r="WT783"/>
      <c r="WU783"/>
      <c r="WV783"/>
      <c r="WW783"/>
      <c r="WX783"/>
      <c r="WY783"/>
      <c r="WZ783"/>
      <c r="XA783"/>
      <c r="XB783"/>
      <c r="XC783"/>
      <c r="XD783"/>
      <c r="XE783"/>
      <c r="XF783"/>
      <c r="XG783"/>
      <c r="XH783"/>
      <c r="XI783"/>
      <c r="XJ783"/>
      <c r="XK783"/>
      <c r="XL783"/>
      <c r="XM783"/>
      <c r="XN783"/>
      <c r="XO783"/>
      <c r="XP783"/>
      <c r="XQ783"/>
      <c r="XR783"/>
      <c r="XS783"/>
      <c r="XT783"/>
      <c r="XU783"/>
      <c r="XV783"/>
      <c r="XW783"/>
      <c r="XX783"/>
      <c r="XY783"/>
      <c r="XZ783"/>
      <c r="YA783"/>
      <c r="YB783"/>
      <c r="YC783"/>
      <c r="YD783"/>
      <c r="YE783"/>
      <c r="YF783"/>
      <c r="YG783"/>
      <c r="YH783"/>
      <c r="YI783"/>
      <c r="YJ783"/>
      <c r="YK783"/>
      <c r="YL783"/>
      <c r="YM783"/>
      <c r="YN783"/>
      <c r="YO783"/>
      <c r="YP783"/>
      <c r="YQ783"/>
      <c r="YR783"/>
      <c r="YS783"/>
      <c r="YT783"/>
      <c r="YU783"/>
      <c r="YV783"/>
      <c r="YW783"/>
      <c r="YX783"/>
      <c r="YY783"/>
      <c r="YZ783"/>
      <c r="ZA783"/>
      <c r="ZB783"/>
      <c r="ZC783"/>
      <c r="ZD783"/>
      <c r="ZE783"/>
      <c r="ZF783"/>
      <c r="ZG783"/>
      <c r="ZH783"/>
      <c r="ZI783"/>
      <c r="ZJ783"/>
      <c r="ZK783"/>
      <c r="ZL783"/>
      <c r="ZM783"/>
      <c r="ZN783"/>
      <c r="ZO783"/>
      <c r="ZP783"/>
      <c r="ZQ783"/>
      <c r="ZR783"/>
      <c r="ZS783"/>
      <c r="ZT783"/>
      <c r="ZU783"/>
      <c r="ZV783"/>
      <c r="ZW783"/>
      <c r="ZX783"/>
      <c r="ZY783"/>
      <c r="ZZ783"/>
      <c r="AAA783"/>
      <c r="AAB783"/>
      <c r="AAC783"/>
      <c r="AAD783"/>
      <c r="AAE783"/>
      <c r="AAF783"/>
      <c r="AAG783"/>
      <c r="AAH783"/>
      <c r="AAI783"/>
      <c r="AAJ783"/>
      <c r="AAK783"/>
      <c r="AAL783"/>
      <c r="AAM783"/>
      <c r="AAN783"/>
      <c r="AAO783"/>
      <c r="AAP783"/>
      <c r="AAQ783"/>
      <c r="AAR783"/>
      <c r="AAS783"/>
      <c r="AAT783"/>
      <c r="AAU783"/>
      <c r="AAV783"/>
      <c r="AAW783"/>
      <c r="AAX783"/>
      <c r="AAY783"/>
      <c r="AAZ783"/>
      <c r="ABA783"/>
      <c r="ABB783"/>
      <c r="ABC783"/>
      <c r="ABD783"/>
      <c r="ABE783"/>
      <c r="ABF783"/>
      <c r="ABG783"/>
      <c r="ABH783"/>
      <c r="ABI783"/>
      <c r="ABJ783"/>
      <c r="ABK783"/>
      <c r="ABL783"/>
      <c r="ABM783"/>
      <c r="ABN783"/>
      <c r="ABO783"/>
      <c r="ABP783"/>
      <c r="ABQ783"/>
      <c r="ABR783"/>
      <c r="ABS783"/>
      <c r="ABT783"/>
      <c r="ABU783"/>
      <c r="ABV783"/>
      <c r="ABW783"/>
      <c r="ABX783"/>
      <c r="ABY783"/>
      <c r="ABZ783"/>
      <c r="ACA783"/>
      <c r="ACB783"/>
      <c r="ACC783"/>
      <c r="ACD783"/>
      <c r="ACE783"/>
      <c r="ACF783"/>
      <c r="ACG783"/>
      <c r="ACH783"/>
      <c r="ACI783"/>
      <c r="ACJ783"/>
      <c r="ACK783"/>
      <c r="ACL783"/>
      <c r="ACM783"/>
      <c r="ACN783"/>
      <c r="ACO783"/>
      <c r="ACP783"/>
      <c r="ACQ783"/>
      <c r="ACR783"/>
      <c r="ACS783"/>
      <c r="ACT783"/>
      <c r="ACU783"/>
      <c r="ACV783"/>
      <c r="ACW783"/>
      <c r="ACX783"/>
      <c r="ACY783"/>
      <c r="ACZ783"/>
      <c r="ADA783"/>
      <c r="ADB783"/>
      <c r="ADC783"/>
      <c r="ADD783"/>
      <c r="ADE783"/>
      <c r="ADF783"/>
      <c r="ADG783"/>
      <c r="ADH783"/>
      <c r="ADI783"/>
      <c r="ADJ783"/>
      <c r="ADK783"/>
      <c r="ADL783"/>
      <c r="ADM783"/>
      <c r="ADN783"/>
      <c r="ADO783"/>
      <c r="ADP783"/>
      <c r="ADQ783"/>
      <c r="ADR783"/>
      <c r="ADS783"/>
      <c r="ADT783"/>
      <c r="ADU783"/>
      <c r="ADV783"/>
      <c r="ADW783"/>
      <c r="ADX783"/>
      <c r="ADY783"/>
      <c r="ADZ783"/>
      <c r="AEA783"/>
      <c r="AEB783"/>
      <c r="AEC783"/>
      <c r="AED783"/>
      <c r="AEE783"/>
      <c r="AEF783"/>
      <c r="AEG783"/>
      <c r="AEH783"/>
      <c r="AEI783"/>
      <c r="AEJ783"/>
      <c r="AEK783"/>
      <c r="AEL783"/>
      <c r="AEM783"/>
      <c r="AEN783"/>
      <c r="AEO783"/>
      <c r="AEP783"/>
      <c r="AEQ783"/>
      <c r="AER783"/>
      <c r="AES783"/>
      <c r="AET783"/>
      <c r="AEU783"/>
      <c r="AEV783"/>
      <c r="AEW783"/>
      <c r="AEX783"/>
      <c r="AEY783"/>
      <c r="AEZ783"/>
      <c r="AFA783"/>
      <c r="AFB783"/>
      <c r="AFC783"/>
      <c r="AFD783"/>
      <c r="AFE783"/>
      <c r="AFF783"/>
      <c r="AFG783"/>
      <c r="AFH783"/>
      <c r="AFI783"/>
      <c r="AFJ783"/>
      <c r="AFK783"/>
      <c r="AFL783"/>
      <c r="AFM783"/>
      <c r="AFN783"/>
      <c r="AFO783"/>
      <c r="AFP783"/>
      <c r="AFQ783"/>
      <c r="AFR783"/>
      <c r="AFS783"/>
      <c r="AFT783"/>
      <c r="AFU783"/>
      <c r="AFV783"/>
      <c r="AFW783"/>
      <c r="AFX783"/>
      <c r="AFY783"/>
      <c r="AFZ783"/>
      <c r="AGA783"/>
      <c r="AGB783"/>
      <c r="AGC783"/>
      <c r="AGD783"/>
      <c r="AGE783"/>
      <c r="AGF783"/>
      <c r="AGG783"/>
      <c r="AGH783"/>
      <c r="AGI783"/>
      <c r="AGJ783"/>
      <c r="AGK783"/>
      <c r="AGL783"/>
      <c r="AGM783"/>
      <c r="AGN783"/>
      <c r="AGO783"/>
      <c r="AGP783"/>
      <c r="AGQ783"/>
      <c r="AGR783"/>
      <c r="AGS783"/>
      <c r="AGT783"/>
      <c r="AGU783"/>
      <c r="AGV783"/>
      <c r="AGW783"/>
      <c r="AGX783"/>
      <c r="AGY783"/>
      <c r="AGZ783"/>
      <c r="AHA783"/>
      <c r="AHB783"/>
      <c r="AHC783"/>
      <c r="AHD783"/>
      <c r="AHE783"/>
      <c r="AHF783"/>
      <c r="AHG783"/>
      <c r="AHH783"/>
      <c r="AHI783"/>
      <c r="AHJ783"/>
      <c r="AHK783"/>
      <c r="AHL783"/>
      <c r="AHM783"/>
      <c r="AHN783"/>
      <c r="AHO783"/>
      <c r="AHP783"/>
      <c r="AHQ783"/>
      <c r="AHR783"/>
      <c r="AHS783"/>
      <c r="AHT783"/>
      <c r="AHU783"/>
      <c r="AHV783"/>
      <c r="AHW783"/>
      <c r="AHX783"/>
      <c r="AHY783"/>
      <c r="AHZ783"/>
      <c r="AIA783"/>
      <c r="AIB783"/>
      <c r="AIC783"/>
      <c r="AID783"/>
      <c r="AIE783"/>
      <c r="AIF783"/>
      <c r="AIG783"/>
      <c r="AIH783"/>
      <c r="AII783"/>
      <c r="AIJ783"/>
      <c r="AIK783"/>
      <c r="AIL783"/>
      <c r="AIM783"/>
      <c r="AIN783"/>
      <c r="AIO783"/>
      <c r="AIP783"/>
      <c r="AIQ783"/>
      <c r="AIR783"/>
      <c r="AIS783"/>
      <c r="AIT783"/>
      <c r="AIU783"/>
      <c r="AIV783"/>
      <c r="AIW783"/>
      <c r="AIX783"/>
      <c r="AIY783"/>
      <c r="AIZ783"/>
    </row>
    <row r="784" spans="1:936" s="6" customFormat="1" ht="18" customHeight="1" x14ac:dyDescent="0.25">
      <c r="A784" s="34">
        <v>778</v>
      </c>
      <c r="B784" s="16" t="s">
        <v>1026</v>
      </c>
      <c r="C784" s="16" t="s">
        <v>873</v>
      </c>
      <c r="D784" s="16" t="s">
        <v>431</v>
      </c>
      <c r="E784" s="16" t="s">
        <v>65</v>
      </c>
      <c r="F784" s="17" t="s">
        <v>880</v>
      </c>
      <c r="G784" s="18">
        <v>25000</v>
      </c>
      <c r="H784" s="16">
        <v>0</v>
      </c>
      <c r="I784" s="19">
        <v>25</v>
      </c>
      <c r="J784" s="45">
        <v>717.5</v>
      </c>
      <c r="K784" s="39">
        <f t="shared" si="130"/>
        <v>1774.9999999999998</v>
      </c>
      <c r="L784" s="29">
        <f t="shared" si="124"/>
        <v>275</v>
      </c>
      <c r="M784" s="44">
        <v>760</v>
      </c>
      <c r="N784" s="19">
        <f t="shared" si="125"/>
        <v>1772.5000000000002</v>
      </c>
      <c r="O784" s="19"/>
      <c r="P784" s="19">
        <f t="shared" si="127"/>
        <v>1477.5</v>
      </c>
      <c r="Q784" s="19">
        <f t="shared" si="128"/>
        <v>1502.5</v>
      </c>
      <c r="R784" s="19">
        <f t="shared" si="129"/>
        <v>3822.5</v>
      </c>
      <c r="S784" s="19">
        <f t="shared" si="131"/>
        <v>23497.5</v>
      </c>
      <c r="T784" s="30" t="s">
        <v>41</v>
      </c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  <c r="MG784"/>
      <c r="MH784"/>
      <c r="MI784"/>
      <c r="MJ784"/>
      <c r="MK784"/>
      <c r="ML784"/>
      <c r="MM784"/>
      <c r="MN784"/>
      <c r="MO784"/>
      <c r="MP784"/>
      <c r="MQ784"/>
      <c r="MR784"/>
      <c r="MS784"/>
      <c r="MT784"/>
      <c r="MU784"/>
      <c r="MV784"/>
      <c r="MW784"/>
      <c r="MX784"/>
      <c r="MY784"/>
      <c r="MZ784"/>
      <c r="NA784"/>
      <c r="NB784"/>
      <c r="NC784"/>
      <c r="ND784"/>
      <c r="NE784"/>
      <c r="NF784"/>
      <c r="NG784"/>
      <c r="NH784"/>
      <c r="NI784"/>
      <c r="NJ784"/>
      <c r="NK784"/>
      <c r="NL784"/>
      <c r="NM784"/>
      <c r="NN784"/>
      <c r="NO784"/>
      <c r="NP784"/>
      <c r="NQ784"/>
      <c r="NR784"/>
      <c r="NS784"/>
      <c r="NT784"/>
      <c r="NU784"/>
      <c r="NV784"/>
      <c r="NW784"/>
      <c r="NX784"/>
      <c r="NY784"/>
      <c r="NZ784"/>
      <c r="OA784"/>
      <c r="OB784"/>
      <c r="OC784"/>
      <c r="OD784"/>
      <c r="OE784"/>
      <c r="OF784"/>
      <c r="OG784"/>
      <c r="OH784"/>
      <c r="OI784"/>
      <c r="OJ784"/>
      <c r="OK784"/>
      <c r="OL784"/>
      <c r="OM784"/>
      <c r="ON784"/>
      <c r="OO784"/>
      <c r="OP784"/>
      <c r="OQ784"/>
      <c r="OR784"/>
      <c r="OS784"/>
      <c r="OT784"/>
      <c r="OU784"/>
      <c r="OV784"/>
      <c r="OW784"/>
      <c r="OX784"/>
      <c r="OY784"/>
      <c r="OZ784"/>
      <c r="PA784"/>
      <c r="PB784"/>
      <c r="PC784"/>
      <c r="PD784"/>
      <c r="PE784"/>
      <c r="PF784"/>
      <c r="PG784"/>
      <c r="PH784"/>
      <c r="PI784"/>
      <c r="PJ784"/>
      <c r="PK784"/>
      <c r="PL784"/>
      <c r="PM784"/>
      <c r="PN784"/>
      <c r="PO784"/>
      <c r="PP784"/>
      <c r="PQ784"/>
      <c r="PR784"/>
      <c r="PS784"/>
      <c r="PT784"/>
      <c r="PU784"/>
      <c r="PV784"/>
      <c r="PW784"/>
      <c r="PX784"/>
      <c r="PY784"/>
      <c r="PZ784"/>
      <c r="QA784"/>
      <c r="QB784"/>
      <c r="QC784"/>
      <c r="QD784"/>
      <c r="QE784"/>
      <c r="QF784"/>
      <c r="QG784"/>
      <c r="QH784"/>
      <c r="QI784"/>
      <c r="QJ784"/>
      <c r="QK784"/>
      <c r="QL784"/>
      <c r="QM784"/>
      <c r="QN784"/>
      <c r="QO784"/>
      <c r="QP784"/>
      <c r="QQ784"/>
      <c r="QR784"/>
      <c r="QS784"/>
      <c r="QT784"/>
      <c r="QU784"/>
      <c r="QV784"/>
      <c r="QW784"/>
      <c r="QX784"/>
      <c r="QY784"/>
      <c r="QZ784"/>
      <c r="RA784"/>
      <c r="RB784"/>
      <c r="RC784"/>
      <c r="RD784"/>
      <c r="RE784"/>
      <c r="RF784"/>
      <c r="RG784"/>
      <c r="RH784"/>
      <c r="RI784"/>
      <c r="RJ784"/>
      <c r="RK784"/>
      <c r="RL784"/>
      <c r="RM784"/>
      <c r="RN784"/>
      <c r="RO784"/>
      <c r="RP784"/>
      <c r="RQ784"/>
      <c r="RR784"/>
      <c r="RS784"/>
      <c r="RT784"/>
      <c r="RU784"/>
      <c r="RV784"/>
      <c r="RW784"/>
      <c r="RX784"/>
      <c r="RY784"/>
      <c r="RZ784"/>
      <c r="SA784"/>
      <c r="SB784"/>
      <c r="SC784"/>
      <c r="SD784"/>
      <c r="SE784"/>
      <c r="SF784"/>
      <c r="SG784"/>
      <c r="SH784"/>
      <c r="SI784"/>
      <c r="SJ784"/>
      <c r="SK784"/>
      <c r="SL784"/>
      <c r="SM784"/>
      <c r="SN784"/>
      <c r="SO784"/>
      <c r="SP784"/>
      <c r="SQ784"/>
      <c r="SR784"/>
      <c r="SS784"/>
      <c r="ST784"/>
      <c r="SU784"/>
      <c r="SV784"/>
      <c r="SW784"/>
      <c r="SX784"/>
      <c r="SY784"/>
      <c r="SZ784"/>
      <c r="TA784"/>
      <c r="TB784"/>
      <c r="TC784"/>
      <c r="TD784"/>
      <c r="TE784"/>
      <c r="TF784"/>
      <c r="TG784"/>
      <c r="TH784"/>
      <c r="TI784"/>
      <c r="TJ784"/>
      <c r="TK784"/>
      <c r="TL784"/>
      <c r="TM784"/>
      <c r="TN784"/>
      <c r="TO784"/>
      <c r="TP784"/>
      <c r="TQ784"/>
      <c r="TR784"/>
      <c r="TS784"/>
      <c r="TT784"/>
      <c r="TU784"/>
      <c r="TV784"/>
      <c r="TW784"/>
      <c r="TX784"/>
      <c r="TY784"/>
      <c r="TZ784"/>
      <c r="UA784"/>
      <c r="UB784"/>
      <c r="UC784"/>
      <c r="UD784"/>
      <c r="UE784"/>
      <c r="UF784"/>
      <c r="UG784"/>
      <c r="UH784"/>
      <c r="UI784"/>
      <c r="UJ784"/>
      <c r="UK784"/>
      <c r="UL784"/>
      <c r="UM784"/>
      <c r="UN784"/>
      <c r="UO784"/>
      <c r="UP784"/>
      <c r="UQ784"/>
      <c r="UR784"/>
      <c r="US784"/>
      <c r="UT784"/>
      <c r="UU784"/>
      <c r="UV784"/>
      <c r="UW784"/>
      <c r="UX784"/>
      <c r="UY784"/>
      <c r="UZ784"/>
      <c r="VA784"/>
      <c r="VB784"/>
      <c r="VC784"/>
      <c r="VD784"/>
      <c r="VE784"/>
      <c r="VF784"/>
      <c r="VG784"/>
      <c r="VH784"/>
      <c r="VI784"/>
      <c r="VJ784"/>
      <c r="VK784"/>
      <c r="VL784"/>
      <c r="VM784"/>
      <c r="VN784"/>
      <c r="VO784"/>
      <c r="VP784"/>
      <c r="VQ784"/>
      <c r="VR784"/>
      <c r="VS784"/>
      <c r="VT784"/>
      <c r="VU784"/>
      <c r="VV784"/>
      <c r="VW784"/>
      <c r="VX784"/>
      <c r="VY784"/>
      <c r="VZ784"/>
      <c r="WA784"/>
      <c r="WB784"/>
      <c r="WC784"/>
      <c r="WD784"/>
      <c r="WE784"/>
      <c r="WF784"/>
      <c r="WG784"/>
      <c r="WH784"/>
      <c r="WI784"/>
      <c r="WJ784"/>
      <c r="WK784"/>
      <c r="WL784"/>
      <c r="WM784"/>
      <c r="WN784"/>
      <c r="WO784"/>
      <c r="WP784"/>
      <c r="WQ784"/>
      <c r="WR784"/>
      <c r="WS784"/>
      <c r="WT784"/>
      <c r="WU784"/>
      <c r="WV784"/>
      <c r="WW784"/>
      <c r="WX784"/>
      <c r="WY784"/>
      <c r="WZ784"/>
      <c r="XA784"/>
      <c r="XB784"/>
      <c r="XC784"/>
      <c r="XD784"/>
      <c r="XE784"/>
      <c r="XF784"/>
      <c r="XG784"/>
      <c r="XH784"/>
      <c r="XI784"/>
      <c r="XJ784"/>
      <c r="XK784"/>
      <c r="XL784"/>
      <c r="XM784"/>
      <c r="XN784"/>
      <c r="XO784"/>
      <c r="XP784"/>
      <c r="XQ784"/>
      <c r="XR784"/>
      <c r="XS784"/>
      <c r="XT784"/>
      <c r="XU784"/>
      <c r="XV784"/>
      <c r="XW784"/>
      <c r="XX784"/>
      <c r="XY784"/>
      <c r="XZ784"/>
      <c r="YA784"/>
      <c r="YB784"/>
      <c r="YC784"/>
      <c r="YD784"/>
      <c r="YE784"/>
      <c r="YF784"/>
      <c r="YG784"/>
      <c r="YH784"/>
      <c r="YI784"/>
      <c r="YJ784"/>
      <c r="YK784"/>
      <c r="YL784"/>
      <c r="YM784"/>
      <c r="YN784"/>
      <c r="YO784"/>
      <c r="YP784"/>
      <c r="YQ784"/>
      <c r="YR784"/>
      <c r="YS784"/>
      <c r="YT784"/>
      <c r="YU784"/>
      <c r="YV784"/>
      <c r="YW784"/>
      <c r="YX784"/>
      <c r="YY784"/>
      <c r="YZ784"/>
      <c r="ZA784"/>
      <c r="ZB784"/>
      <c r="ZC784"/>
      <c r="ZD784"/>
      <c r="ZE784"/>
      <c r="ZF784"/>
      <c r="ZG784"/>
      <c r="ZH784"/>
      <c r="ZI784"/>
      <c r="ZJ784"/>
      <c r="ZK784"/>
      <c r="ZL784"/>
      <c r="ZM784"/>
      <c r="ZN784"/>
      <c r="ZO784"/>
      <c r="ZP784"/>
      <c r="ZQ784"/>
      <c r="ZR784"/>
      <c r="ZS784"/>
      <c r="ZT784"/>
      <c r="ZU784"/>
      <c r="ZV784"/>
      <c r="ZW784"/>
      <c r="ZX784"/>
      <c r="ZY784"/>
      <c r="ZZ784"/>
      <c r="AAA784"/>
      <c r="AAB784"/>
      <c r="AAC784"/>
      <c r="AAD784"/>
      <c r="AAE784"/>
      <c r="AAF784"/>
      <c r="AAG784"/>
      <c r="AAH784"/>
      <c r="AAI784"/>
      <c r="AAJ784"/>
      <c r="AAK784"/>
      <c r="AAL784"/>
      <c r="AAM784"/>
      <c r="AAN784"/>
      <c r="AAO784"/>
      <c r="AAP784"/>
      <c r="AAQ784"/>
      <c r="AAR784"/>
      <c r="AAS784"/>
      <c r="AAT784"/>
      <c r="AAU784"/>
      <c r="AAV784"/>
      <c r="AAW784"/>
      <c r="AAX784"/>
      <c r="AAY784"/>
      <c r="AAZ784"/>
      <c r="ABA784"/>
      <c r="ABB784"/>
      <c r="ABC784"/>
      <c r="ABD784"/>
      <c r="ABE784"/>
      <c r="ABF784"/>
      <c r="ABG784"/>
      <c r="ABH784"/>
      <c r="ABI784"/>
      <c r="ABJ784"/>
      <c r="ABK784"/>
      <c r="ABL784"/>
      <c r="ABM784"/>
      <c r="ABN784"/>
      <c r="ABO784"/>
      <c r="ABP784"/>
      <c r="ABQ784"/>
      <c r="ABR784"/>
      <c r="ABS784"/>
      <c r="ABT784"/>
      <c r="ABU784"/>
      <c r="ABV784"/>
      <c r="ABW784"/>
      <c r="ABX784"/>
      <c r="ABY784"/>
      <c r="ABZ784"/>
      <c r="ACA784"/>
      <c r="ACB784"/>
      <c r="ACC784"/>
      <c r="ACD784"/>
      <c r="ACE784"/>
      <c r="ACF784"/>
      <c r="ACG784"/>
      <c r="ACH784"/>
      <c r="ACI784"/>
      <c r="ACJ784"/>
      <c r="ACK784"/>
      <c r="ACL784"/>
      <c r="ACM784"/>
      <c r="ACN784"/>
      <c r="ACO784"/>
      <c r="ACP784"/>
      <c r="ACQ784"/>
      <c r="ACR784"/>
      <c r="ACS784"/>
      <c r="ACT784"/>
      <c r="ACU784"/>
      <c r="ACV784"/>
      <c r="ACW784"/>
      <c r="ACX784"/>
      <c r="ACY784"/>
      <c r="ACZ784"/>
      <c r="ADA784"/>
      <c r="ADB784"/>
      <c r="ADC784"/>
      <c r="ADD784"/>
      <c r="ADE784"/>
      <c r="ADF784"/>
      <c r="ADG784"/>
      <c r="ADH784"/>
      <c r="ADI784"/>
      <c r="ADJ784"/>
      <c r="ADK784"/>
      <c r="ADL784"/>
      <c r="ADM784"/>
      <c r="ADN784"/>
      <c r="ADO784"/>
      <c r="ADP784"/>
      <c r="ADQ784"/>
      <c r="ADR784"/>
      <c r="ADS784"/>
      <c r="ADT784"/>
      <c r="ADU784"/>
      <c r="ADV784"/>
      <c r="ADW784"/>
      <c r="ADX784"/>
      <c r="ADY784"/>
      <c r="ADZ784"/>
      <c r="AEA784"/>
      <c r="AEB784"/>
      <c r="AEC784"/>
      <c r="AED784"/>
      <c r="AEE784"/>
      <c r="AEF784"/>
      <c r="AEG784"/>
      <c r="AEH784"/>
      <c r="AEI784"/>
      <c r="AEJ784"/>
      <c r="AEK784"/>
      <c r="AEL784"/>
      <c r="AEM784"/>
      <c r="AEN784"/>
      <c r="AEO784"/>
      <c r="AEP784"/>
      <c r="AEQ784"/>
      <c r="AER784"/>
      <c r="AES784"/>
      <c r="AET784"/>
      <c r="AEU784"/>
      <c r="AEV784"/>
      <c r="AEW784"/>
      <c r="AEX784"/>
      <c r="AEY784"/>
      <c r="AEZ784"/>
      <c r="AFA784"/>
      <c r="AFB784"/>
      <c r="AFC784"/>
      <c r="AFD784"/>
      <c r="AFE784"/>
      <c r="AFF784"/>
      <c r="AFG784"/>
      <c r="AFH784"/>
      <c r="AFI784"/>
      <c r="AFJ784"/>
      <c r="AFK784"/>
      <c r="AFL784"/>
      <c r="AFM784"/>
      <c r="AFN784"/>
      <c r="AFO784"/>
      <c r="AFP784"/>
      <c r="AFQ784"/>
      <c r="AFR784"/>
      <c r="AFS784"/>
      <c r="AFT784"/>
      <c r="AFU784"/>
      <c r="AFV784"/>
      <c r="AFW784"/>
      <c r="AFX784"/>
      <c r="AFY784"/>
      <c r="AFZ784"/>
      <c r="AGA784"/>
      <c r="AGB784"/>
      <c r="AGC784"/>
      <c r="AGD784"/>
      <c r="AGE784"/>
      <c r="AGF784"/>
      <c r="AGG784"/>
      <c r="AGH784"/>
      <c r="AGI784"/>
      <c r="AGJ784"/>
      <c r="AGK784"/>
      <c r="AGL784"/>
      <c r="AGM784"/>
      <c r="AGN784"/>
      <c r="AGO784"/>
      <c r="AGP784"/>
      <c r="AGQ784"/>
      <c r="AGR784"/>
      <c r="AGS784"/>
      <c r="AGT784"/>
      <c r="AGU784"/>
      <c r="AGV784"/>
      <c r="AGW784"/>
      <c r="AGX784"/>
      <c r="AGY784"/>
      <c r="AGZ784"/>
      <c r="AHA784"/>
      <c r="AHB784"/>
      <c r="AHC784"/>
      <c r="AHD784"/>
      <c r="AHE784"/>
      <c r="AHF784"/>
      <c r="AHG784"/>
      <c r="AHH784"/>
      <c r="AHI784"/>
      <c r="AHJ784"/>
      <c r="AHK784"/>
      <c r="AHL784"/>
      <c r="AHM784"/>
      <c r="AHN784"/>
      <c r="AHO784"/>
      <c r="AHP784"/>
      <c r="AHQ784"/>
      <c r="AHR784"/>
      <c r="AHS784"/>
      <c r="AHT784"/>
      <c r="AHU784"/>
      <c r="AHV784"/>
      <c r="AHW784"/>
      <c r="AHX784"/>
      <c r="AHY784"/>
      <c r="AHZ784"/>
      <c r="AIA784"/>
      <c r="AIB784"/>
      <c r="AIC784"/>
      <c r="AID784"/>
      <c r="AIE784"/>
      <c r="AIF784"/>
      <c r="AIG784"/>
      <c r="AIH784"/>
      <c r="AII784"/>
      <c r="AIJ784"/>
      <c r="AIK784"/>
      <c r="AIL784"/>
      <c r="AIM784"/>
      <c r="AIN784"/>
      <c r="AIO784"/>
      <c r="AIP784"/>
      <c r="AIQ784"/>
      <c r="AIR784"/>
      <c r="AIS784"/>
      <c r="AIT784"/>
      <c r="AIU784"/>
      <c r="AIV784"/>
      <c r="AIW784"/>
      <c r="AIX784"/>
      <c r="AIY784"/>
      <c r="AIZ784"/>
    </row>
    <row r="785" spans="1:936" s="6" customFormat="1" ht="18" customHeight="1" x14ac:dyDescent="0.25">
      <c r="A785" s="34">
        <v>779</v>
      </c>
      <c r="B785" s="16" t="s">
        <v>436</v>
      </c>
      <c r="C785" s="16" t="s">
        <v>872</v>
      </c>
      <c r="D785" s="16" t="s">
        <v>431</v>
      </c>
      <c r="E785" s="16" t="s">
        <v>176</v>
      </c>
      <c r="F785" s="17" t="s">
        <v>876</v>
      </c>
      <c r="G785" s="18">
        <v>16000</v>
      </c>
      <c r="H785" s="16">
        <v>0</v>
      </c>
      <c r="I785" s="19">
        <v>25</v>
      </c>
      <c r="J785" s="45">
        <v>459.2</v>
      </c>
      <c r="K785" s="39">
        <f t="shared" si="130"/>
        <v>1136</v>
      </c>
      <c r="L785" s="29">
        <f t="shared" si="124"/>
        <v>176.00000000000003</v>
      </c>
      <c r="M785" s="44">
        <v>486.4</v>
      </c>
      <c r="N785" s="19">
        <f t="shared" si="125"/>
        <v>1134.4000000000001</v>
      </c>
      <c r="O785" s="19"/>
      <c r="P785" s="19">
        <f t="shared" si="127"/>
        <v>945.59999999999991</v>
      </c>
      <c r="Q785" s="19">
        <f t="shared" si="128"/>
        <v>970.59999999999991</v>
      </c>
      <c r="R785" s="19">
        <f t="shared" si="129"/>
        <v>2446.4</v>
      </c>
      <c r="S785" s="19">
        <f t="shared" si="131"/>
        <v>15029.4</v>
      </c>
      <c r="T785" s="30" t="s">
        <v>41</v>
      </c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  <c r="MG785"/>
      <c r="MH785"/>
      <c r="MI785"/>
      <c r="MJ785"/>
      <c r="MK785"/>
      <c r="ML785"/>
      <c r="MM785"/>
      <c r="MN785"/>
      <c r="MO785"/>
      <c r="MP785"/>
      <c r="MQ785"/>
      <c r="MR785"/>
      <c r="MS785"/>
      <c r="MT785"/>
      <c r="MU785"/>
      <c r="MV785"/>
      <c r="MW785"/>
      <c r="MX785"/>
      <c r="MY785"/>
      <c r="MZ785"/>
      <c r="NA785"/>
      <c r="NB785"/>
      <c r="NC785"/>
      <c r="ND785"/>
      <c r="NE785"/>
      <c r="NF785"/>
      <c r="NG785"/>
      <c r="NH785"/>
      <c r="NI785"/>
      <c r="NJ785"/>
      <c r="NK785"/>
      <c r="NL785"/>
      <c r="NM785"/>
      <c r="NN785"/>
      <c r="NO785"/>
      <c r="NP785"/>
      <c r="NQ785"/>
      <c r="NR785"/>
      <c r="NS785"/>
      <c r="NT785"/>
      <c r="NU785"/>
      <c r="NV785"/>
      <c r="NW785"/>
      <c r="NX785"/>
      <c r="NY785"/>
      <c r="NZ785"/>
      <c r="OA785"/>
      <c r="OB785"/>
      <c r="OC785"/>
      <c r="OD785"/>
      <c r="OE785"/>
      <c r="OF785"/>
      <c r="OG785"/>
      <c r="OH785"/>
      <c r="OI785"/>
      <c r="OJ785"/>
      <c r="OK785"/>
      <c r="OL785"/>
      <c r="OM785"/>
      <c r="ON785"/>
      <c r="OO785"/>
      <c r="OP785"/>
      <c r="OQ785"/>
      <c r="OR785"/>
      <c r="OS785"/>
      <c r="OT785"/>
      <c r="OU785"/>
      <c r="OV785"/>
      <c r="OW785"/>
      <c r="OX785"/>
      <c r="OY785"/>
      <c r="OZ785"/>
      <c r="PA785"/>
      <c r="PB785"/>
      <c r="PC785"/>
      <c r="PD785"/>
      <c r="PE785"/>
      <c r="PF785"/>
      <c r="PG785"/>
      <c r="PH785"/>
      <c r="PI785"/>
      <c r="PJ785"/>
      <c r="PK785"/>
      <c r="PL785"/>
      <c r="PM785"/>
      <c r="PN785"/>
      <c r="PO785"/>
      <c r="PP785"/>
      <c r="PQ785"/>
      <c r="PR785"/>
      <c r="PS785"/>
      <c r="PT785"/>
      <c r="PU785"/>
      <c r="PV785"/>
      <c r="PW785"/>
      <c r="PX785"/>
      <c r="PY785"/>
      <c r="PZ785"/>
      <c r="QA785"/>
      <c r="QB785"/>
      <c r="QC785"/>
      <c r="QD785"/>
      <c r="QE785"/>
      <c r="QF785"/>
      <c r="QG785"/>
      <c r="QH785"/>
      <c r="QI785"/>
      <c r="QJ785"/>
      <c r="QK785"/>
      <c r="QL785"/>
      <c r="QM785"/>
      <c r="QN785"/>
      <c r="QO785"/>
      <c r="QP785"/>
      <c r="QQ785"/>
      <c r="QR785"/>
      <c r="QS785"/>
      <c r="QT785"/>
      <c r="QU785"/>
      <c r="QV785"/>
      <c r="QW785"/>
      <c r="QX785"/>
      <c r="QY785"/>
      <c r="QZ785"/>
      <c r="RA785"/>
      <c r="RB785"/>
      <c r="RC785"/>
      <c r="RD785"/>
      <c r="RE785"/>
      <c r="RF785"/>
      <c r="RG785"/>
      <c r="RH785"/>
      <c r="RI785"/>
      <c r="RJ785"/>
      <c r="RK785"/>
      <c r="RL785"/>
      <c r="RM785"/>
      <c r="RN785"/>
      <c r="RO785"/>
      <c r="RP785"/>
      <c r="RQ785"/>
      <c r="RR785"/>
      <c r="RS785"/>
      <c r="RT785"/>
      <c r="RU785"/>
      <c r="RV785"/>
      <c r="RW785"/>
      <c r="RX785"/>
      <c r="RY785"/>
      <c r="RZ785"/>
      <c r="SA785"/>
      <c r="SB785"/>
      <c r="SC785"/>
      <c r="SD785"/>
      <c r="SE785"/>
      <c r="SF785"/>
      <c r="SG785"/>
      <c r="SH785"/>
      <c r="SI785"/>
      <c r="SJ785"/>
      <c r="SK785"/>
      <c r="SL785"/>
      <c r="SM785"/>
      <c r="SN785"/>
      <c r="SO785"/>
      <c r="SP785"/>
      <c r="SQ785"/>
      <c r="SR785"/>
      <c r="SS785"/>
      <c r="ST785"/>
      <c r="SU785"/>
      <c r="SV785"/>
      <c r="SW785"/>
      <c r="SX785"/>
      <c r="SY785"/>
      <c r="SZ785"/>
      <c r="TA785"/>
      <c r="TB785"/>
      <c r="TC785"/>
      <c r="TD785"/>
      <c r="TE785"/>
      <c r="TF785"/>
      <c r="TG785"/>
      <c r="TH785"/>
      <c r="TI785"/>
      <c r="TJ785"/>
      <c r="TK785"/>
      <c r="TL785"/>
      <c r="TM785"/>
      <c r="TN785"/>
      <c r="TO785"/>
      <c r="TP785"/>
      <c r="TQ785"/>
      <c r="TR785"/>
      <c r="TS785"/>
      <c r="TT785"/>
      <c r="TU785"/>
      <c r="TV785"/>
      <c r="TW785"/>
      <c r="TX785"/>
      <c r="TY785"/>
      <c r="TZ785"/>
      <c r="UA785"/>
      <c r="UB785"/>
      <c r="UC785"/>
      <c r="UD785"/>
      <c r="UE785"/>
      <c r="UF785"/>
      <c r="UG785"/>
      <c r="UH785"/>
      <c r="UI785"/>
      <c r="UJ785"/>
      <c r="UK785"/>
      <c r="UL785"/>
      <c r="UM785"/>
      <c r="UN785"/>
      <c r="UO785"/>
      <c r="UP785"/>
      <c r="UQ785"/>
      <c r="UR785"/>
      <c r="US785"/>
      <c r="UT785"/>
      <c r="UU785"/>
      <c r="UV785"/>
      <c r="UW785"/>
      <c r="UX785"/>
      <c r="UY785"/>
      <c r="UZ785"/>
      <c r="VA785"/>
      <c r="VB785"/>
      <c r="VC785"/>
      <c r="VD785"/>
      <c r="VE785"/>
      <c r="VF785"/>
      <c r="VG785"/>
      <c r="VH785"/>
      <c r="VI785"/>
      <c r="VJ785"/>
      <c r="VK785"/>
      <c r="VL785"/>
      <c r="VM785"/>
      <c r="VN785"/>
      <c r="VO785"/>
      <c r="VP785"/>
      <c r="VQ785"/>
      <c r="VR785"/>
      <c r="VS785"/>
      <c r="VT785"/>
      <c r="VU785"/>
      <c r="VV785"/>
      <c r="VW785"/>
      <c r="VX785"/>
      <c r="VY785"/>
      <c r="VZ785"/>
      <c r="WA785"/>
      <c r="WB785"/>
      <c r="WC785"/>
      <c r="WD785"/>
      <c r="WE785"/>
      <c r="WF785"/>
      <c r="WG785"/>
      <c r="WH785"/>
      <c r="WI785"/>
      <c r="WJ785"/>
      <c r="WK785"/>
      <c r="WL785"/>
      <c r="WM785"/>
      <c r="WN785"/>
      <c r="WO785"/>
      <c r="WP785"/>
      <c r="WQ785"/>
      <c r="WR785"/>
      <c r="WS785"/>
      <c r="WT785"/>
      <c r="WU785"/>
      <c r="WV785"/>
      <c r="WW785"/>
      <c r="WX785"/>
      <c r="WY785"/>
      <c r="WZ785"/>
      <c r="XA785"/>
      <c r="XB785"/>
      <c r="XC785"/>
      <c r="XD785"/>
      <c r="XE785"/>
      <c r="XF785"/>
      <c r="XG785"/>
      <c r="XH785"/>
      <c r="XI785"/>
      <c r="XJ785"/>
      <c r="XK785"/>
      <c r="XL785"/>
      <c r="XM785"/>
      <c r="XN785"/>
      <c r="XO785"/>
      <c r="XP785"/>
      <c r="XQ785"/>
      <c r="XR785"/>
      <c r="XS785"/>
      <c r="XT785"/>
      <c r="XU785"/>
      <c r="XV785"/>
      <c r="XW785"/>
      <c r="XX785"/>
      <c r="XY785"/>
      <c r="XZ785"/>
      <c r="YA785"/>
      <c r="YB785"/>
      <c r="YC785"/>
      <c r="YD785"/>
      <c r="YE785"/>
      <c r="YF785"/>
      <c r="YG785"/>
      <c r="YH785"/>
      <c r="YI785"/>
      <c r="YJ785"/>
      <c r="YK785"/>
      <c r="YL785"/>
      <c r="YM785"/>
      <c r="YN785"/>
      <c r="YO785"/>
      <c r="YP785"/>
      <c r="YQ785"/>
      <c r="YR785"/>
      <c r="YS785"/>
      <c r="YT785"/>
      <c r="YU785"/>
      <c r="YV785"/>
      <c r="YW785"/>
      <c r="YX785"/>
      <c r="YY785"/>
      <c r="YZ785"/>
      <c r="ZA785"/>
      <c r="ZB785"/>
      <c r="ZC785"/>
      <c r="ZD785"/>
      <c r="ZE785"/>
      <c r="ZF785"/>
      <c r="ZG785"/>
      <c r="ZH785"/>
      <c r="ZI785"/>
      <c r="ZJ785"/>
      <c r="ZK785"/>
      <c r="ZL785"/>
      <c r="ZM785"/>
      <c r="ZN785"/>
      <c r="ZO785"/>
      <c r="ZP785"/>
      <c r="ZQ785"/>
      <c r="ZR785"/>
      <c r="ZS785"/>
      <c r="ZT785"/>
      <c r="ZU785"/>
      <c r="ZV785"/>
      <c r="ZW785"/>
      <c r="ZX785"/>
      <c r="ZY785"/>
      <c r="ZZ785"/>
      <c r="AAA785"/>
      <c r="AAB785"/>
      <c r="AAC785"/>
      <c r="AAD785"/>
      <c r="AAE785"/>
      <c r="AAF785"/>
      <c r="AAG785"/>
      <c r="AAH785"/>
      <c r="AAI785"/>
      <c r="AAJ785"/>
      <c r="AAK785"/>
      <c r="AAL785"/>
      <c r="AAM785"/>
      <c r="AAN785"/>
      <c r="AAO785"/>
      <c r="AAP785"/>
      <c r="AAQ785"/>
      <c r="AAR785"/>
      <c r="AAS785"/>
      <c r="AAT785"/>
      <c r="AAU785"/>
      <c r="AAV785"/>
      <c r="AAW785"/>
      <c r="AAX785"/>
      <c r="AAY785"/>
      <c r="AAZ785"/>
      <c r="ABA785"/>
      <c r="ABB785"/>
      <c r="ABC785"/>
      <c r="ABD785"/>
      <c r="ABE785"/>
      <c r="ABF785"/>
      <c r="ABG785"/>
      <c r="ABH785"/>
      <c r="ABI785"/>
      <c r="ABJ785"/>
      <c r="ABK785"/>
      <c r="ABL785"/>
      <c r="ABM785"/>
      <c r="ABN785"/>
      <c r="ABO785"/>
      <c r="ABP785"/>
      <c r="ABQ785"/>
      <c r="ABR785"/>
      <c r="ABS785"/>
      <c r="ABT785"/>
      <c r="ABU785"/>
      <c r="ABV785"/>
      <c r="ABW785"/>
      <c r="ABX785"/>
      <c r="ABY785"/>
      <c r="ABZ785"/>
      <c r="ACA785"/>
      <c r="ACB785"/>
      <c r="ACC785"/>
      <c r="ACD785"/>
      <c r="ACE785"/>
      <c r="ACF785"/>
      <c r="ACG785"/>
      <c r="ACH785"/>
      <c r="ACI785"/>
      <c r="ACJ785"/>
      <c r="ACK785"/>
      <c r="ACL785"/>
      <c r="ACM785"/>
      <c r="ACN785"/>
      <c r="ACO785"/>
      <c r="ACP785"/>
      <c r="ACQ785"/>
      <c r="ACR785"/>
      <c r="ACS785"/>
      <c r="ACT785"/>
      <c r="ACU785"/>
      <c r="ACV785"/>
      <c r="ACW785"/>
      <c r="ACX785"/>
      <c r="ACY785"/>
      <c r="ACZ785"/>
      <c r="ADA785"/>
      <c r="ADB785"/>
      <c r="ADC785"/>
      <c r="ADD785"/>
      <c r="ADE785"/>
      <c r="ADF785"/>
      <c r="ADG785"/>
      <c r="ADH785"/>
      <c r="ADI785"/>
      <c r="ADJ785"/>
      <c r="ADK785"/>
      <c r="ADL785"/>
      <c r="ADM785"/>
      <c r="ADN785"/>
      <c r="ADO785"/>
      <c r="ADP785"/>
      <c r="ADQ785"/>
      <c r="ADR785"/>
      <c r="ADS785"/>
      <c r="ADT785"/>
      <c r="ADU785"/>
      <c r="ADV785"/>
      <c r="ADW785"/>
      <c r="ADX785"/>
      <c r="ADY785"/>
      <c r="ADZ785"/>
      <c r="AEA785"/>
      <c r="AEB785"/>
      <c r="AEC785"/>
      <c r="AED785"/>
      <c r="AEE785"/>
      <c r="AEF785"/>
      <c r="AEG785"/>
      <c r="AEH785"/>
      <c r="AEI785"/>
      <c r="AEJ785"/>
      <c r="AEK785"/>
      <c r="AEL785"/>
      <c r="AEM785"/>
      <c r="AEN785"/>
      <c r="AEO785"/>
      <c r="AEP785"/>
      <c r="AEQ785"/>
      <c r="AER785"/>
      <c r="AES785"/>
      <c r="AET785"/>
      <c r="AEU785"/>
      <c r="AEV785"/>
      <c r="AEW785"/>
      <c r="AEX785"/>
      <c r="AEY785"/>
      <c r="AEZ785"/>
      <c r="AFA785"/>
      <c r="AFB785"/>
      <c r="AFC785"/>
      <c r="AFD785"/>
      <c r="AFE785"/>
      <c r="AFF785"/>
      <c r="AFG785"/>
      <c r="AFH785"/>
      <c r="AFI785"/>
      <c r="AFJ785"/>
      <c r="AFK785"/>
      <c r="AFL785"/>
      <c r="AFM785"/>
      <c r="AFN785"/>
      <c r="AFO785"/>
      <c r="AFP785"/>
      <c r="AFQ785"/>
      <c r="AFR785"/>
      <c r="AFS785"/>
      <c r="AFT785"/>
      <c r="AFU785"/>
      <c r="AFV785"/>
      <c r="AFW785"/>
      <c r="AFX785"/>
      <c r="AFY785"/>
      <c r="AFZ785"/>
      <c r="AGA785"/>
      <c r="AGB785"/>
      <c r="AGC785"/>
      <c r="AGD785"/>
      <c r="AGE785"/>
      <c r="AGF785"/>
      <c r="AGG785"/>
      <c r="AGH785"/>
      <c r="AGI785"/>
      <c r="AGJ785"/>
      <c r="AGK785"/>
      <c r="AGL785"/>
      <c r="AGM785"/>
      <c r="AGN785"/>
      <c r="AGO785"/>
      <c r="AGP785"/>
      <c r="AGQ785"/>
      <c r="AGR785"/>
      <c r="AGS785"/>
      <c r="AGT785"/>
      <c r="AGU785"/>
      <c r="AGV785"/>
      <c r="AGW785"/>
      <c r="AGX785"/>
      <c r="AGY785"/>
      <c r="AGZ785"/>
      <c r="AHA785"/>
      <c r="AHB785"/>
      <c r="AHC785"/>
      <c r="AHD785"/>
      <c r="AHE785"/>
      <c r="AHF785"/>
      <c r="AHG785"/>
      <c r="AHH785"/>
      <c r="AHI785"/>
      <c r="AHJ785"/>
      <c r="AHK785"/>
      <c r="AHL785"/>
      <c r="AHM785"/>
      <c r="AHN785"/>
      <c r="AHO785"/>
      <c r="AHP785"/>
      <c r="AHQ785"/>
      <c r="AHR785"/>
      <c r="AHS785"/>
      <c r="AHT785"/>
      <c r="AHU785"/>
      <c r="AHV785"/>
      <c r="AHW785"/>
      <c r="AHX785"/>
      <c r="AHY785"/>
      <c r="AHZ785"/>
      <c r="AIA785"/>
      <c r="AIB785"/>
      <c r="AIC785"/>
      <c r="AID785"/>
      <c r="AIE785"/>
      <c r="AIF785"/>
      <c r="AIG785"/>
      <c r="AIH785"/>
      <c r="AII785"/>
      <c r="AIJ785"/>
      <c r="AIK785"/>
      <c r="AIL785"/>
      <c r="AIM785"/>
      <c r="AIN785"/>
      <c r="AIO785"/>
      <c r="AIP785"/>
      <c r="AIQ785"/>
      <c r="AIR785"/>
      <c r="AIS785"/>
      <c r="AIT785"/>
      <c r="AIU785"/>
      <c r="AIV785"/>
      <c r="AIW785"/>
      <c r="AIX785"/>
      <c r="AIY785"/>
      <c r="AIZ785"/>
    </row>
    <row r="786" spans="1:936" s="6" customFormat="1" ht="18" customHeight="1" x14ac:dyDescent="0.25">
      <c r="A786" s="34">
        <v>780</v>
      </c>
      <c r="B786" s="16" t="s">
        <v>977</v>
      </c>
      <c r="C786" s="16" t="s">
        <v>872</v>
      </c>
      <c r="D786" s="16" t="s">
        <v>438</v>
      </c>
      <c r="E786" s="16" t="s">
        <v>176</v>
      </c>
      <c r="F786" s="17" t="s">
        <v>876</v>
      </c>
      <c r="G786" s="18">
        <v>16000</v>
      </c>
      <c r="H786" s="16">
        <v>0</v>
      </c>
      <c r="I786" s="19">
        <v>25</v>
      </c>
      <c r="J786" s="45">
        <v>459.2</v>
      </c>
      <c r="K786" s="39">
        <f t="shared" si="130"/>
        <v>1136</v>
      </c>
      <c r="L786" s="29">
        <f t="shared" si="124"/>
        <v>176.00000000000003</v>
      </c>
      <c r="M786" s="44">
        <v>486.4</v>
      </c>
      <c r="N786" s="19">
        <f t="shared" si="125"/>
        <v>1134.4000000000001</v>
      </c>
      <c r="O786" s="19"/>
      <c r="P786" s="19">
        <f t="shared" si="127"/>
        <v>945.59999999999991</v>
      </c>
      <c r="Q786" s="19">
        <f t="shared" si="128"/>
        <v>970.59999999999991</v>
      </c>
      <c r="R786" s="19">
        <f t="shared" si="129"/>
        <v>2446.4</v>
      </c>
      <c r="S786" s="19">
        <f t="shared" si="131"/>
        <v>15029.4</v>
      </c>
      <c r="T786" s="30" t="s">
        <v>41</v>
      </c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  <c r="PC786"/>
      <c r="PD786"/>
      <c r="PE786"/>
      <c r="PF786"/>
      <c r="PG786"/>
      <c r="PH786"/>
      <c r="PI786"/>
      <c r="PJ786"/>
      <c r="PK786"/>
      <c r="PL786"/>
      <c r="PM786"/>
      <c r="PN786"/>
      <c r="PO786"/>
      <c r="PP786"/>
      <c r="PQ786"/>
      <c r="PR786"/>
      <c r="PS786"/>
      <c r="PT786"/>
      <c r="PU786"/>
      <c r="PV786"/>
      <c r="PW786"/>
      <c r="PX786"/>
      <c r="PY786"/>
      <c r="PZ786"/>
      <c r="QA786"/>
      <c r="QB786"/>
      <c r="QC786"/>
      <c r="QD786"/>
      <c r="QE786"/>
      <c r="QF786"/>
      <c r="QG786"/>
      <c r="QH786"/>
      <c r="QI786"/>
      <c r="QJ786"/>
      <c r="QK786"/>
      <c r="QL786"/>
      <c r="QM786"/>
      <c r="QN786"/>
      <c r="QO786"/>
      <c r="QP786"/>
      <c r="QQ786"/>
      <c r="QR786"/>
      <c r="QS786"/>
      <c r="QT786"/>
      <c r="QU786"/>
      <c r="QV786"/>
      <c r="QW786"/>
      <c r="QX786"/>
      <c r="QY786"/>
      <c r="QZ786"/>
      <c r="RA786"/>
      <c r="RB786"/>
      <c r="RC786"/>
      <c r="RD786"/>
      <c r="RE786"/>
      <c r="RF786"/>
      <c r="RG786"/>
      <c r="RH786"/>
      <c r="RI786"/>
      <c r="RJ786"/>
      <c r="RK786"/>
      <c r="RL786"/>
      <c r="RM786"/>
      <c r="RN786"/>
      <c r="RO786"/>
      <c r="RP786"/>
      <c r="RQ786"/>
      <c r="RR786"/>
      <c r="RS786"/>
      <c r="RT786"/>
      <c r="RU786"/>
      <c r="RV786"/>
      <c r="RW786"/>
      <c r="RX786"/>
      <c r="RY786"/>
      <c r="RZ786"/>
      <c r="SA786"/>
      <c r="SB786"/>
      <c r="SC786"/>
      <c r="SD786"/>
      <c r="SE786"/>
      <c r="SF786"/>
      <c r="SG786"/>
      <c r="SH786"/>
      <c r="SI786"/>
      <c r="SJ786"/>
      <c r="SK786"/>
      <c r="SL786"/>
      <c r="SM786"/>
      <c r="SN786"/>
      <c r="SO786"/>
      <c r="SP786"/>
      <c r="SQ786"/>
      <c r="SR786"/>
      <c r="SS786"/>
      <c r="ST786"/>
      <c r="SU786"/>
      <c r="SV786"/>
      <c r="SW786"/>
      <c r="SX786"/>
      <c r="SY786"/>
      <c r="SZ786"/>
      <c r="TA786"/>
      <c r="TB786"/>
      <c r="TC786"/>
      <c r="TD786"/>
      <c r="TE786"/>
      <c r="TF786"/>
      <c r="TG786"/>
      <c r="TH786"/>
      <c r="TI786"/>
      <c r="TJ786"/>
      <c r="TK786"/>
      <c r="TL786"/>
      <c r="TM786"/>
      <c r="TN786"/>
      <c r="TO786"/>
      <c r="TP786"/>
      <c r="TQ786"/>
      <c r="TR786"/>
      <c r="TS786"/>
      <c r="TT786"/>
      <c r="TU786"/>
      <c r="TV786"/>
      <c r="TW786"/>
      <c r="TX786"/>
      <c r="TY786"/>
      <c r="TZ786"/>
      <c r="UA786"/>
      <c r="UB786"/>
      <c r="UC786"/>
      <c r="UD786"/>
      <c r="UE786"/>
      <c r="UF786"/>
      <c r="UG786"/>
      <c r="UH786"/>
      <c r="UI786"/>
      <c r="UJ786"/>
      <c r="UK786"/>
      <c r="UL786"/>
      <c r="UM786"/>
      <c r="UN786"/>
      <c r="UO786"/>
      <c r="UP786"/>
      <c r="UQ786"/>
      <c r="UR786"/>
      <c r="US786"/>
      <c r="UT786"/>
      <c r="UU786"/>
      <c r="UV786"/>
      <c r="UW786"/>
      <c r="UX786"/>
      <c r="UY786"/>
      <c r="UZ786"/>
      <c r="VA786"/>
      <c r="VB786"/>
      <c r="VC786"/>
      <c r="VD786"/>
      <c r="VE786"/>
      <c r="VF786"/>
      <c r="VG786"/>
      <c r="VH786"/>
      <c r="VI786"/>
      <c r="VJ786"/>
      <c r="VK786"/>
      <c r="VL786"/>
      <c r="VM786"/>
      <c r="VN786"/>
      <c r="VO786"/>
      <c r="VP786"/>
      <c r="VQ786"/>
      <c r="VR786"/>
      <c r="VS786"/>
      <c r="VT786"/>
      <c r="VU786"/>
      <c r="VV786"/>
      <c r="VW786"/>
      <c r="VX786"/>
      <c r="VY786"/>
      <c r="VZ786"/>
      <c r="WA786"/>
      <c r="WB786"/>
      <c r="WC786"/>
      <c r="WD786"/>
      <c r="WE786"/>
      <c r="WF786"/>
      <c r="WG786"/>
      <c r="WH786"/>
      <c r="WI786"/>
      <c r="WJ786"/>
      <c r="WK786"/>
      <c r="WL786"/>
      <c r="WM786"/>
      <c r="WN786"/>
      <c r="WO786"/>
      <c r="WP786"/>
      <c r="WQ786"/>
      <c r="WR786"/>
      <c r="WS786"/>
      <c r="WT786"/>
      <c r="WU786"/>
      <c r="WV786"/>
      <c r="WW786"/>
      <c r="WX786"/>
      <c r="WY786"/>
      <c r="WZ786"/>
      <c r="XA786"/>
      <c r="XB786"/>
      <c r="XC786"/>
      <c r="XD786"/>
      <c r="XE786"/>
      <c r="XF786"/>
      <c r="XG786"/>
      <c r="XH786"/>
      <c r="XI786"/>
      <c r="XJ786"/>
      <c r="XK786"/>
      <c r="XL786"/>
      <c r="XM786"/>
      <c r="XN786"/>
      <c r="XO786"/>
      <c r="XP786"/>
      <c r="XQ786"/>
      <c r="XR786"/>
      <c r="XS786"/>
      <c r="XT786"/>
      <c r="XU786"/>
      <c r="XV786"/>
      <c r="XW786"/>
      <c r="XX786"/>
      <c r="XY786"/>
      <c r="XZ786"/>
      <c r="YA786"/>
      <c r="YB786"/>
      <c r="YC786"/>
      <c r="YD786"/>
      <c r="YE786"/>
      <c r="YF786"/>
      <c r="YG786"/>
      <c r="YH786"/>
      <c r="YI786"/>
      <c r="YJ786"/>
      <c r="YK786"/>
      <c r="YL786"/>
      <c r="YM786"/>
      <c r="YN786"/>
      <c r="YO786"/>
      <c r="YP786"/>
      <c r="YQ786"/>
      <c r="YR786"/>
      <c r="YS786"/>
      <c r="YT786"/>
      <c r="YU786"/>
      <c r="YV786"/>
      <c r="YW786"/>
      <c r="YX786"/>
      <c r="YY786"/>
      <c r="YZ786"/>
      <c r="ZA786"/>
      <c r="ZB786"/>
      <c r="ZC786"/>
      <c r="ZD786"/>
      <c r="ZE786"/>
      <c r="ZF786"/>
      <c r="ZG786"/>
      <c r="ZH786"/>
      <c r="ZI786"/>
      <c r="ZJ786"/>
      <c r="ZK786"/>
      <c r="ZL786"/>
      <c r="ZM786"/>
      <c r="ZN786"/>
      <c r="ZO786"/>
      <c r="ZP786"/>
      <c r="ZQ786"/>
      <c r="ZR786"/>
      <c r="ZS786"/>
      <c r="ZT786"/>
      <c r="ZU786"/>
      <c r="ZV786"/>
      <c r="ZW786"/>
      <c r="ZX786"/>
      <c r="ZY786"/>
      <c r="ZZ786"/>
      <c r="AAA786"/>
      <c r="AAB786"/>
      <c r="AAC786"/>
      <c r="AAD786"/>
      <c r="AAE786"/>
      <c r="AAF786"/>
      <c r="AAG786"/>
      <c r="AAH786"/>
      <c r="AAI786"/>
      <c r="AAJ786"/>
      <c r="AAK786"/>
      <c r="AAL786"/>
      <c r="AAM786"/>
      <c r="AAN786"/>
      <c r="AAO786"/>
      <c r="AAP786"/>
      <c r="AAQ786"/>
      <c r="AAR786"/>
      <c r="AAS786"/>
      <c r="AAT786"/>
      <c r="AAU786"/>
      <c r="AAV786"/>
      <c r="AAW786"/>
      <c r="AAX786"/>
      <c r="AAY786"/>
      <c r="AAZ786"/>
      <c r="ABA786"/>
      <c r="ABB786"/>
      <c r="ABC786"/>
      <c r="ABD786"/>
      <c r="ABE786"/>
      <c r="ABF786"/>
      <c r="ABG786"/>
      <c r="ABH786"/>
      <c r="ABI786"/>
      <c r="ABJ786"/>
      <c r="ABK786"/>
      <c r="ABL786"/>
      <c r="ABM786"/>
      <c r="ABN786"/>
      <c r="ABO786"/>
      <c r="ABP786"/>
      <c r="ABQ786"/>
      <c r="ABR786"/>
      <c r="ABS786"/>
      <c r="ABT786"/>
      <c r="ABU786"/>
      <c r="ABV786"/>
      <c r="ABW786"/>
      <c r="ABX786"/>
      <c r="ABY786"/>
      <c r="ABZ786"/>
      <c r="ACA786"/>
      <c r="ACB786"/>
      <c r="ACC786"/>
      <c r="ACD786"/>
      <c r="ACE786"/>
      <c r="ACF786"/>
      <c r="ACG786"/>
      <c r="ACH786"/>
      <c r="ACI786"/>
      <c r="ACJ786"/>
      <c r="ACK786"/>
      <c r="ACL786"/>
      <c r="ACM786"/>
      <c r="ACN786"/>
      <c r="ACO786"/>
      <c r="ACP786"/>
      <c r="ACQ786"/>
      <c r="ACR786"/>
      <c r="ACS786"/>
      <c r="ACT786"/>
      <c r="ACU786"/>
      <c r="ACV786"/>
      <c r="ACW786"/>
      <c r="ACX786"/>
      <c r="ACY786"/>
      <c r="ACZ786"/>
      <c r="ADA786"/>
      <c r="ADB786"/>
      <c r="ADC786"/>
      <c r="ADD786"/>
      <c r="ADE786"/>
      <c r="ADF786"/>
      <c r="ADG786"/>
      <c r="ADH786"/>
      <c r="ADI786"/>
      <c r="ADJ786"/>
      <c r="ADK786"/>
      <c r="ADL786"/>
      <c r="ADM786"/>
      <c r="ADN786"/>
      <c r="ADO786"/>
      <c r="ADP786"/>
      <c r="ADQ786"/>
      <c r="ADR786"/>
      <c r="ADS786"/>
      <c r="ADT786"/>
      <c r="ADU786"/>
      <c r="ADV786"/>
      <c r="ADW786"/>
      <c r="ADX786"/>
      <c r="ADY786"/>
      <c r="ADZ786"/>
      <c r="AEA786"/>
      <c r="AEB786"/>
      <c r="AEC786"/>
      <c r="AED786"/>
      <c r="AEE786"/>
      <c r="AEF786"/>
      <c r="AEG786"/>
      <c r="AEH786"/>
      <c r="AEI786"/>
      <c r="AEJ786"/>
      <c r="AEK786"/>
      <c r="AEL786"/>
      <c r="AEM786"/>
      <c r="AEN786"/>
      <c r="AEO786"/>
      <c r="AEP786"/>
      <c r="AEQ786"/>
      <c r="AER786"/>
      <c r="AES786"/>
      <c r="AET786"/>
      <c r="AEU786"/>
      <c r="AEV786"/>
      <c r="AEW786"/>
      <c r="AEX786"/>
      <c r="AEY786"/>
      <c r="AEZ786"/>
      <c r="AFA786"/>
      <c r="AFB786"/>
      <c r="AFC786"/>
      <c r="AFD786"/>
      <c r="AFE786"/>
      <c r="AFF786"/>
      <c r="AFG786"/>
      <c r="AFH786"/>
      <c r="AFI786"/>
      <c r="AFJ786"/>
      <c r="AFK786"/>
      <c r="AFL786"/>
      <c r="AFM786"/>
      <c r="AFN786"/>
      <c r="AFO786"/>
      <c r="AFP786"/>
      <c r="AFQ786"/>
      <c r="AFR786"/>
      <c r="AFS786"/>
      <c r="AFT786"/>
      <c r="AFU786"/>
      <c r="AFV786"/>
      <c r="AFW786"/>
      <c r="AFX786"/>
      <c r="AFY786"/>
      <c r="AFZ786"/>
      <c r="AGA786"/>
      <c r="AGB786"/>
      <c r="AGC786"/>
      <c r="AGD786"/>
      <c r="AGE786"/>
      <c r="AGF786"/>
      <c r="AGG786"/>
      <c r="AGH786"/>
      <c r="AGI786"/>
      <c r="AGJ786"/>
      <c r="AGK786"/>
      <c r="AGL786"/>
      <c r="AGM786"/>
      <c r="AGN786"/>
      <c r="AGO786"/>
      <c r="AGP786"/>
      <c r="AGQ786"/>
      <c r="AGR786"/>
      <c r="AGS786"/>
      <c r="AGT786"/>
      <c r="AGU786"/>
      <c r="AGV786"/>
      <c r="AGW786"/>
      <c r="AGX786"/>
      <c r="AGY786"/>
      <c r="AGZ786"/>
      <c r="AHA786"/>
      <c r="AHB786"/>
      <c r="AHC786"/>
      <c r="AHD786"/>
      <c r="AHE786"/>
      <c r="AHF786"/>
      <c r="AHG786"/>
      <c r="AHH786"/>
      <c r="AHI786"/>
      <c r="AHJ786"/>
      <c r="AHK786"/>
      <c r="AHL786"/>
      <c r="AHM786"/>
      <c r="AHN786"/>
      <c r="AHO786"/>
      <c r="AHP786"/>
      <c r="AHQ786"/>
      <c r="AHR786"/>
      <c r="AHS786"/>
      <c r="AHT786"/>
      <c r="AHU786"/>
      <c r="AHV786"/>
      <c r="AHW786"/>
      <c r="AHX786"/>
      <c r="AHY786"/>
      <c r="AHZ786"/>
      <c r="AIA786"/>
      <c r="AIB786"/>
      <c r="AIC786"/>
      <c r="AID786"/>
      <c r="AIE786"/>
      <c r="AIF786"/>
      <c r="AIG786"/>
      <c r="AIH786"/>
      <c r="AII786"/>
      <c r="AIJ786"/>
      <c r="AIK786"/>
      <c r="AIL786"/>
      <c r="AIM786"/>
      <c r="AIN786"/>
      <c r="AIO786"/>
      <c r="AIP786"/>
      <c r="AIQ786"/>
      <c r="AIR786"/>
      <c r="AIS786"/>
      <c r="AIT786"/>
      <c r="AIU786"/>
      <c r="AIV786"/>
      <c r="AIW786"/>
      <c r="AIX786"/>
      <c r="AIY786"/>
      <c r="AIZ786"/>
    </row>
    <row r="787" spans="1:936" s="6" customFormat="1" ht="18" customHeight="1" x14ac:dyDescent="0.25">
      <c r="A787" s="34">
        <v>781</v>
      </c>
      <c r="B787" s="16" t="s">
        <v>843</v>
      </c>
      <c r="C787" s="16" t="s">
        <v>872</v>
      </c>
      <c r="D787" s="16" t="s">
        <v>438</v>
      </c>
      <c r="E787" s="16" t="s">
        <v>101</v>
      </c>
      <c r="F787" s="17" t="s">
        <v>880</v>
      </c>
      <c r="G787" s="26">
        <v>25000</v>
      </c>
      <c r="H787" s="16">
        <v>0</v>
      </c>
      <c r="I787" s="19">
        <v>25</v>
      </c>
      <c r="J787" s="46">
        <v>717.5</v>
      </c>
      <c r="K787" s="42">
        <f t="shared" si="130"/>
        <v>1774.9999999999998</v>
      </c>
      <c r="L787" s="29">
        <f t="shared" si="124"/>
        <v>275</v>
      </c>
      <c r="M787" s="52">
        <v>760</v>
      </c>
      <c r="N787" s="28">
        <f t="shared" si="125"/>
        <v>1772.5000000000002</v>
      </c>
      <c r="O787" s="28"/>
      <c r="P787" s="28">
        <f t="shared" si="127"/>
        <v>1477.5</v>
      </c>
      <c r="Q787" s="19">
        <f t="shared" si="128"/>
        <v>1502.5</v>
      </c>
      <c r="R787" s="28">
        <f t="shared" si="129"/>
        <v>3822.5</v>
      </c>
      <c r="S787" s="28">
        <f t="shared" si="131"/>
        <v>23497.5</v>
      </c>
      <c r="T787" s="30" t="s">
        <v>41</v>
      </c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  <c r="IY787"/>
      <c r="IZ787"/>
      <c r="JA787"/>
      <c r="JB787"/>
      <c r="JC787"/>
      <c r="JD787"/>
      <c r="JE787"/>
      <c r="JF787"/>
      <c r="JG787"/>
      <c r="JH787"/>
      <c r="JI787"/>
      <c r="JJ787"/>
      <c r="JK787"/>
      <c r="JL787"/>
      <c r="JM787"/>
      <c r="JN787"/>
      <c r="JO787"/>
      <c r="JP787"/>
      <c r="JQ787"/>
      <c r="JR787"/>
      <c r="JS787"/>
      <c r="JT787"/>
      <c r="JU787"/>
      <c r="JV787"/>
      <c r="JW787"/>
      <c r="JX787"/>
      <c r="JY787"/>
      <c r="JZ787"/>
      <c r="KA787"/>
      <c r="KB787"/>
      <c r="KC787"/>
      <c r="KD787"/>
      <c r="KE787"/>
      <c r="KF787"/>
      <c r="KG787"/>
      <c r="KH787"/>
      <c r="KI787"/>
      <c r="KJ787"/>
      <c r="KK787"/>
      <c r="KL787"/>
      <c r="KM787"/>
      <c r="KN787"/>
      <c r="KO787"/>
      <c r="KP787"/>
      <c r="KQ787"/>
      <c r="KR787"/>
      <c r="KS787"/>
      <c r="KT787"/>
      <c r="KU787"/>
      <c r="KV787"/>
      <c r="KW787"/>
      <c r="KX787"/>
      <c r="KY787"/>
      <c r="KZ787"/>
      <c r="LA787"/>
      <c r="LB787"/>
      <c r="LC787"/>
      <c r="LD787"/>
      <c r="LE787"/>
      <c r="LF787"/>
      <c r="LG787"/>
      <c r="LH787"/>
      <c r="LI787"/>
      <c r="LJ787"/>
      <c r="LK787"/>
      <c r="LL787"/>
      <c r="LM787"/>
      <c r="LN787"/>
      <c r="LO787"/>
      <c r="LP787"/>
      <c r="LQ787"/>
      <c r="LR787"/>
      <c r="LS787"/>
      <c r="LT787"/>
      <c r="LU787"/>
      <c r="LV787"/>
      <c r="LW787"/>
      <c r="LX787"/>
      <c r="LY787"/>
      <c r="LZ787"/>
      <c r="MA787"/>
      <c r="MB787"/>
      <c r="MC787"/>
      <c r="MD787"/>
      <c r="ME787"/>
      <c r="MF787"/>
      <c r="MG787"/>
      <c r="MH787"/>
      <c r="MI787"/>
      <c r="MJ787"/>
      <c r="MK787"/>
      <c r="ML787"/>
      <c r="MM787"/>
      <c r="MN787"/>
      <c r="MO787"/>
      <c r="MP787"/>
      <c r="MQ787"/>
      <c r="MR787"/>
      <c r="MS787"/>
      <c r="MT787"/>
      <c r="MU787"/>
      <c r="MV787"/>
      <c r="MW787"/>
      <c r="MX787"/>
      <c r="MY787"/>
      <c r="MZ787"/>
      <c r="NA787"/>
      <c r="NB787"/>
      <c r="NC787"/>
      <c r="ND787"/>
      <c r="NE787"/>
      <c r="NF787"/>
      <c r="NG787"/>
      <c r="NH787"/>
      <c r="NI787"/>
      <c r="NJ787"/>
      <c r="NK787"/>
      <c r="NL787"/>
      <c r="NM787"/>
      <c r="NN787"/>
      <c r="NO787"/>
      <c r="NP787"/>
      <c r="NQ787"/>
      <c r="NR787"/>
      <c r="NS787"/>
      <c r="NT787"/>
      <c r="NU787"/>
      <c r="NV787"/>
      <c r="NW787"/>
      <c r="NX787"/>
      <c r="NY787"/>
      <c r="NZ787"/>
      <c r="OA787"/>
      <c r="OB787"/>
      <c r="OC787"/>
      <c r="OD787"/>
      <c r="OE787"/>
      <c r="OF787"/>
      <c r="OG787"/>
      <c r="OH787"/>
      <c r="OI787"/>
      <c r="OJ787"/>
      <c r="OK787"/>
      <c r="OL787"/>
      <c r="OM787"/>
      <c r="ON787"/>
      <c r="OO787"/>
      <c r="OP787"/>
      <c r="OQ787"/>
      <c r="OR787"/>
      <c r="OS787"/>
      <c r="OT787"/>
      <c r="OU787"/>
      <c r="OV787"/>
      <c r="OW787"/>
      <c r="OX787"/>
      <c r="OY787"/>
      <c r="OZ787"/>
      <c r="PA787"/>
      <c r="PB787"/>
      <c r="PC787"/>
      <c r="PD787"/>
      <c r="PE787"/>
      <c r="PF787"/>
      <c r="PG787"/>
      <c r="PH787"/>
      <c r="PI787"/>
      <c r="PJ787"/>
      <c r="PK787"/>
      <c r="PL787"/>
      <c r="PM787"/>
      <c r="PN787"/>
      <c r="PO787"/>
      <c r="PP787"/>
      <c r="PQ787"/>
      <c r="PR787"/>
      <c r="PS787"/>
      <c r="PT787"/>
      <c r="PU787"/>
      <c r="PV787"/>
      <c r="PW787"/>
      <c r="PX787"/>
      <c r="PY787"/>
      <c r="PZ787"/>
      <c r="QA787"/>
      <c r="QB787"/>
      <c r="QC787"/>
      <c r="QD787"/>
      <c r="QE787"/>
      <c r="QF787"/>
      <c r="QG787"/>
      <c r="QH787"/>
      <c r="QI787"/>
      <c r="QJ787"/>
      <c r="QK787"/>
      <c r="QL787"/>
      <c r="QM787"/>
      <c r="QN787"/>
      <c r="QO787"/>
      <c r="QP787"/>
      <c r="QQ787"/>
      <c r="QR787"/>
      <c r="QS787"/>
      <c r="QT787"/>
      <c r="QU787"/>
      <c r="QV787"/>
      <c r="QW787"/>
      <c r="QX787"/>
      <c r="QY787"/>
      <c r="QZ787"/>
      <c r="RA787"/>
      <c r="RB787"/>
      <c r="RC787"/>
      <c r="RD787"/>
      <c r="RE787"/>
      <c r="RF787"/>
      <c r="RG787"/>
      <c r="RH787"/>
      <c r="RI787"/>
      <c r="RJ787"/>
      <c r="RK787"/>
      <c r="RL787"/>
      <c r="RM787"/>
      <c r="RN787"/>
      <c r="RO787"/>
      <c r="RP787"/>
      <c r="RQ787"/>
      <c r="RR787"/>
      <c r="RS787"/>
      <c r="RT787"/>
      <c r="RU787"/>
      <c r="RV787"/>
      <c r="RW787"/>
      <c r="RX787"/>
      <c r="RY787"/>
      <c r="RZ787"/>
      <c r="SA787"/>
      <c r="SB787"/>
      <c r="SC787"/>
      <c r="SD787"/>
      <c r="SE787"/>
      <c r="SF787"/>
      <c r="SG787"/>
      <c r="SH787"/>
      <c r="SI787"/>
      <c r="SJ787"/>
      <c r="SK787"/>
      <c r="SL787"/>
      <c r="SM787"/>
      <c r="SN787"/>
      <c r="SO787"/>
      <c r="SP787"/>
      <c r="SQ787"/>
      <c r="SR787"/>
      <c r="SS787"/>
      <c r="ST787"/>
      <c r="SU787"/>
      <c r="SV787"/>
      <c r="SW787"/>
      <c r="SX787"/>
      <c r="SY787"/>
      <c r="SZ787"/>
      <c r="TA787"/>
      <c r="TB787"/>
      <c r="TC787"/>
      <c r="TD787"/>
      <c r="TE787"/>
      <c r="TF787"/>
      <c r="TG787"/>
      <c r="TH787"/>
      <c r="TI787"/>
      <c r="TJ787"/>
      <c r="TK787"/>
      <c r="TL787"/>
      <c r="TM787"/>
      <c r="TN787"/>
      <c r="TO787"/>
      <c r="TP787"/>
      <c r="TQ787"/>
      <c r="TR787"/>
      <c r="TS787"/>
      <c r="TT787"/>
      <c r="TU787"/>
      <c r="TV787"/>
      <c r="TW787"/>
      <c r="TX787"/>
      <c r="TY787"/>
      <c r="TZ787"/>
      <c r="UA787"/>
      <c r="UB787"/>
      <c r="UC787"/>
      <c r="UD787"/>
      <c r="UE787"/>
      <c r="UF787"/>
      <c r="UG787"/>
      <c r="UH787"/>
      <c r="UI787"/>
      <c r="UJ787"/>
      <c r="UK787"/>
      <c r="UL787"/>
      <c r="UM787"/>
      <c r="UN787"/>
      <c r="UO787"/>
      <c r="UP787"/>
      <c r="UQ787"/>
      <c r="UR787"/>
      <c r="US787"/>
      <c r="UT787"/>
      <c r="UU787"/>
      <c r="UV787"/>
      <c r="UW787"/>
      <c r="UX787"/>
      <c r="UY787"/>
      <c r="UZ787"/>
      <c r="VA787"/>
      <c r="VB787"/>
      <c r="VC787"/>
      <c r="VD787"/>
      <c r="VE787"/>
      <c r="VF787"/>
      <c r="VG787"/>
      <c r="VH787"/>
      <c r="VI787"/>
      <c r="VJ787"/>
      <c r="VK787"/>
      <c r="VL787"/>
      <c r="VM787"/>
      <c r="VN787"/>
      <c r="VO787"/>
      <c r="VP787"/>
      <c r="VQ787"/>
      <c r="VR787"/>
      <c r="VS787"/>
      <c r="VT787"/>
      <c r="VU787"/>
      <c r="VV787"/>
      <c r="VW787"/>
      <c r="VX787"/>
      <c r="VY787"/>
      <c r="VZ787"/>
      <c r="WA787"/>
      <c r="WB787"/>
      <c r="WC787"/>
      <c r="WD787"/>
      <c r="WE787"/>
      <c r="WF787"/>
      <c r="WG787"/>
      <c r="WH787"/>
      <c r="WI787"/>
      <c r="WJ787"/>
      <c r="WK787"/>
      <c r="WL787"/>
      <c r="WM787"/>
      <c r="WN787"/>
      <c r="WO787"/>
      <c r="WP787"/>
      <c r="WQ787"/>
      <c r="WR787"/>
      <c r="WS787"/>
      <c r="WT787"/>
      <c r="WU787"/>
      <c r="WV787"/>
      <c r="WW787"/>
      <c r="WX787"/>
      <c r="WY787"/>
      <c r="WZ787"/>
      <c r="XA787"/>
      <c r="XB787"/>
      <c r="XC787"/>
      <c r="XD787"/>
      <c r="XE787"/>
      <c r="XF787"/>
      <c r="XG787"/>
      <c r="XH787"/>
      <c r="XI787"/>
      <c r="XJ787"/>
      <c r="XK787"/>
      <c r="XL787"/>
      <c r="XM787"/>
      <c r="XN787"/>
      <c r="XO787"/>
      <c r="XP787"/>
      <c r="XQ787"/>
      <c r="XR787"/>
      <c r="XS787"/>
      <c r="XT787"/>
      <c r="XU787"/>
      <c r="XV787"/>
      <c r="XW787"/>
      <c r="XX787"/>
      <c r="XY787"/>
      <c r="XZ787"/>
      <c r="YA787"/>
      <c r="YB787"/>
      <c r="YC787"/>
      <c r="YD787"/>
      <c r="YE787"/>
      <c r="YF787"/>
      <c r="YG787"/>
      <c r="YH787"/>
      <c r="YI787"/>
      <c r="YJ787"/>
      <c r="YK787"/>
      <c r="YL787"/>
      <c r="YM787"/>
      <c r="YN787"/>
      <c r="YO787"/>
      <c r="YP787"/>
      <c r="YQ787"/>
      <c r="YR787"/>
      <c r="YS787"/>
      <c r="YT787"/>
      <c r="YU787"/>
      <c r="YV787"/>
      <c r="YW787"/>
      <c r="YX787"/>
      <c r="YY787"/>
      <c r="YZ787"/>
      <c r="ZA787"/>
      <c r="ZB787"/>
      <c r="ZC787"/>
      <c r="ZD787"/>
      <c r="ZE787"/>
      <c r="ZF787"/>
      <c r="ZG787"/>
      <c r="ZH787"/>
      <c r="ZI787"/>
      <c r="ZJ787"/>
      <c r="ZK787"/>
      <c r="ZL787"/>
      <c r="ZM787"/>
      <c r="ZN787"/>
      <c r="ZO787"/>
      <c r="ZP787"/>
      <c r="ZQ787"/>
      <c r="ZR787"/>
      <c r="ZS787"/>
      <c r="ZT787"/>
      <c r="ZU787"/>
      <c r="ZV787"/>
      <c r="ZW787"/>
      <c r="ZX787"/>
      <c r="ZY787"/>
      <c r="ZZ787"/>
      <c r="AAA787"/>
      <c r="AAB787"/>
      <c r="AAC787"/>
      <c r="AAD787"/>
      <c r="AAE787"/>
      <c r="AAF787"/>
      <c r="AAG787"/>
      <c r="AAH787"/>
      <c r="AAI787"/>
      <c r="AAJ787"/>
      <c r="AAK787"/>
      <c r="AAL787"/>
      <c r="AAM787"/>
      <c r="AAN787"/>
      <c r="AAO787"/>
      <c r="AAP787"/>
      <c r="AAQ787"/>
      <c r="AAR787"/>
      <c r="AAS787"/>
      <c r="AAT787"/>
      <c r="AAU787"/>
      <c r="AAV787"/>
      <c r="AAW787"/>
      <c r="AAX787"/>
      <c r="AAY787"/>
      <c r="AAZ787"/>
      <c r="ABA787"/>
      <c r="ABB787"/>
      <c r="ABC787"/>
      <c r="ABD787"/>
      <c r="ABE787"/>
      <c r="ABF787"/>
      <c r="ABG787"/>
      <c r="ABH787"/>
      <c r="ABI787"/>
      <c r="ABJ787"/>
      <c r="ABK787"/>
      <c r="ABL787"/>
      <c r="ABM787"/>
      <c r="ABN787"/>
      <c r="ABO787"/>
      <c r="ABP787"/>
      <c r="ABQ787"/>
      <c r="ABR787"/>
      <c r="ABS787"/>
      <c r="ABT787"/>
      <c r="ABU787"/>
      <c r="ABV787"/>
      <c r="ABW787"/>
      <c r="ABX787"/>
      <c r="ABY787"/>
      <c r="ABZ787"/>
      <c r="ACA787"/>
      <c r="ACB787"/>
      <c r="ACC787"/>
      <c r="ACD787"/>
      <c r="ACE787"/>
      <c r="ACF787"/>
      <c r="ACG787"/>
      <c r="ACH787"/>
      <c r="ACI787"/>
      <c r="ACJ787"/>
      <c r="ACK787"/>
      <c r="ACL787"/>
      <c r="ACM787"/>
      <c r="ACN787"/>
      <c r="ACO787"/>
      <c r="ACP787"/>
      <c r="ACQ787"/>
      <c r="ACR787"/>
      <c r="ACS787"/>
      <c r="ACT787"/>
      <c r="ACU787"/>
      <c r="ACV787"/>
      <c r="ACW787"/>
      <c r="ACX787"/>
      <c r="ACY787"/>
      <c r="ACZ787"/>
      <c r="ADA787"/>
      <c r="ADB787"/>
      <c r="ADC787"/>
      <c r="ADD787"/>
      <c r="ADE787"/>
      <c r="ADF787"/>
      <c r="ADG787"/>
      <c r="ADH787"/>
      <c r="ADI787"/>
      <c r="ADJ787"/>
      <c r="ADK787"/>
      <c r="ADL787"/>
      <c r="ADM787"/>
      <c r="ADN787"/>
      <c r="ADO787"/>
      <c r="ADP787"/>
      <c r="ADQ787"/>
      <c r="ADR787"/>
      <c r="ADS787"/>
      <c r="ADT787"/>
      <c r="ADU787"/>
      <c r="ADV787"/>
      <c r="ADW787"/>
      <c r="ADX787"/>
      <c r="ADY787"/>
      <c r="ADZ787"/>
      <c r="AEA787"/>
      <c r="AEB787"/>
      <c r="AEC787"/>
      <c r="AED787"/>
      <c r="AEE787"/>
      <c r="AEF787"/>
      <c r="AEG787"/>
      <c r="AEH787"/>
      <c r="AEI787"/>
      <c r="AEJ787"/>
      <c r="AEK787"/>
      <c r="AEL787"/>
      <c r="AEM787"/>
      <c r="AEN787"/>
      <c r="AEO787"/>
      <c r="AEP787"/>
      <c r="AEQ787"/>
      <c r="AER787"/>
      <c r="AES787"/>
      <c r="AET787"/>
      <c r="AEU787"/>
      <c r="AEV787"/>
      <c r="AEW787"/>
      <c r="AEX787"/>
      <c r="AEY787"/>
      <c r="AEZ787"/>
      <c r="AFA787"/>
      <c r="AFB787"/>
      <c r="AFC787"/>
      <c r="AFD787"/>
      <c r="AFE787"/>
      <c r="AFF787"/>
      <c r="AFG787"/>
      <c r="AFH787"/>
      <c r="AFI787"/>
      <c r="AFJ787"/>
      <c r="AFK787"/>
      <c r="AFL787"/>
      <c r="AFM787"/>
      <c r="AFN787"/>
      <c r="AFO787"/>
      <c r="AFP787"/>
      <c r="AFQ787"/>
      <c r="AFR787"/>
      <c r="AFS787"/>
      <c r="AFT787"/>
      <c r="AFU787"/>
      <c r="AFV787"/>
      <c r="AFW787"/>
      <c r="AFX787"/>
      <c r="AFY787"/>
      <c r="AFZ787"/>
      <c r="AGA787"/>
      <c r="AGB787"/>
      <c r="AGC787"/>
      <c r="AGD787"/>
      <c r="AGE787"/>
      <c r="AGF787"/>
      <c r="AGG787"/>
      <c r="AGH787"/>
      <c r="AGI787"/>
      <c r="AGJ787"/>
      <c r="AGK787"/>
      <c r="AGL787"/>
      <c r="AGM787"/>
      <c r="AGN787"/>
      <c r="AGO787"/>
      <c r="AGP787"/>
      <c r="AGQ787"/>
      <c r="AGR787"/>
      <c r="AGS787"/>
      <c r="AGT787"/>
      <c r="AGU787"/>
      <c r="AGV787"/>
      <c r="AGW787"/>
      <c r="AGX787"/>
      <c r="AGY787"/>
      <c r="AGZ787"/>
      <c r="AHA787"/>
      <c r="AHB787"/>
      <c r="AHC787"/>
      <c r="AHD787"/>
      <c r="AHE787"/>
      <c r="AHF787"/>
      <c r="AHG787"/>
      <c r="AHH787"/>
      <c r="AHI787"/>
      <c r="AHJ787"/>
      <c r="AHK787"/>
      <c r="AHL787"/>
      <c r="AHM787"/>
      <c r="AHN787"/>
      <c r="AHO787"/>
      <c r="AHP787"/>
      <c r="AHQ787"/>
      <c r="AHR787"/>
      <c r="AHS787"/>
      <c r="AHT787"/>
      <c r="AHU787"/>
      <c r="AHV787"/>
      <c r="AHW787"/>
      <c r="AHX787"/>
      <c r="AHY787"/>
      <c r="AHZ787"/>
      <c r="AIA787"/>
      <c r="AIB787"/>
      <c r="AIC787"/>
      <c r="AID787"/>
      <c r="AIE787"/>
      <c r="AIF787"/>
      <c r="AIG787"/>
      <c r="AIH787"/>
      <c r="AII787"/>
      <c r="AIJ787"/>
      <c r="AIK787"/>
      <c r="AIL787"/>
      <c r="AIM787"/>
      <c r="AIN787"/>
      <c r="AIO787"/>
      <c r="AIP787"/>
      <c r="AIQ787"/>
      <c r="AIR787"/>
      <c r="AIS787"/>
      <c r="AIT787"/>
      <c r="AIU787"/>
      <c r="AIV787"/>
      <c r="AIW787"/>
      <c r="AIX787"/>
      <c r="AIY787"/>
      <c r="AIZ787"/>
    </row>
    <row r="788" spans="1:936" s="6" customFormat="1" ht="18" customHeight="1" x14ac:dyDescent="0.25">
      <c r="A788" s="34">
        <v>782</v>
      </c>
      <c r="B788" s="16" t="s">
        <v>439</v>
      </c>
      <c r="C788" s="16" t="s">
        <v>873</v>
      </c>
      <c r="D788" s="16" t="s">
        <v>438</v>
      </c>
      <c r="E788" s="16" t="s">
        <v>65</v>
      </c>
      <c r="F788" s="17" t="s">
        <v>880</v>
      </c>
      <c r="G788" s="26">
        <v>25000</v>
      </c>
      <c r="H788" s="16">
        <v>0</v>
      </c>
      <c r="I788" s="19">
        <v>25</v>
      </c>
      <c r="J788" s="46">
        <v>717.5</v>
      </c>
      <c r="K788" s="42">
        <f t="shared" si="130"/>
        <v>1774.9999999999998</v>
      </c>
      <c r="L788" s="29">
        <f t="shared" si="124"/>
        <v>275</v>
      </c>
      <c r="M788" s="52">
        <v>760</v>
      </c>
      <c r="N788" s="28">
        <f t="shared" si="125"/>
        <v>1772.5000000000002</v>
      </c>
      <c r="O788" s="28"/>
      <c r="P788" s="28">
        <f t="shared" si="127"/>
        <v>1477.5</v>
      </c>
      <c r="Q788" s="19">
        <f t="shared" si="128"/>
        <v>1502.5</v>
      </c>
      <c r="R788" s="28">
        <f t="shared" si="129"/>
        <v>3822.5</v>
      </c>
      <c r="S788" s="28">
        <f t="shared" si="131"/>
        <v>23497.5</v>
      </c>
      <c r="T788" s="30" t="s">
        <v>41</v>
      </c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  <c r="JB788"/>
      <c r="JC788"/>
      <c r="JD788"/>
      <c r="JE788"/>
      <c r="JF788"/>
      <c r="JG788"/>
      <c r="JH788"/>
      <c r="JI788"/>
      <c r="JJ788"/>
      <c r="JK788"/>
      <c r="JL788"/>
      <c r="JM788"/>
      <c r="JN788"/>
      <c r="JO788"/>
      <c r="JP788"/>
      <c r="JQ788"/>
      <c r="JR788"/>
      <c r="JS788"/>
      <c r="JT788"/>
      <c r="JU788"/>
      <c r="JV788"/>
      <c r="JW788"/>
      <c r="JX788"/>
      <c r="JY788"/>
      <c r="JZ788"/>
      <c r="KA788"/>
      <c r="KB788"/>
      <c r="KC788"/>
      <c r="KD788"/>
      <c r="KE788"/>
      <c r="KF788"/>
      <c r="KG788"/>
      <c r="KH788"/>
      <c r="KI788"/>
      <c r="KJ788"/>
      <c r="KK788"/>
      <c r="KL788"/>
      <c r="KM788"/>
      <c r="KN788"/>
      <c r="KO788"/>
      <c r="KP788"/>
      <c r="KQ788"/>
      <c r="KR788"/>
      <c r="KS788"/>
      <c r="KT788"/>
      <c r="KU788"/>
      <c r="KV788"/>
      <c r="KW788"/>
      <c r="KX788"/>
      <c r="KY788"/>
      <c r="KZ788"/>
      <c r="LA788"/>
      <c r="LB788"/>
      <c r="LC788"/>
      <c r="LD788"/>
      <c r="LE788"/>
      <c r="LF788"/>
      <c r="LG788"/>
      <c r="LH788"/>
      <c r="LI788"/>
      <c r="LJ788"/>
      <c r="LK788"/>
      <c r="LL788"/>
      <c r="LM788"/>
      <c r="LN788"/>
      <c r="LO788"/>
      <c r="LP788"/>
      <c r="LQ788"/>
      <c r="LR788"/>
      <c r="LS788"/>
      <c r="LT788"/>
      <c r="LU788"/>
      <c r="LV788"/>
      <c r="LW788"/>
      <c r="LX788"/>
      <c r="LY788"/>
      <c r="LZ788"/>
      <c r="MA788"/>
      <c r="MB788"/>
      <c r="MC788"/>
      <c r="MD788"/>
      <c r="ME788"/>
      <c r="MF788"/>
      <c r="MG788"/>
      <c r="MH788"/>
      <c r="MI788"/>
      <c r="MJ788"/>
      <c r="MK788"/>
      <c r="ML788"/>
      <c r="MM788"/>
      <c r="MN788"/>
      <c r="MO788"/>
      <c r="MP788"/>
      <c r="MQ788"/>
      <c r="MR788"/>
      <c r="MS788"/>
      <c r="MT788"/>
      <c r="MU788"/>
      <c r="MV788"/>
      <c r="MW788"/>
      <c r="MX788"/>
      <c r="MY788"/>
      <c r="MZ788"/>
      <c r="NA788"/>
      <c r="NB788"/>
      <c r="NC788"/>
      <c r="ND788"/>
      <c r="NE788"/>
      <c r="NF788"/>
      <c r="NG788"/>
      <c r="NH788"/>
      <c r="NI788"/>
      <c r="NJ788"/>
      <c r="NK788"/>
      <c r="NL788"/>
      <c r="NM788"/>
      <c r="NN788"/>
      <c r="NO788"/>
      <c r="NP788"/>
      <c r="NQ788"/>
      <c r="NR788"/>
      <c r="NS788"/>
      <c r="NT788"/>
      <c r="NU788"/>
      <c r="NV788"/>
      <c r="NW788"/>
      <c r="NX788"/>
      <c r="NY788"/>
      <c r="NZ788"/>
      <c r="OA788"/>
      <c r="OB788"/>
      <c r="OC788"/>
      <c r="OD788"/>
      <c r="OE788"/>
      <c r="OF788"/>
      <c r="OG788"/>
      <c r="OH788"/>
      <c r="OI788"/>
      <c r="OJ788"/>
      <c r="OK788"/>
      <c r="OL788"/>
      <c r="OM788"/>
      <c r="ON788"/>
      <c r="OO788"/>
      <c r="OP788"/>
      <c r="OQ788"/>
      <c r="OR788"/>
      <c r="OS788"/>
      <c r="OT788"/>
      <c r="OU788"/>
      <c r="OV788"/>
      <c r="OW788"/>
      <c r="OX788"/>
      <c r="OY788"/>
      <c r="OZ788"/>
      <c r="PA788"/>
      <c r="PB788"/>
      <c r="PC788"/>
      <c r="PD788"/>
      <c r="PE788"/>
      <c r="PF788"/>
      <c r="PG788"/>
      <c r="PH788"/>
      <c r="PI788"/>
      <c r="PJ788"/>
      <c r="PK788"/>
      <c r="PL788"/>
      <c r="PM788"/>
      <c r="PN788"/>
      <c r="PO788"/>
      <c r="PP788"/>
      <c r="PQ788"/>
      <c r="PR788"/>
      <c r="PS788"/>
      <c r="PT788"/>
      <c r="PU788"/>
      <c r="PV788"/>
      <c r="PW788"/>
      <c r="PX788"/>
      <c r="PY788"/>
      <c r="PZ788"/>
      <c r="QA788"/>
      <c r="QB788"/>
      <c r="QC788"/>
      <c r="QD788"/>
      <c r="QE788"/>
      <c r="QF788"/>
      <c r="QG788"/>
      <c r="QH788"/>
      <c r="QI788"/>
      <c r="QJ788"/>
      <c r="QK788"/>
      <c r="QL788"/>
      <c r="QM788"/>
      <c r="QN788"/>
      <c r="QO788"/>
      <c r="QP788"/>
      <c r="QQ788"/>
      <c r="QR788"/>
      <c r="QS788"/>
      <c r="QT788"/>
      <c r="QU788"/>
      <c r="QV788"/>
      <c r="QW788"/>
      <c r="QX788"/>
      <c r="QY788"/>
      <c r="QZ788"/>
      <c r="RA788"/>
      <c r="RB788"/>
      <c r="RC788"/>
      <c r="RD788"/>
      <c r="RE788"/>
      <c r="RF788"/>
      <c r="RG788"/>
      <c r="RH788"/>
      <c r="RI788"/>
      <c r="RJ788"/>
      <c r="RK788"/>
      <c r="RL788"/>
      <c r="RM788"/>
      <c r="RN788"/>
      <c r="RO788"/>
      <c r="RP788"/>
      <c r="RQ788"/>
      <c r="RR788"/>
      <c r="RS788"/>
      <c r="RT788"/>
      <c r="RU788"/>
      <c r="RV788"/>
      <c r="RW788"/>
      <c r="RX788"/>
      <c r="RY788"/>
      <c r="RZ788"/>
      <c r="SA788"/>
      <c r="SB788"/>
      <c r="SC788"/>
      <c r="SD788"/>
      <c r="SE788"/>
      <c r="SF788"/>
      <c r="SG788"/>
      <c r="SH788"/>
      <c r="SI788"/>
      <c r="SJ788"/>
      <c r="SK788"/>
      <c r="SL788"/>
      <c r="SM788"/>
      <c r="SN788"/>
      <c r="SO788"/>
      <c r="SP788"/>
      <c r="SQ788"/>
      <c r="SR788"/>
      <c r="SS788"/>
      <c r="ST788"/>
      <c r="SU788"/>
      <c r="SV788"/>
      <c r="SW788"/>
      <c r="SX788"/>
      <c r="SY788"/>
      <c r="SZ788"/>
      <c r="TA788"/>
      <c r="TB788"/>
      <c r="TC788"/>
      <c r="TD788"/>
      <c r="TE788"/>
      <c r="TF788"/>
      <c r="TG788"/>
      <c r="TH788"/>
      <c r="TI788"/>
      <c r="TJ788"/>
      <c r="TK788"/>
      <c r="TL788"/>
      <c r="TM788"/>
      <c r="TN788"/>
      <c r="TO788"/>
      <c r="TP788"/>
      <c r="TQ788"/>
      <c r="TR788"/>
      <c r="TS788"/>
      <c r="TT788"/>
      <c r="TU788"/>
      <c r="TV788"/>
      <c r="TW788"/>
      <c r="TX788"/>
      <c r="TY788"/>
      <c r="TZ788"/>
      <c r="UA788"/>
      <c r="UB788"/>
      <c r="UC788"/>
      <c r="UD788"/>
      <c r="UE788"/>
      <c r="UF788"/>
      <c r="UG788"/>
      <c r="UH788"/>
      <c r="UI788"/>
      <c r="UJ788"/>
      <c r="UK788"/>
      <c r="UL788"/>
      <c r="UM788"/>
      <c r="UN788"/>
      <c r="UO788"/>
      <c r="UP788"/>
      <c r="UQ788"/>
      <c r="UR788"/>
      <c r="US788"/>
      <c r="UT788"/>
      <c r="UU788"/>
      <c r="UV788"/>
      <c r="UW788"/>
      <c r="UX788"/>
      <c r="UY788"/>
      <c r="UZ788"/>
      <c r="VA788"/>
      <c r="VB788"/>
      <c r="VC788"/>
      <c r="VD788"/>
      <c r="VE788"/>
      <c r="VF788"/>
      <c r="VG788"/>
      <c r="VH788"/>
      <c r="VI788"/>
      <c r="VJ788"/>
      <c r="VK788"/>
      <c r="VL788"/>
      <c r="VM788"/>
      <c r="VN788"/>
      <c r="VO788"/>
      <c r="VP788"/>
      <c r="VQ788"/>
      <c r="VR788"/>
      <c r="VS788"/>
      <c r="VT788"/>
      <c r="VU788"/>
      <c r="VV788"/>
      <c r="VW788"/>
      <c r="VX788"/>
      <c r="VY788"/>
      <c r="VZ788"/>
      <c r="WA788"/>
      <c r="WB788"/>
      <c r="WC788"/>
      <c r="WD788"/>
      <c r="WE788"/>
      <c r="WF788"/>
      <c r="WG788"/>
      <c r="WH788"/>
      <c r="WI788"/>
      <c r="WJ788"/>
      <c r="WK788"/>
      <c r="WL788"/>
      <c r="WM788"/>
      <c r="WN788"/>
      <c r="WO788"/>
      <c r="WP788"/>
      <c r="WQ788"/>
      <c r="WR788"/>
      <c r="WS788"/>
      <c r="WT788"/>
      <c r="WU788"/>
      <c r="WV788"/>
      <c r="WW788"/>
      <c r="WX788"/>
      <c r="WY788"/>
      <c r="WZ788"/>
      <c r="XA788"/>
      <c r="XB788"/>
      <c r="XC788"/>
      <c r="XD788"/>
      <c r="XE788"/>
      <c r="XF788"/>
      <c r="XG788"/>
      <c r="XH788"/>
      <c r="XI788"/>
      <c r="XJ788"/>
      <c r="XK788"/>
      <c r="XL788"/>
      <c r="XM788"/>
      <c r="XN788"/>
      <c r="XO788"/>
      <c r="XP788"/>
      <c r="XQ788"/>
      <c r="XR788"/>
      <c r="XS788"/>
      <c r="XT788"/>
      <c r="XU788"/>
      <c r="XV788"/>
      <c r="XW788"/>
      <c r="XX788"/>
      <c r="XY788"/>
      <c r="XZ788"/>
      <c r="YA788"/>
      <c r="YB788"/>
      <c r="YC788"/>
      <c r="YD788"/>
      <c r="YE788"/>
      <c r="YF788"/>
      <c r="YG788"/>
      <c r="YH788"/>
      <c r="YI788"/>
      <c r="YJ788"/>
      <c r="YK788"/>
      <c r="YL788"/>
      <c r="YM788"/>
      <c r="YN788"/>
      <c r="YO788"/>
      <c r="YP788"/>
      <c r="YQ788"/>
      <c r="YR788"/>
      <c r="YS788"/>
      <c r="YT788"/>
      <c r="YU788"/>
      <c r="YV788"/>
      <c r="YW788"/>
      <c r="YX788"/>
      <c r="YY788"/>
      <c r="YZ788"/>
      <c r="ZA788"/>
      <c r="ZB788"/>
      <c r="ZC788"/>
      <c r="ZD788"/>
      <c r="ZE788"/>
      <c r="ZF788"/>
      <c r="ZG788"/>
      <c r="ZH788"/>
      <c r="ZI788"/>
      <c r="ZJ788"/>
      <c r="ZK788"/>
      <c r="ZL788"/>
      <c r="ZM788"/>
      <c r="ZN788"/>
      <c r="ZO788"/>
      <c r="ZP788"/>
      <c r="ZQ788"/>
      <c r="ZR788"/>
      <c r="ZS788"/>
      <c r="ZT788"/>
      <c r="ZU788"/>
      <c r="ZV788"/>
      <c r="ZW788"/>
      <c r="ZX788"/>
      <c r="ZY788"/>
      <c r="ZZ788"/>
      <c r="AAA788"/>
      <c r="AAB788"/>
      <c r="AAC788"/>
      <c r="AAD788"/>
      <c r="AAE788"/>
      <c r="AAF788"/>
      <c r="AAG788"/>
      <c r="AAH788"/>
      <c r="AAI788"/>
      <c r="AAJ788"/>
      <c r="AAK788"/>
      <c r="AAL788"/>
      <c r="AAM788"/>
      <c r="AAN788"/>
      <c r="AAO788"/>
      <c r="AAP788"/>
      <c r="AAQ788"/>
      <c r="AAR788"/>
      <c r="AAS788"/>
      <c r="AAT788"/>
      <c r="AAU788"/>
      <c r="AAV788"/>
      <c r="AAW788"/>
      <c r="AAX788"/>
      <c r="AAY788"/>
      <c r="AAZ788"/>
      <c r="ABA788"/>
      <c r="ABB788"/>
      <c r="ABC788"/>
      <c r="ABD788"/>
      <c r="ABE788"/>
      <c r="ABF788"/>
      <c r="ABG788"/>
      <c r="ABH788"/>
      <c r="ABI788"/>
      <c r="ABJ788"/>
      <c r="ABK788"/>
      <c r="ABL788"/>
      <c r="ABM788"/>
      <c r="ABN788"/>
      <c r="ABO788"/>
      <c r="ABP788"/>
      <c r="ABQ788"/>
      <c r="ABR788"/>
      <c r="ABS788"/>
      <c r="ABT788"/>
      <c r="ABU788"/>
      <c r="ABV788"/>
      <c r="ABW788"/>
      <c r="ABX788"/>
      <c r="ABY788"/>
      <c r="ABZ788"/>
      <c r="ACA788"/>
      <c r="ACB788"/>
      <c r="ACC788"/>
      <c r="ACD788"/>
      <c r="ACE788"/>
      <c r="ACF788"/>
      <c r="ACG788"/>
      <c r="ACH788"/>
      <c r="ACI788"/>
      <c r="ACJ788"/>
      <c r="ACK788"/>
      <c r="ACL788"/>
      <c r="ACM788"/>
      <c r="ACN788"/>
      <c r="ACO788"/>
      <c r="ACP788"/>
      <c r="ACQ788"/>
      <c r="ACR788"/>
      <c r="ACS788"/>
      <c r="ACT788"/>
      <c r="ACU788"/>
      <c r="ACV788"/>
      <c r="ACW788"/>
      <c r="ACX788"/>
      <c r="ACY788"/>
      <c r="ACZ788"/>
      <c r="ADA788"/>
      <c r="ADB788"/>
      <c r="ADC788"/>
      <c r="ADD788"/>
      <c r="ADE788"/>
      <c r="ADF788"/>
      <c r="ADG788"/>
      <c r="ADH788"/>
      <c r="ADI788"/>
      <c r="ADJ788"/>
      <c r="ADK788"/>
      <c r="ADL788"/>
      <c r="ADM788"/>
      <c r="ADN788"/>
      <c r="ADO788"/>
      <c r="ADP788"/>
      <c r="ADQ788"/>
      <c r="ADR788"/>
      <c r="ADS788"/>
      <c r="ADT788"/>
      <c r="ADU788"/>
      <c r="ADV788"/>
      <c r="ADW788"/>
      <c r="ADX788"/>
      <c r="ADY788"/>
      <c r="ADZ788"/>
      <c r="AEA788"/>
      <c r="AEB788"/>
      <c r="AEC788"/>
      <c r="AED788"/>
      <c r="AEE788"/>
      <c r="AEF788"/>
      <c r="AEG788"/>
      <c r="AEH788"/>
      <c r="AEI788"/>
      <c r="AEJ788"/>
      <c r="AEK788"/>
      <c r="AEL788"/>
      <c r="AEM788"/>
      <c r="AEN788"/>
      <c r="AEO788"/>
      <c r="AEP788"/>
      <c r="AEQ788"/>
      <c r="AER788"/>
      <c r="AES788"/>
      <c r="AET788"/>
      <c r="AEU788"/>
      <c r="AEV788"/>
      <c r="AEW788"/>
      <c r="AEX788"/>
      <c r="AEY788"/>
      <c r="AEZ788"/>
      <c r="AFA788"/>
      <c r="AFB788"/>
      <c r="AFC788"/>
      <c r="AFD788"/>
      <c r="AFE788"/>
      <c r="AFF788"/>
      <c r="AFG788"/>
      <c r="AFH788"/>
      <c r="AFI788"/>
      <c r="AFJ788"/>
      <c r="AFK788"/>
      <c r="AFL788"/>
      <c r="AFM788"/>
      <c r="AFN788"/>
      <c r="AFO788"/>
      <c r="AFP788"/>
      <c r="AFQ788"/>
      <c r="AFR788"/>
      <c r="AFS788"/>
      <c r="AFT788"/>
      <c r="AFU788"/>
      <c r="AFV788"/>
      <c r="AFW788"/>
      <c r="AFX788"/>
      <c r="AFY788"/>
      <c r="AFZ788"/>
      <c r="AGA788"/>
      <c r="AGB788"/>
      <c r="AGC788"/>
      <c r="AGD788"/>
      <c r="AGE788"/>
      <c r="AGF788"/>
      <c r="AGG788"/>
      <c r="AGH788"/>
      <c r="AGI788"/>
      <c r="AGJ788"/>
      <c r="AGK788"/>
      <c r="AGL788"/>
      <c r="AGM788"/>
      <c r="AGN788"/>
      <c r="AGO788"/>
      <c r="AGP788"/>
      <c r="AGQ788"/>
      <c r="AGR788"/>
      <c r="AGS788"/>
      <c r="AGT788"/>
      <c r="AGU788"/>
      <c r="AGV788"/>
      <c r="AGW788"/>
      <c r="AGX788"/>
      <c r="AGY788"/>
      <c r="AGZ788"/>
      <c r="AHA788"/>
      <c r="AHB788"/>
      <c r="AHC788"/>
      <c r="AHD788"/>
      <c r="AHE788"/>
      <c r="AHF788"/>
      <c r="AHG788"/>
      <c r="AHH788"/>
      <c r="AHI788"/>
      <c r="AHJ788"/>
      <c r="AHK788"/>
      <c r="AHL788"/>
      <c r="AHM788"/>
      <c r="AHN788"/>
      <c r="AHO788"/>
      <c r="AHP788"/>
      <c r="AHQ788"/>
      <c r="AHR788"/>
      <c r="AHS788"/>
      <c r="AHT788"/>
      <c r="AHU788"/>
      <c r="AHV788"/>
      <c r="AHW788"/>
      <c r="AHX788"/>
      <c r="AHY788"/>
      <c r="AHZ788"/>
      <c r="AIA788"/>
      <c r="AIB788"/>
      <c r="AIC788"/>
      <c r="AID788"/>
      <c r="AIE788"/>
      <c r="AIF788"/>
      <c r="AIG788"/>
      <c r="AIH788"/>
      <c r="AII788"/>
      <c r="AIJ788"/>
      <c r="AIK788"/>
      <c r="AIL788"/>
      <c r="AIM788"/>
      <c r="AIN788"/>
      <c r="AIO788"/>
      <c r="AIP788"/>
      <c r="AIQ788"/>
      <c r="AIR788"/>
      <c r="AIS788"/>
      <c r="AIT788"/>
      <c r="AIU788"/>
      <c r="AIV788"/>
      <c r="AIW788"/>
      <c r="AIX788"/>
      <c r="AIY788"/>
      <c r="AIZ788"/>
    </row>
    <row r="789" spans="1:936" s="6" customFormat="1" ht="18" customHeight="1" x14ac:dyDescent="0.25">
      <c r="A789" s="34">
        <v>783</v>
      </c>
      <c r="B789" s="16" t="s">
        <v>459</v>
      </c>
      <c r="C789" s="16" t="s">
        <v>872</v>
      </c>
      <c r="D789" s="16" t="s">
        <v>438</v>
      </c>
      <c r="E789" s="16" t="s">
        <v>140</v>
      </c>
      <c r="F789" s="17" t="s">
        <v>881</v>
      </c>
      <c r="G789" s="18">
        <v>70000</v>
      </c>
      <c r="H789" s="18">
        <v>5368.48</v>
      </c>
      <c r="I789" s="19">
        <v>25</v>
      </c>
      <c r="J789" s="45">
        <v>2009</v>
      </c>
      <c r="K789" s="39">
        <f t="shared" si="130"/>
        <v>4970</v>
      </c>
      <c r="L789" s="29">
        <f t="shared" si="124"/>
        <v>770.00000000000011</v>
      </c>
      <c r="M789" s="44">
        <v>2128</v>
      </c>
      <c r="N789" s="19">
        <f t="shared" si="125"/>
        <v>4963</v>
      </c>
      <c r="O789" s="19"/>
      <c r="P789" s="19">
        <f t="shared" si="127"/>
        <v>4137</v>
      </c>
      <c r="Q789" s="19">
        <f t="shared" si="128"/>
        <v>9530.48</v>
      </c>
      <c r="R789" s="19">
        <f t="shared" si="129"/>
        <v>10703</v>
      </c>
      <c r="S789" s="19">
        <f t="shared" si="131"/>
        <v>60469.520000000004</v>
      </c>
      <c r="T789" s="30" t="s">
        <v>41</v>
      </c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  <c r="SX789"/>
      <c r="SY789"/>
      <c r="SZ789"/>
      <c r="TA789"/>
      <c r="TB789"/>
      <c r="TC789"/>
      <c r="TD789"/>
      <c r="TE789"/>
      <c r="TF789"/>
      <c r="TG789"/>
      <c r="TH789"/>
      <c r="TI789"/>
      <c r="TJ789"/>
      <c r="TK789"/>
      <c r="TL789"/>
      <c r="TM789"/>
      <c r="TN789"/>
      <c r="TO789"/>
      <c r="TP789"/>
      <c r="TQ789"/>
      <c r="TR789"/>
      <c r="TS789"/>
      <c r="TT789"/>
      <c r="TU789"/>
      <c r="TV789"/>
      <c r="TW789"/>
      <c r="TX789"/>
      <c r="TY789"/>
      <c r="TZ789"/>
      <c r="UA789"/>
      <c r="UB789"/>
      <c r="UC789"/>
      <c r="UD789"/>
      <c r="UE789"/>
      <c r="UF789"/>
      <c r="UG789"/>
      <c r="UH789"/>
      <c r="UI789"/>
      <c r="UJ789"/>
      <c r="UK789"/>
      <c r="UL789"/>
      <c r="UM789"/>
      <c r="UN789"/>
      <c r="UO789"/>
      <c r="UP789"/>
      <c r="UQ789"/>
      <c r="UR789"/>
      <c r="US789"/>
      <c r="UT789"/>
      <c r="UU789"/>
      <c r="UV789"/>
      <c r="UW789"/>
      <c r="UX789"/>
      <c r="UY789"/>
      <c r="UZ789"/>
      <c r="VA789"/>
      <c r="VB789"/>
      <c r="VC789"/>
      <c r="VD789"/>
      <c r="VE789"/>
      <c r="VF789"/>
      <c r="VG789"/>
      <c r="VH789"/>
      <c r="VI789"/>
      <c r="VJ789"/>
      <c r="VK789"/>
      <c r="VL789"/>
      <c r="VM789"/>
      <c r="VN789"/>
      <c r="VO789"/>
      <c r="VP789"/>
      <c r="VQ789"/>
      <c r="VR789"/>
      <c r="VS789"/>
      <c r="VT789"/>
      <c r="VU789"/>
      <c r="VV789"/>
      <c r="VW789"/>
      <c r="VX789"/>
      <c r="VY789"/>
      <c r="VZ789"/>
      <c r="WA789"/>
      <c r="WB789"/>
      <c r="WC789"/>
      <c r="WD789"/>
      <c r="WE789"/>
      <c r="WF789"/>
      <c r="WG789"/>
      <c r="WH789"/>
      <c r="WI789"/>
      <c r="WJ789"/>
      <c r="WK789"/>
      <c r="WL789"/>
      <c r="WM789"/>
      <c r="WN789"/>
      <c r="WO789"/>
      <c r="WP789"/>
      <c r="WQ789"/>
      <c r="WR789"/>
      <c r="WS789"/>
      <c r="WT789"/>
      <c r="WU789"/>
      <c r="WV789"/>
      <c r="WW789"/>
      <c r="WX789"/>
      <c r="WY789"/>
      <c r="WZ789"/>
      <c r="XA789"/>
      <c r="XB789"/>
      <c r="XC789"/>
      <c r="XD789"/>
      <c r="XE789"/>
      <c r="XF789"/>
      <c r="XG789"/>
      <c r="XH789"/>
      <c r="XI789"/>
      <c r="XJ789"/>
      <c r="XK789"/>
      <c r="XL789"/>
      <c r="XM789"/>
      <c r="XN789"/>
      <c r="XO789"/>
      <c r="XP789"/>
      <c r="XQ789"/>
      <c r="XR789"/>
      <c r="XS789"/>
      <c r="XT789"/>
      <c r="XU789"/>
      <c r="XV789"/>
      <c r="XW789"/>
      <c r="XX789"/>
      <c r="XY789"/>
      <c r="XZ789"/>
      <c r="YA789"/>
      <c r="YB789"/>
      <c r="YC789"/>
      <c r="YD789"/>
      <c r="YE789"/>
      <c r="YF789"/>
      <c r="YG789"/>
      <c r="YH789"/>
      <c r="YI789"/>
      <c r="YJ789"/>
      <c r="YK789"/>
      <c r="YL789"/>
      <c r="YM789"/>
      <c r="YN789"/>
      <c r="YO789"/>
      <c r="YP789"/>
      <c r="YQ789"/>
      <c r="YR789"/>
      <c r="YS789"/>
      <c r="YT789"/>
      <c r="YU789"/>
      <c r="YV789"/>
      <c r="YW789"/>
      <c r="YX789"/>
      <c r="YY789"/>
      <c r="YZ789"/>
      <c r="ZA789"/>
      <c r="ZB789"/>
      <c r="ZC789"/>
      <c r="ZD789"/>
      <c r="ZE789"/>
      <c r="ZF789"/>
      <c r="ZG789"/>
      <c r="ZH789"/>
      <c r="ZI789"/>
      <c r="ZJ789"/>
      <c r="ZK789"/>
      <c r="ZL789"/>
      <c r="ZM789"/>
      <c r="ZN789"/>
      <c r="ZO789"/>
      <c r="ZP789"/>
      <c r="ZQ789"/>
      <c r="ZR789"/>
      <c r="ZS789"/>
      <c r="ZT789"/>
      <c r="ZU789"/>
      <c r="ZV789"/>
      <c r="ZW789"/>
      <c r="ZX789"/>
      <c r="ZY789"/>
      <c r="ZZ789"/>
      <c r="AAA789"/>
      <c r="AAB789"/>
      <c r="AAC789"/>
      <c r="AAD789"/>
      <c r="AAE789"/>
      <c r="AAF789"/>
      <c r="AAG789"/>
      <c r="AAH789"/>
      <c r="AAI789"/>
      <c r="AAJ789"/>
      <c r="AAK789"/>
      <c r="AAL789"/>
      <c r="AAM789"/>
      <c r="AAN789"/>
      <c r="AAO789"/>
      <c r="AAP789"/>
      <c r="AAQ789"/>
      <c r="AAR789"/>
      <c r="AAS789"/>
      <c r="AAT789"/>
      <c r="AAU789"/>
      <c r="AAV789"/>
      <c r="AAW789"/>
      <c r="AAX789"/>
      <c r="AAY789"/>
      <c r="AAZ789"/>
      <c r="ABA789"/>
      <c r="ABB789"/>
      <c r="ABC789"/>
      <c r="ABD789"/>
      <c r="ABE789"/>
      <c r="ABF789"/>
      <c r="ABG789"/>
      <c r="ABH789"/>
      <c r="ABI789"/>
      <c r="ABJ789"/>
      <c r="ABK789"/>
      <c r="ABL789"/>
      <c r="ABM789"/>
      <c r="ABN789"/>
      <c r="ABO789"/>
      <c r="ABP789"/>
      <c r="ABQ789"/>
      <c r="ABR789"/>
      <c r="ABS789"/>
      <c r="ABT789"/>
      <c r="ABU789"/>
      <c r="ABV789"/>
      <c r="ABW789"/>
      <c r="ABX789"/>
      <c r="ABY789"/>
      <c r="ABZ789"/>
      <c r="ACA789"/>
      <c r="ACB789"/>
      <c r="ACC789"/>
      <c r="ACD789"/>
      <c r="ACE789"/>
      <c r="ACF789"/>
      <c r="ACG789"/>
      <c r="ACH789"/>
      <c r="ACI789"/>
      <c r="ACJ789"/>
      <c r="ACK789"/>
      <c r="ACL789"/>
      <c r="ACM789"/>
      <c r="ACN789"/>
      <c r="ACO789"/>
      <c r="ACP789"/>
      <c r="ACQ789"/>
      <c r="ACR789"/>
      <c r="ACS789"/>
      <c r="ACT789"/>
      <c r="ACU789"/>
      <c r="ACV789"/>
      <c r="ACW789"/>
      <c r="ACX789"/>
      <c r="ACY789"/>
      <c r="ACZ789"/>
      <c r="ADA789"/>
      <c r="ADB789"/>
      <c r="ADC789"/>
      <c r="ADD789"/>
      <c r="ADE789"/>
      <c r="ADF789"/>
      <c r="ADG789"/>
      <c r="ADH789"/>
      <c r="ADI789"/>
      <c r="ADJ789"/>
      <c r="ADK789"/>
      <c r="ADL789"/>
      <c r="ADM789"/>
      <c r="ADN789"/>
      <c r="ADO789"/>
      <c r="ADP789"/>
      <c r="ADQ789"/>
      <c r="ADR789"/>
      <c r="ADS789"/>
      <c r="ADT789"/>
      <c r="ADU789"/>
      <c r="ADV789"/>
      <c r="ADW789"/>
      <c r="ADX789"/>
      <c r="ADY789"/>
      <c r="ADZ789"/>
      <c r="AEA789"/>
      <c r="AEB789"/>
      <c r="AEC789"/>
      <c r="AED789"/>
      <c r="AEE789"/>
      <c r="AEF789"/>
      <c r="AEG789"/>
      <c r="AEH789"/>
      <c r="AEI789"/>
      <c r="AEJ789"/>
      <c r="AEK789"/>
      <c r="AEL789"/>
      <c r="AEM789"/>
      <c r="AEN789"/>
      <c r="AEO789"/>
      <c r="AEP789"/>
      <c r="AEQ789"/>
      <c r="AER789"/>
      <c r="AES789"/>
      <c r="AET789"/>
      <c r="AEU789"/>
      <c r="AEV789"/>
      <c r="AEW789"/>
      <c r="AEX789"/>
      <c r="AEY789"/>
      <c r="AEZ789"/>
      <c r="AFA789"/>
      <c r="AFB789"/>
      <c r="AFC789"/>
      <c r="AFD789"/>
      <c r="AFE789"/>
      <c r="AFF789"/>
      <c r="AFG789"/>
      <c r="AFH789"/>
      <c r="AFI789"/>
      <c r="AFJ789"/>
      <c r="AFK789"/>
      <c r="AFL789"/>
      <c r="AFM789"/>
      <c r="AFN789"/>
      <c r="AFO789"/>
      <c r="AFP789"/>
      <c r="AFQ789"/>
      <c r="AFR789"/>
      <c r="AFS789"/>
      <c r="AFT789"/>
      <c r="AFU789"/>
      <c r="AFV789"/>
      <c r="AFW789"/>
      <c r="AFX789"/>
      <c r="AFY789"/>
      <c r="AFZ789"/>
      <c r="AGA789"/>
      <c r="AGB789"/>
      <c r="AGC789"/>
      <c r="AGD789"/>
      <c r="AGE789"/>
      <c r="AGF789"/>
      <c r="AGG789"/>
      <c r="AGH789"/>
      <c r="AGI789"/>
      <c r="AGJ789"/>
      <c r="AGK789"/>
      <c r="AGL789"/>
      <c r="AGM789"/>
      <c r="AGN789"/>
      <c r="AGO789"/>
      <c r="AGP789"/>
      <c r="AGQ789"/>
      <c r="AGR789"/>
      <c r="AGS789"/>
      <c r="AGT789"/>
      <c r="AGU789"/>
      <c r="AGV789"/>
      <c r="AGW789"/>
      <c r="AGX789"/>
      <c r="AGY789"/>
      <c r="AGZ789"/>
      <c r="AHA789"/>
      <c r="AHB789"/>
      <c r="AHC789"/>
      <c r="AHD789"/>
      <c r="AHE789"/>
      <c r="AHF789"/>
      <c r="AHG789"/>
      <c r="AHH789"/>
      <c r="AHI789"/>
      <c r="AHJ789"/>
      <c r="AHK789"/>
      <c r="AHL789"/>
      <c r="AHM789"/>
      <c r="AHN789"/>
      <c r="AHO789"/>
      <c r="AHP789"/>
      <c r="AHQ789"/>
      <c r="AHR789"/>
      <c r="AHS789"/>
      <c r="AHT789"/>
      <c r="AHU789"/>
      <c r="AHV789"/>
      <c r="AHW789"/>
      <c r="AHX789"/>
      <c r="AHY789"/>
      <c r="AHZ789"/>
      <c r="AIA789"/>
      <c r="AIB789"/>
      <c r="AIC789"/>
      <c r="AID789"/>
      <c r="AIE789"/>
      <c r="AIF789"/>
      <c r="AIG789"/>
      <c r="AIH789"/>
      <c r="AII789"/>
      <c r="AIJ789"/>
      <c r="AIK789"/>
      <c r="AIL789"/>
      <c r="AIM789"/>
      <c r="AIN789"/>
      <c r="AIO789"/>
      <c r="AIP789"/>
      <c r="AIQ789"/>
      <c r="AIR789"/>
      <c r="AIS789"/>
      <c r="AIT789"/>
      <c r="AIU789"/>
      <c r="AIV789"/>
      <c r="AIW789"/>
      <c r="AIX789"/>
      <c r="AIY789"/>
      <c r="AIZ789"/>
    </row>
    <row r="790" spans="1:936" s="6" customFormat="1" ht="18" customHeight="1" x14ac:dyDescent="0.25">
      <c r="A790" s="34">
        <v>784</v>
      </c>
      <c r="B790" s="16" t="s">
        <v>842</v>
      </c>
      <c r="C790" s="16" t="s">
        <v>873</v>
      </c>
      <c r="D790" s="16" t="s">
        <v>438</v>
      </c>
      <c r="E790" s="16" t="s">
        <v>61</v>
      </c>
      <c r="F790" s="17" t="s">
        <v>876</v>
      </c>
      <c r="G790" s="26">
        <v>18000</v>
      </c>
      <c r="H790" s="26">
        <v>0</v>
      </c>
      <c r="I790" s="19">
        <v>25</v>
      </c>
      <c r="J790" s="46">
        <v>516.6</v>
      </c>
      <c r="K790" s="42">
        <f t="shared" si="130"/>
        <v>1277.9999999999998</v>
      </c>
      <c r="L790" s="29">
        <f t="shared" si="124"/>
        <v>198.00000000000003</v>
      </c>
      <c r="M790" s="52">
        <v>547.20000000000005</v>
      </c>
      <c r="N790" s="28">
        <f t="shared" si="125"/>
        <v>1276.2</v>
      </c>
      <c r="O790" s="28"/>
      <c r="P790" s="28">
        <f t="shared" si="127"/>
        <v>1063.8000000000002</v>
      </c>
      <c r="Q790" s="19">
        <f t="shared" si="128"/>
        <v>1088.8000000000002</v>
      </c>
      <c r="R790" s="28">
        <f t="shared" si="129"/>
        <v>2752.2</v>
      </c>
      <c r="S790" s="28">
        <f t="shared" si="131"/>
        <v>16911.2</v>
      </c>
      <c r="T790" s="30" t="s">
        <v>41</v>
      </c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  <c r="PC790"/>
      <c r="PD790"/>
      <c r="PE790"/>
      <c r="PF790"/>
      <c r="PG790"/>
      <c r="PH790"/>
      <c r="PI790"/>
      <c r="PJ790"/>
      <c r="PK790"/>
      <c r="PL790"/>
      <c r="PM790"/>
      <c r="PN790"/>
      <c r="PO790"/>
      <c r="PP790"/>
      <c r="PQ790"/>
      <c r="PR790"/>
      <c r="PS790"/>
      <c r="PT790"/>
      <c r="PU790"/>
      <c r="PV790"/>
      <c r="PW790"/>
      <c r="PX790"/>
      <c r="PY790"/>
      <c r="PZ790"/>
      <c r="QA790"/>
      <c r="QB790"/>
      <c r="QC790"/>
      <c r="QD790"/>
      <c r="QE790"/>
      <c r="QF790"/>
      <c r="QG790"/>
      <c r="QH790"/>
      <c r="QI790"/>
      <c r="QJ790"/>
      <c r="QK790"/>
      <c r="QL790"/>
      <c r="QM790"/>
      <c r="QN790"/>
      <c r="QO790"/>
      <c r="QP790"/>
      <c r="QQ790"/>
      <c r="QR790"/>
      <c r="QS790"/>
      <c r="QT790"/>
      <c r="QU790"/>
      <c r="QV790"/>
      <c r="QW790"/>
      <c r="QX790"/>
      <c r="QY790"/>
      <c r="QZ790"/>
      <c r="RA790"/>
      <c r="RB790"/>
      <c r="RC790"/>
      <c r="RD790"/>
      <c r="RE790"/>
      <c r="RF790"/>
      <c r="RG790"/>
      <c r="RH790"/>
      <c r="RI790"/>
      <c r="RJ790"/>
      <c r="RK790"/>
      <c r="RL790"/>
      <c r="RM790"/>
      <c r="RN790"/>
      <c r="RO790"/>
      <c r="RP790"/>
      <c r="RQ790"/>
      <c r="RR790"/>
      <c r="RS790"/>
      <c r="RT790"/>
      <c r="RU790"/>
      <c r="RV790"/>
      <c r="RW790"/>
      <c r="RX790"/>
      <c r="RY790"/>
      <c r="RZ790"/>
      <c r="SA790"/>
      <c r="SB790"/>
      <c r="SC790"/>
      <c r="SD790"/>
      <c r="SE790"/>
      <c r="SF790"/>
      <c r="SG790"/>
      <c r="SH790"/>
      <c r="SI790"/>
      <c r="SJ790"/>
      <c r="SK790"/>
      <c r="SL790"/>
      <c r="SM790"/>
      <c r="SN790"/>
      <c r="SO790"/>
      <c r="SP790"/>
      <c r="SQ790"/>
      <c r="SR790"/>
      <c r="SS790"/>
      <c r="ST790"/>
      <c r="SU790"/>
      <c r="SV790"/>
      <c r="SW790"/>
      <c r="SX790"/>
      <c r="SY790"/>
      <c r="SZ790"/>
      <c r="TA790"/>
      <c r="TB790"/>
      <c r="TC790"/>
      <c r="TD790"/>
      <c r="TE790"/>
      <c r="TF790"/>
      <c r="TG790"/>
      <c r="TH790"/>
      <c r="TI790"/>
      <c r="TJ790"/>
      <c r="TK790"/>
      <c r="TL790"/>
      <c r="TM790"/>
      <c r="TN790"/>
      <c r="TO790"/>
      <c r="TP790"/>
      <c r="TQ790"/>
      <c r="TR790"/>
      <c r="TS790"/>
      <c r="TT790"/>
      <c r="TU790"/>
      <c r="TV790"/>
      <c r="TW790"/>
      <c r="TX790"/>
      <c r="TY790"/>
      <c r="TZ790"/>
      <c r="UA790"/>
      <c r="UB790"/>
      <c r="UC790"/>
      <c r="UD790"/>
      <c r="UE790"/>
      <c r="UF790"/>
      <c r="UG790"/>
      <c r="UH790"/>
      <c r="UI790"/>
      <c r="UJ790"/>
      <c r="UK790"/>
      <c r="UL790"/>
      <c r="UM790"/>
      <c r="UN790"/>
      <c r="UO790"/>
      <c r="UP790"/>
      <c r="UQ790"/>
      <c r="UR790"/>
      <c r="US790"/>
      <c r="UT790"/>
      <c r="UU790"/>
      <c r="UV790"/>
      <c r="UW790"/>
      <c r="UX790"/>
      <c r="UY790"/>
      <c r="UZ790"/>
      <c r="VA790"/>
      <c r="VB790"/>
      <c r="VC790"/>
      <c r="VD790"/>
      <c r="VE790"/>
      <c r="VF790"/>
      <c r="VG790"/>
      <c r="VH790"/>
      <c r="VI790"/>
      <c r="VJ790"/>
      <c r="VK790"/>
      <c r="VL790"/>
      <c r="VM790"/>
      <c r="VN790"/>
      <c r="VO790"/>
      <c r="VP790"/>
      <c r="VQ790"/>
      <c r="VR790"/>
      <c r="VS790"/>
      <c r="VT790"/>
      <c r="VU790"/>
      <c r="VV790"/>
      <c r="VW790"/>
      <c r="VX790"/>
      <c r="VY790"/>
      <c r="VZ790"/>
      <c r="WA790"/>
      <c r="WB790"/>
      <c r="WC790"/>
      <c r="WD790"/>
      <c r="WE790"/>
      <c r="WF790"/>
      <c r="WG790"/>
      <c r="WH790"/>
      <c r="WI790"/>
      <c r="WJ790"/>
      <c r="WK790"/>
      <c r="WL790"/>
      <c r="WM790"/>
      <c r="WN790"/>
      <c r="WO790"/>
      <c r="WP790"/>
      <c r="WQ790"/>
      <c r="WR790"/>
      <c r="WS790"/>
      <c r="WT790"/>
      <c r="WU790"/>
      <c r="WV790"/>
      <c r="WW790"/>
      <c r="WX790"/>
      <c r="WY790"/>
      <c r="WZ790"/>
      <c r="XA790"/>
      <c r="XB790"/>
      <c r="XC790"/>
      <c r="XD790"/>
      <c r="XE790"/>
      <c r="XF790"/>
      <c r="XG790"/>
      <c r="XH790"/>
      <c r="XI790"/>
      <c r="XJ790"/>
      <c r="XK790"/>
      <c r="XL790"/>
      <c r="XM790"/>
      <c r="XN790"/>
      <c r="XO790"/>
      <c r="XP790"/>
      <c r="XQ790"/>
      <c r="XR790"/>
      <c r="XS790"/>
      <c r="XT790"/>
      <c r="XU790"/>
      <c r="XV790"/>
      <c r="XW790"/>
      <c r="XX790"/>
      <c r="XY790"/>
      <c r="XZ790"/>
      <c r="YA790"/>
      <c r="YB790"/>
      <c r="YC790"/>
      <c r="YD790"/>
      <c r="YE790"/>
      <c r="YF790"/>
      <c r="YG790"/>
      <c r="YH790"/>
      <c r="YI790"/>
      <c r="YJ790"/>
      <c r="YK790"/>
      <c r="YL790"/>
      <c r="YM790"/>
      <c r="YN790"/>
      <c r="YO790"/>
      <c r="YP790"/>
      <c r="YQ790"/>
      <c r="YR790"/>
      <c r="YS790"/>
      <c r="YT790"/>
      <c r="YU790"/>
      <c r="YV790"/>
      <c r="YW790"/>
      <c r="YX790"/>
      <c r="YY790"/>
      <c r="YZ790"/>
      <c r="ZA790"/>
      <c r="ZB790"/>
      <c r="ZC790"/>
      <c r="ZD790"/>
      <c r="ZE790"/>
      <c r="ZF790"/>
      <c r="ZG790"/>
      <c r="ZH790"/>
      <c r="ZI790"/>
      <c r="ZJ790"/>
      <c r="ZK790"/>
      <c r="ZL790"/>
      <c r="ZM790"/>
      <c r="ZN790"/>
      <c r="ZO790"/>
      <c r="ZP790"/>
      <c r="ZQ790"/>
      <c r="ZR790"/>
      <c r="ZS790"/>
      <c r="ZT790"/>
      <c r="ZU790"/>
      <c r="ZV790"/>
      <c r="ZW790"/>
      <c r="ZX790"/>
      <c r="ZY790"/>
      <c r="ZZ790"/>
      <c r="AAA790"/>
      <c r="AAB790"/>
      <c r="AAC790"/>
      <c r="AAD790"/>
      <c r="AAE790"/>
      <c r="AAF790"/>
      <c r="AAG790"/>
      <c r="AAH790"/>
      <c r="AAI790"/>
      <c r="AAJ790"/>
      <c r="AAK790"/>
      <c r="AAL790"/>
      <c r="AAM790"/>
      <c r="AAN790"/>
      <c r="AAO790"/>
      <c r="AAP790"/>
      <c r="AAQ790"/>
      <c r="AAR790"/>
      <c r="AAS790"/>
      <c r="AAT790"/>
      <c r="AAU790"/>
      <c r="AAV790"/>
      <c r="AAW790"/>
      <c r="AAX790"/>
      <c r="AAY790"/>
      <c r="AAZ790"/>
      <c r="ABA790"/>
      <c r="ABB790"/>
      <c r="ABC790"/>
      <c r="ABD790"/>
      <c r="ABE790"/>
      <c r="ABF790"/>
      <c r="ABG790"/>
      <c r="ABH790"/>
      <c r="ABI790"/>
      <c r="ABJ790"/>
      <c r="ABK790"/>
      <c r="ABL790"/>
      <c r="ABM790"/>
      <c r="ABN790"/>
      <c r="ABO790"/>
      <c r="ABP790"/>
      <c r="ABQ790"/>
      <c r="ABR790"/>
      <c r="ABS790"/>
      <c r="ABT790"/>
      <c r="ABU790"/>
      <c r="ABV790"/>
      <c r="ABW790"/>
      <c r="ABX790"/>
      <c r="ABY790"/>
      <c r="ABZ790"/>
      <c r="ACA790"/>
      <c r="ACB790"/>
      <c r="ACC790"/>
      <c r="ACD790"/>
      <c r="ACE790"/>
      <c r="ACF790"/>
      <c r="ACG790"/>
      <c r="ACH790"/>
      <c r="ACI790"/>
      <c r="ACJ790"/>
      <c r="ACK790"/>
      <c r="ACL790"/>
      <c r="ACM790"/>
      <c r="ACN790"/>
      <c r="ACO790"/>
      <c r="ACP790"/>
      <c r="ACQ790"/>
      <c r="ACR790"/>
      <c r="ACS790"/>
      <c r="ACT790"/>
      <c r="ACU790"/>
      <c r="ACV790"/>
      <c r="ACW790"/>
      <c r="ACX790"/>
      <c r="ACY790"/>
      <c r="ACZ790"/>
      <c r="ADA790"/>
      <c r="ADB790"/>
      <c r="ADC790"/>
      <c r="ADD790"/>
      <c r="ADE790"/>
      <c r="ADF790"/>
      <c r="ADG790"/>
      <c r="ADH790"/>
      <c r="ADI790"/>
      <c r="ADJ790"/>
      <c r="ADK790"/>
      <c r="ADL790"/>
      <c r="ADM790"/>
      <c r="ADN790"/>
      <c r="ADO790"/>
      <c r="ADP790"/>
      <c r="ADQ790"/>
      <c r="ADR790"/>
      <c r="ADS790"/>
      <c r="ADT790"/>
      <c r="ADU790"/>
      <c r="ADV790"/>
      <c r="ADW790"/>
      <c r="ADX790"/>
      <c r="ADY790"/>
      <c r="ADZ790"/>
      <c r="AEA790"/>
      <c r="AEB790"/>
      <c r="AEC790"/>
      <c r="AED790"/>
      <c r="AEE790"/>
      <c r="AEF790"/>
      <c r="AEG790"/>
      <c r="AEH790"/>
      <c r="AEI790"/>
      <c r="AEJ790"/>
      <c r="AEK790"/>
      <c r="AEL790"/>
      <c r="AEM790"/>
      <c r="AEN790"/>
      <c r="AEO790"/>
      <c r="AEP790"/>
      <c r="AEQ790"/>
      <c r="AER790"/>
      <c r="AES790"/>
      <c r="AET790"/>
      <c r="AEU790"/>
      <c r="AEV790"/>
      <c r="AEW790"/>
      <c r="AEX790"/>
      <c r="AEY790"/>
      <c r="AEZ790"/>
      <c r="AFA790"/>
      <c r="AFB790"/>
      <c r="AFC790"/>
      <c r="AFD790"/>
      <c r="AFE790"/>
      <c r="AFF790"/>
      <c r="AFG790"/>
      <c r="AFH790"/>
      <c r="AFI790"/>
      <c r="AFJ790"/>
      <c r="AFK790"/>
      <c r="AFL790"/>
      <c r="AFM790"/>
      <c r="AFN790"/>
      <c r="AFO790"/>
      <c r="AFP790"/>
      <c r="AFQ790"/>
      <c r="AFR790"/>
      <c r="AFS790"/>
      <c r="AFT790"/>
      <c r="AFU790"/>
      <c r="AFV790"/>
      <c r="AFW790"/>
      <c r="AFX790"/>
      <c r="AFY790"/>
      <c r="AFZ790"/>
      <c r="AGA790"/>
      <c r="AGB790"/>
      <c r="AGC790"/>
      <c r="AGD790"/>
      <c r="AGE790"/>
      <c r="AGF790"/>
      <c r="AGG790"/>
      <c r="AGH790"/>
      <c r="AGI790"/>
      <c r="AGJ790"/>
      <c r="AGK790"/>
      <c r="AGL790"/>
      <c r="AGM790"/>
      <c r="AGN790"/>
      <c r="AGO790"/>
      <c r="AGP790"/>
      <c r="AGQ790"/>
      <c r="AGR790"/>
      <c r="AGS790"/>
      <c r="AGT790"/>
      <c r="AGU790"/>
      <c r="AGV790"/>
      <c r="AGW790"/>
      <c r="AGX790"/>
      <c r="AGY790"/>
      <c r="AGZ790"/>
      <c r="AHA790"/>
      <c r="AHB790"/>
      <c r="AHC790"/>
      <c r="AHD790"/>
      <c r="AHE790"/>
      <c r="AHF790"/>
      <c r="AHG790"/>
      <c r="AHH790"/>
      <c r="AHI790"/>
      <c r="AHJ790"/>
      <c r="AHK790"/>
      <c r="AHL790"/>
      <c r="AHM790"/>
      <c r="AHN790"/>
      <c r="AHO790"/>
      <c r="AHP790"/>
      <c r="AHQ790"/>
      <c r="AHR790"/>
      <c r="AHS790"/>
      <c r="AHT790"/>
      <c r="AHU790"/>
      <c r="AHV790"/>
      <c r="AHW790"/>
      <c r="AHX790"/>
      <c r="AHY790"/>
      <c r="AHZ790"/>
      <c r="AIA790"/>
      <c r="AIB790"/>
      <c r="AIC790"/>
      <c r="AID790"/>
      <c r="AIE790"/>
      <c r="AIF790"/>
      <c r="AIG790"/>
      <c r="AIH790"/>
      <c r="AII790"/>
      <c r="AIJ790"/>
      <c r="AIK790"/>
      <c r="AIL790"/>
      <c r="AIM790"/>
      <c r="AIN790"/>
      <c r="AIO790"/>
      <c r="AIP790"/>
      <c r="AIQ790"/>
      <c r="AIR790"/>
      <c r="AIS790"/>
      <c r="AIT790"/>
      <c r="AIU790"/>
      <c r="AIV790"/>
      <c r="AIW790"/>
      <c r="AIX790"/>
      <c r="AIY790"/>
      <c r="AIZ790"/>
    </row>
    <row r="791" spans="1:936" s="6" customFormat="1" ht="18" customHeight="1" x14ac:dyDescent="0.25">
      <c r="A791" s="34">
        <v>785</v>
      </c>
      <c r="B791" s="16" t="s">
        <v>432</v>
      </c>
      <c r="C791" s="16" t="s">
        <v>872</v>
      </c>
      <c r="D791" s="16" t="s">
        <v>464</v>
      </c>
      <c r="E791" s="16" t="s">
        <v>802</v>
      </c>
      <c r="F791" s="17" t="s">
        <v>881</v>
      </c>
      <c r="G791" s="18">
        <v>85000</v>
      </c>
      <c r="H791" s="18">
        <v>8576.99</v>
      </c>
      <c r="I791" s="19">
        <v>25</v>
      </c>
      <c r="J791" s="45">
        <v>2439.5</v>
      </c>
      <c r="K791" s="39">
        <f t="shared" si="130"/>
        <v>6034.9999999999991</v>
      </c>
      <c r="L791" s="29">
        <f t="shared" si="124"/>
        <v>935.00000000000011</v>
      </c>
      <c r="M791" s="44">
        <v>2584</v>
      </c>
      <c r="N791" s="19">
        <f t="shared" si="125"/>
        <v>6026.5</v>
      </c>
      <c r="O791" s="19"/>
      <c r="P791" s="19">
        <f t="shared" si="127"/>
        <v>5023.5</v>
      </c>
      <c r="Q791" s="19">
        <f t="shared" si="128"/>
        <v>13625.49</v>
      </c>
      <c r="R791" s="19">
        <f t="shared" si="129"/>
        <v>12996.5</v>
      </c>
      <c r="S791" s="19">
        <f t="shared" si="131"/>
        <v>71374.509999999995</v>
      </c>
      <c r="T791" s="30" t="s">
        <v>41</v>
      </c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  <c r="PC791"/>
      <c r="PD791"/>
      <c r="PE791"/>
      <c r="PF791"/>
      <c r="PG791"/>
      <c r="PH791"/>
      <c r="PI791"/>
      <c r="PJ791"/>
      <c r="PK791"/>
      <c r="PL791"/>
      <c r="PM791"/>
      <c r="PN791"/>
      <c r="PO791"/>
      <c r="PP791"/>
      <c r="PQ791"/>
      <c r="PR791"/>
      <c r="PS791"/>
      <c r="PT791"/>
      <c r="PU791"/>
      <c r="PV791"/>
      <c r="PW791"/>
      <c r="PX791"/>
      <c r="PY791"/>
      <c r="PZ791"/>
      <c r="QA791"/>
      <c r="QB791"/>
      <c r="QC791"/>
      <c r="QD791"/>
      <c r="QE791"/>
      <c r="QF791"/>
      <c r="QG791"/>
      <c r="QH791"/>
      <c r="QI791"/>
      <c r="QJ791"/>
      <c r="QK791"/>
      <c r="QL791"/>
      <c r="QM791"/>
      <c r="QN791"/>
      <c r="QO791"/>
      <c r="QP791"/>
      <c r="QQ791"/>
      <c r="QR791"/>
      <c r="QS791"/>
      <c r="QT791"/>
      <c r="QU791"/>
      <c r="QV791"/>
      <c r="QW791"/>
      <c r="QX791"/>
      <c r="QY791"/>
      <c r="QZ791"/>
      <c r="RA791"/>
      <c r="RB791"/>
      <c r="RC791"/>
      <c r="RD791"/>
      <c r="RE791"/>
      <c r="RF791"/>
      <c r="RG791"/>
      <c r="RH791"/>
      <c r="RI791"/>
      <c r="RJ791"/>
      <c r="RK791"/>
      <c r="RL791"/>
      <c r="RM791"/>
      <c r="RN791"/>
      <c r="RO791"/>
      <c r="RP791"/>
      <c r="RQ791"/>
      <c r="RR791"/>
      <c r="RS791"/>
      <c r="RT791"/>
      <c r="RU791"/>
      <c r="RV791"/>
      <c r="RW791"/>
      <c r="RX791"/>
      <c r="RY791"/>
      <c r="RZ791"/>
      <c r="SA791"/>
      <c r="SB791"/>
      <c r="SC791"/>
      <c r="SD791"/>
      <c r="SE791"/>
      <c r="SF791"/>
      <c r="SG791"/>
      <c r="SH791"/>
      <c r="SI791"/>
      <c r="SJ791"/>
      <c r="SK791"/>
      <c r="SL791"/>
      <c r="SM791"/>
      <c r="SN791"/>
      <c r="SO791"/>
      <c r="SP791"/>
      <c r="SQ791"/>
      <c r="SR791"/>
      <c r="SS791"/>
      <c r="ST791"/>
      <c r="SU791"/>
      <c r="SV791"/>
      <c r="SW791"/>
      <c r="SX791"/>
      <c r="SY791"/>
      <c r="SZ791"/>
      <c r="TA791"/>
      <c r="TB791"/>
      <c r="TC791"/>
      <c r="TD791"/>
      <c r="TE791"/>
      <c r="TF791"/>
      <c r="TG791"/>
      <c r="TH791"/>
      <c r="TI791"/>
      <c r="TJ791"/>
      <c r="TK791"/>
      <c r="TL791"/>
      <c r="TM791"/>
      <c r="TN791"/>
      <c r="TO791"/>
      <c r="TP791"/>
      <c r="TQ791"/>
      <c r="TR791"/>
      <c r="TS791"/>
      <c r="TT791"/>
      <c r="TU791"/>
      <c r="TV791"/>
      <c r="TW791"/>
      <c r="TX791"/>
      <c r="TY791"/>
      <c r="TZ791"/>
      <c r="UA791"/>
      <c r="UB791"/>
      <c r="UC791"/>
      <c r="UD791"/>
      <c r="UE791"/>
      <c r="UF791"/>
      <c r="UG791"/>
      <c r="UH791"/>
      <c r="UI791"/>
      <c r="UJ791"/>
      <c r="UK791"/>
      <c r="UL791"/>
      <c r="UM791"/>
      <c r="UN791"/>
      <c r="UO791"/>
      <c r="UP791"/>
      <c r="UQ791"/>
      <c r="UR791"/>
      <c r="US791"/>
      <c r="UT791"/>
      <c r="UU791"/>
      <c r="UV791"/>
      <c r="UW791"/>
      <c r="UX791"/>
      <c r="UY791"/>
      <c r="UZ791"/>
      <c r="VA791"/>
      <c r="VB791"/>
      <c r="VC791"/>
      <c r="VD791"/>
      <c r="VE791"/>
      <c r="VF791"/>
      <c r="VG791"/>
      <c r="VH791"/>
      <c r="VI791"/>
      <c r="VJ791"/>
      <c r="VK791"/>
      <c r="VL791"/>
      <c r="VM791"/>
      <c r="VN791"/>
      <c r="VO791"/>
      <c r="VP791"/>
      <c r="VQ791"/>
      <c r="VR791"/>
      <c r="VS791"/>
      <c r="VT791"/>
      <c r="VU791"/>
      <c r="VV791"/>
      <c r="VW791"/>
      <c r="VX791"/>
      <c r="VY791"/>
      <c r="VZ791"/>
      <c r="WA791"/>
      <c r="WB791"/>
      <c r="WC791"/>
      <c r="WD791"/>
      <c r="WE791"/>
      <c r="WF791"/>
      <c r="WG791"/>
      <c r="WH791"/>
      <c r="WI791"/>
      <c r="WJ791"/>
      <c r="WK791"/>
      <c r="WL791"/>
      <c r="WM791"/>
      <c r="WN791"/>
      <c r="WO791"/>
      <c r="WP791"/>
      <c r="WQ791"/>
      <c r="WR791"/>
      <c r="WS791"/>
      <c r="WT791"/>
      <c r="WU791"/>
      <c r="WV791"/>
      <c r="WW791"/>
      <c r="WX791"/>
      <c r="WY791"/>
      <c r="WZ791"/>
      <c r="XA791"/>
      <c r="XB791"/>
      <c r="XC791"/>
      <c r="XD791"/>
      <c r="XE791"/>
      <c r="XF791"/>
      <c r="XG791"/>
      <c r="XH791"/>
      <c r="XI791"/>
      <c r="XJ791"/>
      <c r="XK791"/>
      <c r="XL791"/>
      <c r="XM791"/>
      <c r="XN791"/>
      <c r="XO791"/>
      <c r="XP791"/>
      <c r="XQ791"/>
      <c r="XR791"/>
      <c r="XS791"/>
      <c r="XT791"/>
      <c r="XU791"/>
      <c r="XV791"/>
      <c r="XW791"/>
      <c r="XX791"/>
      <c r="XY791"/>
      <c r="XZ791"/>
      <c r="YA791"/>
      <c r="YB791"/>
      <c r="YC791"/>
      <c r="YD791"/>
      <c r="YE791"/>
      <c r="YF791"/>
      <c r="YG791"/>
      <c r="YH791"/>
      <c r="YI791"/>
      <c r="YJ791"/>
      <c r="YK791"/>
      <c r="YL791"/>
      <c r="YM791"/>
      <c r="YN791"/>
      <c r="YO791"/>
      <c r="YP791"/>
      <c r="YQ791"/>
      <c r="YR791"/>
      <c r="YS791"/>
      <c r="YT791"/>
      <c r="YU791"/>
      <c r="YV791"/>
      <c r="YW791"/>
      <c r="YX791"/>
      <c r="YY791"/>
      <c r="YZ791"/>
      <c r="ZA791"/>
      <c r="ZB791"/>
      <c r="ZC791"/>
      <c r="ZD791"/>
      <c r="ZE791"/>
      <c r="ZF791"/>
      <c r="ZG791"/>
      <c r="ZH791"/>
      <c r="ZI791"/>
      <c r="ZJ791"/>
      <c r="ZK791"/>
      <c r="ZL791"/>
      <c r="ZM791"/>
      <c r="ZN791"/>
      <c r="ZO791"/>
      <c r="ZP791"/>
      <c r="ZQ791"/>
      <c r="ZR791"/>
      <c r="ZS791"/>
      <c r="ZT791"/>
      <c r="ZU791"/>
      <c r="ZV791"/>
      <c r="ZW791"/>
      <c r="ZX791"/>
      <c r="ZY791"/>
      <c r="ZZ791"/>
      <c r="AAA791"/>
      <c r="AAB791"/>
      <c r="AAC791"/>
      <c r="AAD791"/>
      <c r="AAE791"/>
      <c r="AAF791"/>
      <c r="AAG791"/>
      <c r="AAH791"/>
      <c r="AAI791"/>
      <c r="AAJ791"/>
      <c r="AAK791"/>
      <c r="AAL791"/>
      <c r="AAM791"/>
      <c r="AAN791"/>
      <c r="AAO791"/>
      <c r="AAP791"/>
      <c r="AAQ791"/>
      <c r="AAR791"/>
      <c r="AAS791"/>
      <c r="AAT791"/>
      <c r="AAU791"/>
      <c r="AAV791"/>
      <c r="AAW791"/>
      <c r="AAX791"/>
      <c r="AAY791"/>
      <c r="AAZ791"/>
      <c r="ABA791"/>
      <c r="ABB791"/>
      <c r="ABC791"/>
      <c r="ABD791"/>
      <c r="ABE791"/>
      <c r="ABF791"/>
      <c r="ABG791"/>
      <c r="ABH791"/>
      <c r="ABI791"/>
      <c r="ABJ791"/>
      <c r="ABK791"/>
      <c r="ABL791"/>
      <c r="ABM791"/>
      <c r="ABN791"/>
      <c r="ABO791"/>
      <c r="ABP791"/>
      <c r="ABQ791"/>
      <c r="ABR791"/>
      <c r="ABS791"/>
      <c r="ABT791"/>
      <c r="ABU791"/>
      <c r="ABV791"/>
      <c r="ABW791"/>
      <c r="ABX791"/>
      <c r="ABY791"/>
      <c r="ABZ791"/>
      <c r="ACA791"/>
      <c r="ACB791"/>
      <c r="ACC791"/>
      <c r="ACD791"/>
      <c r="ACE791"/>
      <c r="ACF791"/>
      <c r="ACG791"/>
      <c r="ACH791"/>
      <c r="ACI791"/>
      <c r="ACJ791"/>
      <c r="ACK791"/>
      <c r="ACL791"/>
      <c r="ACM791"/>
      <c r="ACN791"/>
      <c r="ACO791"/>
      <c r="ACP791"/>
      <c r="ACQ791"/>
      <c r="ACR791"/>
      <c r="ACS791"/>
      <c r="ACT791"/>
      <c r="ACU791"/>
      <c r="ACV791"/>
      <c r="ACW791"/>
      <c r="ACX791"/>
      <c r="ACY791"/>
      <c r="ACZ791"/>
      <c r="ADA791"/>
      <c r="ADB791"/>
      <c r="ADC791"/>
      <c r="ADD791"/>
      <c r="ADE791"/>
      <c r="ADF791"/>
      <c r="ADG791"/>
      <c r="ADH791"/>
      <c r="ADI791"/>
      <c r="ADJ791"/>
      <c r="ADK791"/>
      <c r="ADL791"/>
      <c r="ADM791"/>
      <c r="ADN791"/>
      <c r="ADO791"/>
      <c r="ADP791"/>
      <c r="ADQ791"/>
      <c r="ADR791"/>
      <c r="ADS791"/>
      <c r="ADT791"/>
      <c r="ADU791"/>
      <c r="ADV791"/>
      <c r="ADW791"/>
      <c r="ADX791"/>
      <c r="ADY791"/>
      <c r="ADZ791"/>
      <c r="AEA791"/>
      <c r="AEB791"/>
      <c r="AEC791"/>
      <c r="AED791"/>
      <c r="AEE791"/>
      <c r="AEF791"/>
      <c r="AEG791"/>
      <c r="AEH791"/>
      <c r="AEI791"/>
      <c r="AEJ791"/>
      <c r="AEK791"/>
      <c r="AEL791"/>
      <c r="AEM791"/>
      <c r="AEN791"/>
      <c r="AEO791"/>
      <c r="AEP791"/>
      <c r="AEQ791"/>
      <c r="AER791"/>
      <c r="AES791"/>
      <c r="AET791"/>
      <c r="AEU791"/>
      <c r="AEV791"/>
      <c r="AEW791"/>
      <c r="AEX791"/>
      <c r="AEY791"/>
      <c r="AEZ791"/>
      <c r="AFA791"/>
      <c r="AFB791"/>
      <c r="AFC791"/>
      <c r="AFD791"/>
      <c r="AFE791"/>
      <c r="AFF791"/>
      <c r="AFG791"/>
      <c r="AFH791"/>
      <c r="AFI791"/>
      <c r="AFJ791"/>
      <c r="AFK791"/>
      <c r="AFL791"/>
      <c r="AFM791"/>
      <c r="AFN791"/>
      <c r="AFO791"/>
      <c r="AFP791"/>
      <c r="AFQ791"/>
      <c r="AFR791"/>
      <c r="AFS791"/>
      <c r="AFT791"/>
      <c r="AFU791"/>
      <c r="AFV791"/>
      <c r="AFW791"/>
      <c r="AFX791"/>
      <c r="AFY791"/>
      <c r="AFZ791"/>
      <c r="AGA791"/>
      <c r="AGB791"/>
      <c r="AGC791"/>
      <c r="AGD791"/>
      <c r="AGE791"/>
      <c r="AGF791"/>
      <c r="AGG791"/>
      <c r="AGH791"/>
      <c r="AGI791"/>
      <c r="AGJ791"/>
      <c r="AGK791"/>
      <c r="AGL791"/>
      <c r="AGM791"/>
      <c r="AGN791"/>
      <c r="AGO791"/>
      <c r="AGP791"/>
      <c r="AGQ791"/>
      <c r="AGR791"/>
      <c r="AGS791"/>
      <c r="AGT791"/>
      <c r="AGU791"/>
      <c r="AGV791"/>
      <c r="AGW791"/>
      <c r="AGX791"/>
      <c r="AGY791"/>
      <c r="AGZ791"/>
      <c r="AHA791"/>
      <c r="AHB791"/>
      <c r="AHC791"/>
      <c r="AHD791"/>
      <c r="AHE791"/>
      <c r="AHF791"/>
      <c r="AHG791"/>
      <c r="AHH791"/>
      <c r="AHI791"/>
      <c r="AHJ791"/>
      <c r="AHK791"/>
      <c r="AHL791"/>
      <c r="AHM791"/>
      <c r="AHN791"/>
      <c r="AHO791"/>
      <c r="AHP791"/>
      <c r="AHQ791"/>
      <c r="AHR791"/>
      <c r="AHS791"/>
      <c r="AHT791"/>
      <c r="AHU791"/>
      <c r="AHV791"/>
      <c r="AHW791"/>
      <c r="AHX791"/>
      <c r="AHY791"/>
      <c r="AHZ791"/>
      <c r="AIA791"/>
      <c r="AIB791"/>
      <c r="AIC791"/>
      <c r="AID791"/>
      <c r="AIE791"/>
      <c r="AIF791"/>
      <c r="AIG791"/>
      <c r="AIH791"/>
      <c r="AII791"/>
      <c r="AIJ791"/>
      <c r="AIK791"/>
      <c r="AIL791"/>
      <c r="AIM791"/>
      <c r="AIN791"/>
      <c r="AIO791"/>
      <c r="AIP791"/>
      <c r="AIQ791"/>
      <c r="AIR791"/>
      <c r="AIS791"/>
      <c r="AIT791"/>
      <c r="AIU791"/>
      <c r="AIV791"/>
      <c r="AIW791"/>
      <c r="AIX791"/>
      <c r="AIY791"/>
      <c r="AIZ791"/>
    </row>
    <row r="792" spans="1:936" s="6" customFormat="1" ht="18" customHeight="1" x14ac:dyDescent="0.25">
      <c r="A792" s="34">
        <v>786</v>
      </c>
      <c r="B792" s="16" t="s">
        <v>469</v>
      </c>
      <c r="C792" s="16" t="s">
        <v>873</v>
      </c>
      <c r="D792" s="16" t="s">
        <v>464</v>
      </c>
      <c r="E792" s="16" t="s">
        <v>140</v>
      </c>
      <c r="F792" s="17" t="s">
        <v>881</v>
      </c>
      <c r="G792" s="18">
        <v>70000</v>
      </c>
      <c r="H792" s="18">
        <v>5368.48</v>
      </c>
      <c r="I792" s="19">
        <v>25</v>
      </c>
      <c r="J792" s="45">
        <v>2009</v>
      </c>
      <c r="K792" s="39">
        <f t="shared" si="130"/>
        <v>4970</v>
      </c>
      <c r="L792" s="29">
        <f t="shared" si="124"/>
        <v>770.00000000000011</v>
      </c>
      <c r="M792" s="44">
        <v>2128</v>
      </c>
      <c r="N792" s="19">
        <f t="shared" si="125"/>
        <v>4963</v>
      </c>
      <c r="O792" s="19"/>
      <c r="P792" s="19">
        <f t="shared" si="127"/>
        <v>4137</v>
      </c>
      <c r="Q792" s="19">
        <f t="shared" si="128"/>
        <v>9530.48</v>
      </c>
      <c r="R792" s="19">
        <f t="shared" si="129"/>
        <v>10703</v>
      </c>
      <c r="S792" s="19">
        <f t="shared" si="131"/>
        <v>60469.520000000004</v>
      </c>
      <c r="T792" s="30" t="s">
        <v>41</v>
      </c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  <c r="IW792"/>
      <c r="IX792"/>
      <c r="IY792"/>
      <c r="IZ792"/>
      <c r="JA792"/>
      <c r="JB792"/>
      <c r="JC792"/>
      <c r="JD792"/>
      <c r="JE792"/>
      <c r="JF792"/>
      <c r="JG792"/>
      <c r="JH792"/>
      <c r="JI792"/>
      <c r="JJ792"/>
      <c r="JK792"/>
      <c r="JL792"/>
      <c r="JM792"/>
      <c r="JN792"/>
      <c r="JO792"/>
      <c r="JP792"/>
      <c r="JQ792"/>
      <c r="JR792"/>
      <c r="JS792"/>
      <c r="JT792"/>
      <c r="JU792"/>
      <c r="JV792"/>
      <c r="JW792"/>
      <c r="JX792"/>
      <c r="JY792"/>
      <c r="JZ792"/>
      <c r="KA792"/>
      <c r="KB792"/>
      <c r="KC792"/>
      <c r="KD792"/>
      <c r="KE792"/>
      <c r="KF792"/>
      <c r="KG792"/>
      <c r="KH792"/>
      <c r="KI792"/>
      <c r="KJ792"/>
      <c r="KK792"/>
      <c r="KL792"/>
      <c r="KM792"/>
      <c r="KN792"/>
      <c r="KO792"/>
      <c r="KP792"/>
      <c r="KQ792"/>
      <c r="KR792"/>
      <c r="KS792"/>
      <c r="KT792"/>
      <c r="KU792"/>
      <c r="KV792"/>
      <c r="KW792"/>
      <c r="KX792"/>
      <c r="KY792"/>
      <c r="KZ792"/>
      <c r="LA792"/>
      <c r="LB792"/>
      <c r="LC792"/>
      <c r="LD792"/>
      <c r="LE792"/>
      <c r="LF792"/>
      <c r="LG792"/>
      <c r="LH792"/>
      <c r="LI792"/>
      <c r="LJ792"/>
      <c r="LK792"/>
      <c r="LL792"/>
      <c r="LM792"/>
      <c r="LN792"/>
      <c r="LO792"/>
      <c r="LP792"/>
      <c r="LQ792"/>
      <c r="LR792"/>
      <c r="LS792"/>
      <c r="LT792"/>
      <c r="LU792"/>
      <c r="LV792"/>
      <c r="LW792"/>
      <c r="LX792"/>
      <c r="LY792"/>
      <c r="LZ792"/>
      <c r="MA792"/>
      <c r="MB792"/>
      <c r="MC792"/>
      <c r="MD792"/>
      <c r="ME792"/>
      <c r="MF792"/>
      <c r="MG792"/>
      <c r="MH792"/>
      <c r="MI792"/>
      <c r="MJ792"/>
      <c r="MK792"/>
      <c r="ML792"/>
      <c r="MM792"/>
      <c r="MN792"/>
      <c r="MO792"/>
      <c r="MP792"/>
      <c r="MQ792"/>
      <c r="MR792"/>
      <c r="MS792"/>
      <c r="MT792"/>
      <c r="MU792"/>
      <c r="MV792"/>
      <c r="MW792"/>
      <c r="MX792"/>
      <c r="MY792"/>
      <c r="MZ792"/>
      <c r="NA792"/>
      <c r="NB792"/>
      <c r="NC792"/>
      <c r="ND792"/>
      <c r="NE792"/>
      <c r="NF792"/>
      <c r="NG792"/>
      <c r="NH792"/>
      <c r="NI792"/>
      <c r="NJ792"/>
      <c r="NK792"/>
      <c r="NL792"/>
      <c r="NM792"/>
      <c r="NN792"/>
      <c r="NO792"/>
      <c r="NP792"/>
      <c r="NQ792"/>
      <c r="NR792"/>
      <c r="NS792"/>
      <c r="NT792"/>
      <c r="NU792"/>
      <c r="NV792"/>
      <c r="NW792"/>
      <c r="NX792"/>
      <c r="NY792"/>
      <c r="NZ792"/>
      <c r="OA792"/>
      <c r="OB792"/>
      <c r="OC792"/>
      <c r="OD792"/>
      <c r="OE792"/>
      <c r="OF792"/>
      <c r="OG792"/>
      <c r="OH792"/>
      <c r="OI792"/>
      <c r="OJ792"/>
      <c r="OK792"/>
      <c r="OL792"/>
      <c r="OM792"/>
      <c r="ON792"/>
      <c r="OO792"/>
      <c r="OP792"/>
      <c r="OQ792"/>
      <c r="OR792"/>
      <c r="OS792"/>
      <c r="OT792"/>
      <c r="OU792"/>
      <c r="OV792"/>
      <c r="OW792"/>
      <c r="OX792"/>
      <c r="OY792"/>
      <c r="OZ792"/>
      <c r="PA792"/>
      <c r="PB792"/>
      <c r="PC792"/>
      <c r="PD792"/>
      <c r="PE792"/>
      <c r="PF792"/>
      <c r="PG792"/>
      <c r="PH792"/>
      <c r="PI792"/>
      <c r="PJ792"/>
      <c r="PK792"/>
      <c r="PL792"/>
      <c r="PM792"/>
      <c r="PN792"/>
      <c r="PO792"/>
      <c r="PP792"/>
      <c r="PQ792"/>
      <c r="PR792"/>
      <c r="PS792"/>
      <c r="PT792"/>
      <c r="PU792"/>
      <c r="PV792"/>
      <c r="PW792"/>
      <c r="PX792"/>
      <c r="PY792"/>
      <c r="PZ792"/>
      <c r="QA792"/>
      <c r="QB792"/>
      <c r="QC792"/>
      <c r="QD792"/>
      <c r="QE792"/>
      <c r="QF792"/>
      <c r="QG792"/>
      <c r="QH792"/>
      <c r="QI792"/>
      <c r="QJ792"/>
      <c r="QK792"/>
      <c r="QL792"/>
      <c r="QM792"/>
      <c r="QN792"/>
      <c r="QO792"/>
      <c r="QP792"/>
      <c r="QQ792"/>
      <c r="QR792"/>
      <c r="QS792"/>
      <c r="QT792"/>
      <c r="QU792"/>
      <c r="QV792"/>
      <c r="QW792"/>
      <c r="QX792"/>
      <c r="QY792"/>
      <c r="QZ792"/>
      <c r="RA792"/>
      <c r="RB792"/>
      <c r="RC792"/>
      <c r="RD792"/>
      <c r="RE792"/>
      <c r="RF792"/>
      <c r="RG792"/>
      <c r="RH792"/>
      <c r="RI792"/>
      <c r="RJ792"/>
      <c r="RK792"/>
      <c r="RL792"/>
      <c r="RM792"/>
      <c r="RN792"/>
      <c r="RO792"/>
      <c r="RP792"/>
      <c r="RQ792"/>
      <c r="RR792"/>
      <c r="RS792"/>
      <c r="RT792"/>
      <c r="RU792"/>
      <c r="RV792"/>
      <c r="RW792"/>
      <c r="RX792"/>
      <c r="RY792"/>
      <c r="RZ792"/>
      <c r="SA792"/>
      <c r="SB792"/>
      <c r="SC792"/>
      <c r="SD792"/>
      <c r="SE792"/>
      <c r="SF792"/>
      <c r="SG792"/>
      <c r="SH792"/>
      <c r="SI792"/>
      <c r="SJ792"/>
      <c r="SK792"/>
      <c r="SL792"/>
      <c r="SM792"/>
      <c r="SN792"/>
      <c r="SO792"/>
      <c r="SP792"/>
      <c r="SQ792"/>
      <c r="SR792"/>
      <c r="SS792"/>
      <c r="ST792"/>
      <c r="SU792"/>
      <c r="SV792"/>
      <c r="SW792"/>
      <c r="SX792"/>
      <c r="SY792"/>
      <c r="SZ792"/>
      <c r="TA792"/>
      <c r="TB792"/>
      <c r="TC792"/>
      <c r="TD792"/>
      <c r="TE792"/>
      <c r="TF792"/>
      <c r="TG792"/>
      <c r="TH792"/>
      <c r="TI792"/>
      <c r="TJ792"/>
      <c r="TK792"/>
      <c r="TL792"/>
      <c r="TM792"/>
      <c r="TN792"/>
      <c r="TO792"/>
      <c r="TP792"/>
      <c r="TQ792"/>
      <c r="TR792"/>
      <c r="TS792"/>
      <c r="TT792"/>
      <c r="TU792"/>
      <c r="TV792"/>
      <c r="TW792"/>
      <c r="TX792"/>
      <c r="TY792"/>
      <c r="TZ792"/>
      <c r="UA792"/>
      <c r="UB792"/>
      <c r="UC792"/>
      <c r="UD792"/>
      <c r="UE792"/>
      <c r="UF792"/>
      <c r="UG792"/>
      <c r="UH792"/>
      <c r="UI792"/>
      <c r="UJ792"/>
      <c r="UK792"/>
      <c r="UL792"/>
      <c r="UM792"/>
      <c r="UN792"/>
      <c r="UO792"/>
      <c r="UP792"/>
      <c r="UQ792"/>
      <c r="UR792"/>
      <c r="US792"/>
      <c r="UT792"/>
      <c r="UU792"/>
      <c r="UV792"/>
      <c r="UW792"/>
      <c r="UX792"/>
      <c r="UY792"/>
      <c r="UZ792"/>
      <c r="VA792"/>
      <c r="VB792"/>
      <c r="VC792"/>
      <c r="VD792"/>
      <c r="VE792"/>
      <c r="VF792"/>
      <c r="VG792"/>
      <c r="VH792"/>
      <c r="VI792"/>
      <c r="VJ792"/>
      <c r="VK792"/>
      <c r="VL792"/>
      <c r="VM792"/>
      <c r="VN792"/>
      <c r="VO792"/>
      <c r="VP792"/>
      <c r="VQ792"/>
      <c r="VR792"/>
      <c r="VS792"/>
      <c r="VT792"/>
      <c r="VU792"/>
      <c r="VV792"/>
      <c r="VW792"/>
      <c r="VX792"/>
      <c r="VY792"/>
      <c r="VZ792"/>
      <c r="WA792"/>
      <c r="WB792"/>
      <c r="WC792"/>
      <c r="WD792"/>
      <c r="WE792"/>
      <c r="WF792"/>
      <c r="WG792"/>
      <c r="WH792"/>
      <c r="WI792"/>
      <c r="WJ792"/>
      <c r="WK792"/>
      <c r="WL792"/>
      <c r="WM792"/>
      <c r="WN792"/>
      <c r="WO792"/>
      <c r="WP792"/>
      <c r="WQ792"/>
      <c r="WR792"/>
      <c r="WS792"/>
      <c r="WT792"/>
      <c r="WU792"/>
      <c r="WV792"/>
      <c r="WW792"/>
      <c r="WX792"/>
      <c r="WY792"/>
      <c r="WZ792"/>
      <c r="XA792"/>
      <c r="XB792"/>
      <c r="XC792"/>
      <c r="XD792"/>
      <c r="XE792"/>
      <c r="XF792"/>
      <c r="XG792"/>
      <c r="XH792"/>
      <c r="XI792"/>
      <c r="XJ792"/>
      <c r="XK792"/>
      <c r="XL792"/>
      <c r="XM792"/>
      <c r="XN792"/>
      <c r="XO792"/>
      <c r="XP792"/>
      <c r="XQ792"/>
      <c r="XR792"/>
      <c r="XS792"/>
      <c r="XT792"/>
      <c r="XU792"/>
      <c r="XV792"/>
      <c r="XW792"/>
      <c r="XX792"/>
      <c r="XY792"/>
      <c r="XZ792"/>
      <c r="YA792"/>
      <c r="YB792"/>
      <c r="YC792"/>
      <c r="YD792"/>
      <c r="YE792"/>
      <c r="YF792"/>
      <c r="YG792"/>
      <c r="YH792"/>
      <c r="YI792"/>
      <c r="YJ792"/>
      <c r="YK792"/>
      <c r="YL792"/>
      <c r="YM792"/>
      <c r="YN792"/>
      <c r="YO792"/>
      <c r="YP792"/>
      <c r="YQ792"/>
      <c r="YR792"/>
      <c r="YS792"/>
      <c r="YT792"/>
      <c r="YU792"/>
      <c r="YV792"/>
      <c r="YW792"/>
      <c r="YX792"/>
      <c r="YY792"/>
      <c r="YZ792"/>
      <c r="ZA792"/>
      <c r="ZB792"/>
      <c r="ZC792"/>
      <c r="ZD792"/>
      <c r="ZE792"/>
      <c r="ZF792"/>
      <c r="ZG792"/>
      <c r="ZH792"/>
      <c r="ZI792"/>
      <c r="ZJ792"/>
      <c r="ZK792"/>
      <c r="ZL792"/>
      <c r="ZM792"/>
      <c r="ZN792"/>
      <c r="ZO792"/>
      <c r="ZP792"/>
      <c r="ZQ792"/>
      <c r="ZR792"/>
      <c r="ZS792"/>
      <c r="ZT792"/>
      <c r="ZU792"/>
      <c r="ZV792"/>
      <c r="ZW792"/>
      <c r="ZX792"/>
      <c r="ZY792"/>
      <c r="ZZ792"/>
      <c r="AAA792"/>
      <c r="AAB792"/>
      <c r="AAC792"/>
      <c r="AAD792"/>
      <c r="AAE792"/>
      <c r="AAF792"/>
      <c r="AAG792"/>
      <c r="AAH792"/>
      <c r="AAI792"/>
      <c r="AAJ792"/>
      <c r="AAK792"/>
      <c r="AAL792"/>
      <c r="AAM792"/>
      <c r="AAN792"/>
      <c r="AAO792"/>
      <c r="AAP792"/>
      <c r="AAQ792"/>
      <c r="AAR792"/>
      <c r="AAS792"/>
      <c r="AAT792"/>
      <c r="AAU792"/>
      <c r="AAV792"/>
      <c r="AAW792"/>
      <c r="AAX792"/>
      <c r="AAY792"/>
      <c r="AAZ792"/>
      <c r="ABA792"/>
      <c r="ABB792"/>
      <c r="ABC792"/>
      <c r="ABD792"/>
      <c r="ABE792"/>
      <c r="ABF792"/>
      <c r="ABG792"/>
      <c r="ABH792"/>
      <c r="ABI792"/>
      <c r="ABJ792"/>
      <c r="ABK792"/>
      <c r="ABL792"/>
      <c r="ABM792"/>
      <c r="ABN792"/>
      <c r="ABO792"/>
      <c r="ABP792"/>
      <c r="ABQ792"/>
      <c r="ABR792"/>
      <c r="ABS792"/>
      <c r="ABT792"/>
      <c r="ABU792"/>
      <c r="ABV792"/>
      <c r="ABW792"/>
      <c r="ABX792"/>
      <c r="ABY792"/>
      <c r="ABZ792"/>
      <c r="ACA792"/>
      <c r="ACB792"/>
      <c r="ACC792"/>
      <c r="ACD792"/>
      <c r="ACE792"/>
      <c r="ACF792"/>
      <c r="ACG792"/>
      <c r="ACH792"/>
      <c r="ACI792"/>
      <c r="ACJ792"/>
      <c r="ACK792"/>
      <c r="ACL792"/>
      <c r="ACM792"/>
      <c r="ACN792"/>
      <c r="ACO792"/>
      <c r="ACP792"/>
      <c r="ACQ792"/>
      <c r="ACR792"/>
      <c r="ACS792"/>
      <c r="ACT792"/>
      <c r="ACU792"/>
      <c r="ACV792"/>
      <c r="ACW792"/>
      <c r="ACX792"/>
      <c r="ACY792"/>
      <c r="ACZ792"/>
      <c r="ADA792"/>
      <c r="ADB792"/>
      <c r="ADC792"/>
      <c r="ADD792"/>
      <c r="ADE792"/>
      <c r="ADF792"/>
      <c r="ADG792"/>
      <c r="ADH792"/>
      <c r="ADI792"/>
      <c r="ADJ792"/>
      <c r="ADK792"/>
      <c r="ADL792"/>
      <c r="ADM792"/>
      <c r="ADN792"/>
      <c r="ADO792"/>
      <c r="ADP792"/>
      <c r="ADQ792"/>
      <c r="ADR792"/>
      <c r="ADS792"/>
      <c r="ADT792"/>
      <c r="ADU792"/>
      <c r="ADV792"/>
      <c r="ADW792"/>
      <c r="ADX792"/>
      <c r="ADY792"/>
      <c r="ADZ792"/>
      <c r="AEA792"/>
      <c r="AEB792"/>
      <c r="AEC792"/>
      <c r="AED792"/>
      <c r="AEE792"/>
      <c r="AEF792"/>
      <c r="AEG792"/>
      <c r="AEH792"/>
      <c r="AEI792"/>
      <c r="AEJ792"/>
      <c r="AEK792"/>
      <c r="AEL792"/>
      <c r="AEM792"/>
      <c r="AEN792"/>
      <c r="AEO792"/>
      <c r="AEP792"/>
      <c r="AEQ792"/>
      <c r="AER792"/>
      <c r="AES792"/>
      <c r="AET792"/>
      <c r="AEU792"/>
      <c r="AEV792"/>
      <c r="AEW792"/>
      <c r="AEX792"/>
      <c r="AEY792"/>
      <c r="AEZ792"/>
      <c r="AFA792"/>
      <c r="AFB792"/>
      <c r="AFC792"/>
      <c r="AFD792"/>
      <c r="AFE792"/>
      <c r="AFF792"/>
      <c r="AFG792"/>
      <c r="AFH792"/>
      <c r="AFI792"/>
      <c r="AFJ792"/>
      <c r="AFK792"/>
      <c r="AFL792"/>
      <c r="AFM792"/>
      <c r="AFN792"/>
      <c r="AFO792"/>
      <c r="AFP792"/>
      <c r="AFQ792"/>
      <c r="AFR792"/>
      <c r="AFS792"/>
      <c r="AFT792"/>
      <c r="AFU792"/>
      <c r="AFV792"/>
      <c r="AFW792"/>
      <c r="AFX792"/>
      <c r="AFY792"/>
      <c r="AFZ792"/>
      <c r="AGA792"/>
      <c r="AGB792"/>
      <c r="AGC792"/>
      <c r="AGD792"/>
      <c r="AGE792"/>
      <c r="AGF792"/>
      <c r="AGG792"/>
      <c r="AGH792"/>
      <c r="AGI792"/>
      <c r="AGJ792"/>
      <c r="AGK792"/>
      <c r="AGL792"/>
      <c r="AGM792"/>
      <c r="AGN792"/>
      <c r="AGO792"/>
      <c r="AGP792"/>
      <c r="AGQ792"/>
      <c r="AGR792"/>
      <c r="AGS792"/>
      <c r="AGT792"/>
      <c r="AGU792"/>
      <c r="AGV792"/>
      <c r="AGW792"/>
      <c r="AGX792"/>
      <c r="AGY792"/>
      <c r="AGZ792"/>
      <c r="AHA792"/>
      <c r="AHB792"/>
      <c r="AHC792"/>
      <c r="AHD792"/>
      <c r="AHE792"/>
      <c r="AHF792"/>
      <c r="AHG792"/>
      <c r="AHH792"/>
      <c r="AHI792"/>
      <c r="AHJ792"/>
      <c r="AHK792"/>
      <c r="AHL792"/>
      <c r="AHM792"/>
      <c r="AHN792"/>
      <c r="AHO792"/>
      <c r="AHP792"/>
      <c r="AHQ792"/>
      <c r="AHR792"/>
      <c r="AHS792"/>
      <c r="AHT792"/>
      <c r="AHU792"/>
      <c r="AHV792"/>
      <c r="AHW792"/>
      <c r="AHX792"/>
      <c r="AHY792"/>
      <c r="AHZ792"/>
      <c r="AIA792"/>
      <c r="AIB792"/>
      <c r="AIC792"/>
      <c r="AID792"/>
      <c r="AIE792"/>
      <c r="AIF792"/>
      <c r="AIG792"/>
      <c r="AIH792"/>
      <c r="AII792"/>
      <c r="AIJ792"/>
      <c r="AIK792"/>
      <c r="AIL792"/>
      <c r="AIM792"/>
      <c r="AIN792"/>
      <c r="AIO792"/>
      <c r="AIP792"/>
      <c r="AIQ792"/>
      <c r="AIR792"/>
      <c r="AIS792"/>
      <c r="AIT792"/>
      <c r="AIU792"/>
      <c r="AIV792"/>
      <c r="AIW792"/>
      <c r="AIX792"/>
      <c r="AIY792"/>
      <c r="AIZ792"/>
    </row>
    <row r="793" spans="1:936" s="6" customFormat="1" ht="18" customHeight="1" x14ac:dyDescent="0.25">
      <c r="A793" s="34">
        <v>787</v>
      </c>
      <c r="B793" s="16" t="s">
        <v>1040</v>
      </c>
      <c r="C793" s="16" t="s">
        <v>873</v>
      </c>
      <c r="D793" s="16" t="s">
        <v>464</v>
      </c>
      <c r="E793" s="16" t="s">
        <v>140</v>
      </c>
      <c r="F793" s="17" t="s">
        <v>881</v>
      </c>
      <c r="G793" s="18">
        <v>70000</v>
      </c>
      <c r="H793" s="18">
        <v>5025.38</v>
      </c>
      <c r="I793" s="19">
        <v>25</v>
      </c>
      <c r="J793" s="45">
        <v>2009</v>
      </c>
      <c r="K793" s="39">
        <f t="shared" si="130"/>
        <v>4970</v>
      </c>
      <c r="L793" s="29">
        <f t="shared" si="124"/>
        <v>770.00000000000011</v>
      </c>
      <c r="M793" s="44">
        <v>2128</v>
      </c>
      <c r="N793" s="19">
        <f t="shared" si="125"/>
        <v>4963</v>
      </c>
      <c r="O793" s="19"/>
      <c r="P793" s="19">
        <f t="shared" si="127"/>
        <v>4137</v>
      </c>
      <c r="Q793" s="19">
        <f t="shared" si="128"/>
        <v>9187.380000000001</v>
      </c>
      <c r="R793" s="19">
        <f t="shared" si="129"/>
        <v>10703</v>
      </c>
      <c r="S793" s="19">
        <f t="shared" si="131"/>
        <v>60812.619999999995</v>
      </c>
      <c r="T793" s="30" t="s">
        <v>41</v>
      </c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  <c r="JB793"/>
      <c r="JC793"/>
      <c r="JD793"/>
      <c r="JE793"/>
      <c r="JF793"/>
      <c r="JG793"/>
      <c r="JH793"/>
      <c r="JI793"/>
      <c r="JJ793"/>
      <c r="JK793"/>
      <c r="JL793"/>
      <c r="JM793"/>
      <c r="JN793"/>
      <c r="JO793"/>
      <c r="JP793"/>
      <c r="JQ793"/>
      <c r="JR793"/>
      <c r="JS793"/>
      <c r="JT793"/>
      <c r="JU793"/>
      <c r="JV793"/>
      <c r="JW793"/>
      <c r="JX793"/>
      <c r="JY793"/>
      <c r="JZ793"/>
      <c r="KA793"/>
      <c r="KB793"/>
      <c r="KC793"/>
      <c r="KD793"/>
      <c r="KE793"/>
      <c r="KF793"/>
      <c r="KG793"/>
      <c r="KH793"/>
      <c r="KI793"/>
      <c r="KJ793"/>
      <c r="KK793"/>
      <c r="KL793"/>
      <c r="KM793"/>
      <c r="KN793"/>
      <c r="KO793"/>
      <c r="KP793"/>
      <c r="KQ793"/>
      <c r="KR793"/>
      <c r="KS793"/>
      <c r="KT793"/>
      <c r="KU793"/>
      <c r="KV793"/>
      <c r="KW793"/>
      <c r="KX793"/>
      <c r="KY793"/>
      <c r="KZ793"/>
      <c r="LA793"/>
      <c r="LB793"/>
      <c r="LC793"/>
      <c r="LD793"/>
      <c r="LE793"/>
      <c r="LF793"/>
      <c r="LG793"/>
      <c r="LH793"/>
      <c r="LI793"/>
      <c r="LJ793"/>
      <c r="LK793"/>
      <c r="LL793"/>
      <c r="LM793"/>
      <c r="LN793"/>
      <c r="LO793"/>
      <c r="LP793"/>
      <c r="LQ793"/>
      <c r="LR793"/>
      <c r="LS793"/>
      <c r="LT793"/>
      <c r="LU793"/>
      <c r="LV793"/>
      <c r="LW793"/>
      <c r="LX793"/>
      <c r="LY793"/>
      <c r="LZ793"/>
      <c r="MA793"/>
      <c r="MB793"/>
      <c r="MC793"/>
      <c r="MD793"/>
      <c r="ME793"/>
      <c r="MF793"/>
      <c r="MG793"/>
      <c r="MH793"/>
      <c r="MI793"/>
      <c r="MJ793"/>
      <c r="MK793"/>
      <c r="ML793"/>
      <c r="MM793"/>
      <c r="MN793"/>
      <c r="MO793"/>
      <c r="MP793"/>
      <c r="MQ793"/>
      <c r="MR793"/>
      <c r="MS793"/>
      <c r="MT793"/>
      <c r="MU793"/>
      <c r="MV793"/>
      <c r="MW793"/>
      <c r="MX793"/>
      <c r="MY793"/>
      <c r="MZ793"/>
      <c r="NA793"/>
      <c r="NB793"/>
      <c r="NC793"/>
      <c r="ND793"/>
      <c r="NE793"/>
      <c r="NF793"/>
      <c r="NG793"/>
      <c r="NH793"/>
      <c r="NI793"/>
      <c r="NJ793"/>
      <c r="NK793"/>
      <c r="NL793"/>
      <c r="NM793"/>
      <c r="NN793"/>
      <c r="NO793"/>
      <c r="NP793"/>
      <c r="NQ793"/>
      <c r="NR793"/>
      <c r="NS793"/>
      <c r="NT793"/>
      <c r="NU793"/>
      <c r="NV793"/>
      <c r="NW793"/>
      <c r="NX793"/>
      <c r="NY793"/>
      <c r="NZ793"/>
      <c r="OA793"/>
      <c r="OB793"/>
      <c r="OC793"/>
      <c r="OD793"/>
      <c r="OE793"/>
      <c r="OF793"/>
      <c r="OG793"/>
      <c r="OH793"/>
      <c r="OI793"/>
      <c r="OJ793"/>
      <c r="OK793"/>
      <c r="OL793"/>
      <c r="OM793"/>
      <c r="ON793"/>
      <c r="OO793"/>
      <c r="OP793"/>
      <c r="OQ793"/>
      <c r="OR793"/>
      <c r="OS793"/>
      <c r="OT793"/>
      <c r="OU793"/>
      <c r="OV793"/>
      <c r="OW793"/>
      <c r="OX793"/>
      <c r="OY793"/>
      <c r="OZ793"/>
      <c r="PA793"/>
      <c r="PB793"/>
      <c r="PC793"/>
      <c r="PD793"/>
      <c r="PE793"/>
      <c r="PF793"/>
      <c r="PG793"/>
      <c r="PH793"/>
      <c r="PI793"/>
      <c r="PJ793"/>
      <c r="PK793"/>
      <c r="PL793"/>
      <c r="PM793"/>
      <c r="PN793"/>
      <c r="PO793"/>
      <c r="PP793"/>
      <c r="PQ793"/>
      <c r="PR793"/>
      <c r="PS793"/>
      <c r="PT793"/>
      <c r="PU793"/>
      <c r="PV793"/>
      <c r="PW793"/>
      <c r="PX793"/>
      <c r="PY793"/>
      <c r="PZ793"/>
      <c r="QA793"/>
      <c r="QB793"/>
      <c r="QC793"/>
      <c r="QD793"/>
      <c r="QE793"/>
      <c r="QF793"/>
      <c r="QG793"/>
      <c r="QH793"/>
      <c r="QI793"/>
      <c r="QJ793"/>
      <c r="QK793"/>
      <c r="QL793"/>
      <c r="QM793"/>
      <c r="QN793"/>
      <c r="QO793"/>
      <c r="QP793"/>
      <c r="QQ793"/>
      <c r="QR793"/>
      <c r="QS793"/>
      <c r="QT793"/>
      <c r="QU793"/>
      <c r="QV793"/>
      <c r="QW793"/>
      <c r="QX793"/>
      <c r="QY793"/>
      <c r="QZ793"/>
      <c r="RA793"/>
      <c r="RB793"/>
      <c r="RC793"/>
      <c r="RD793"/>
      <c r="RE793"/>
      <c r="RF793"/>
      <c r="RG793"/>
      <c r="RH793"/>
      <c r="RI793"/>
      <c r="RJ793"/>
      <c r="RK793"/>
      <c r="RL793"/>
      <c r="RM793"/>
      <c r="RN793"/>
      <c r="RO793"/>
      <c r="RP793"/>
      <c r="RQ793"/>
      <c r="RR793"/>
      <c r="RS793"/>
      <c r="RT793"/>
      <c r="RU793"/>
      <c r="RV793"/>
      <c r="RW793"/>
      <c r="RX793"/>
      <c r="RY793"/>
      <c r="RZ793"/>
      <c r="SA793"/>
      <c r="SB793"/>
      <c r="SC793"/>
      <c r="SD793"/>
      <c r="SE793"/>
      <c r="SF793"/>
      <c r="SG793"/>
      <c r="SH793"/>
      <c r="SI793"/>
      <c r="SJ793"/>
      <c r="SK793"/>
      <c r="SL793"/>
      <c r="SM793"/>
      <c r="SN793"/>
      <c r="SO793"/>
      <c r="SP793"/>
      <c r="SQ793"/>
      <c r="SR793"/>
      <c r="SS793"/>
      <c r="ST793"/>
      <c r="SU793"/>
      <c r="SV793"/>
      <c r="SW793"/>
      <c r="SX793"/>
      <c r="SY793"/>
      <c r="SZ793"/>
      <c r="TA793"/>
      <c r="TB793"/>
      <c r="TC793"/>
      <c r="TD793"/>
      <c r="TE793"/>
      <c r="TF793"/>
      <c r="TG793"/>
      <c r="TH793"/>
      <c r="TI793"/>
      <c r="TJ793"/>
      <c r="TK793"/>
      <c r="TL793"/>
      <c r="TM793"/>
      <c r="TN793"/>
      <c r="TO793"/>
      <c r="TP793"/>
      <c r="TQ793"/>
      <c r="TR793"/>
      <c r="TS793"/>
      <c r="TT793"/>
      <c r="TU793"/>
      <c r="TV793"/>
      <c r="TW793"/>
      <c r="TX793"/>
      <c r="TY793"/>
      <c r="TZ793"/>
      <c r="UA793"/>
      <c r="UB793"/>
      <c r="UC793"/>
      <c r="UD793"/>
      <c r="UE793"/>
      <c r="UF793"/>
      <c r="UG793"/>
      <c r="UH793"/>
      <c r="UI793"/>
      <c r="UJ793"/>
      <c r="UK793"/>
      <c r="UL793"/>
      <c r="UM793"/>
      <c r="UN793"/>
      <c r="UO793"/>
      <c r="UP793"/>
      <c r="UQ793"/>
      <c r="UR793"/>
      <c r="US793"/>
      <c r="UT793"/>
      <c r="UU793"/>
      <c r="UV793"/>
      <c r="UW793"/>
      <c r="UX793"/>
      <c r="UY793"/>
      <c r="UZ793"/>
      <c r="VA793"/>
      <c r="VB793"/>
      <c r="VC793"/>
      <c r="VD793"/>
      <c r="VE793"/>
      <c r="VF793"/>
      <c r="VG793"/>
      <c r="VH793"/>
      <c r="VI793"/>
      <c r="VJ793"/>
      <c r="VK793"/>
      <c r="VL793"/>
      <c r="VM793"/>
      <c r="VN793"/>
      <c r="VO793"/>
      <c r="VP793"/>
      <c r="VQ793"/>
      <c r="VR793"/>
      <c r="VS793"/>
      <c r="VT793"/>
      <c r="VU793"/>
      <c r="VV793"/>
      <c r="VW793"/>
      <c r="VX793"/>
      <c r="VY793"/>
      <c r="VZ793"/>
      <c r="WA793"/>
      <c r="WB793"/>
      <c r="WC793"/>
      <c r="WD793"/>
      <c r="WE793"/>
      <c r="WF793"/>
      <c r="WG793"/>
      <c r="WH793"/>
      <c r="WI793"/>
      <c r="WJ793"/>
      <c r="WK793"/>
      <c r="WL793"/>
      <c r="WM793"/>
      <c r="WN793"/>
      <c r="WO793"/>
      <c r="WP793"/>
      <c r="WQ793"/>
      <c r="WR793"/>
      <c r="WS793"/>
      <c r="WT793"/>
      <c r="WU793"/>
      <c r="WV793"/>
      <c r="WW793"/>
      <c r="WX793"/>
      <c r="WY793"/>
      <c r="WZ793"/>
      <c r="XA793"/>
      <c r="XB793"/>
      <c r="XC793"/>
      <c r="XD793"/>
      <c r="XE793"/>
      <c r="XF793"/>
      <c r="XG793"/>
      <c r="XH793"/>
      <c r="XI793"/>
      <c r="XJ793"/>
      <c r="XK793"/>
      <c r="XL793"/>
      <c r="XM793"/>
      <c r="XN793"/>
      <c r="XO793"/>
      <c r="XP793"/>
      <c r="XQ793"/>
      <c r="XR793"/>
      <c r="XS793"/>
      <c r="XT793"/>
      <c r="XU793"/>
      <c r="XV793"/>
      <c r="XW793"/>
      <c r="XX793"/>
      <c r="XY793"/>
      <c r="XZ793"/>
      <c r="YA793"/>
      <c r="YB793"/>
      <c r="YC793"/>
      <c r="YD793"/>
      <c r="YE793"/>
      <c r="YF793"/>
      <c r="YG793"/>
      <c r="YH793"/>
      <c r="YI793"/>
      <c r="YJ793"/>
      <c r="YK793"/>
      <c r="YL793"/>
      <c r="YM793"/>
      <c r="YN793"/>
      <c r="YO793"/>
      <c r="YP793"/>
      <c r="YQ793"/>
      <c r="YR793"/>
      <c r="YS793"/>
      <c r="YT793"/>
      <c r="YU793"/>
      <c r="YV793"/>
      <c r="YW793"/>
      <c r="YX793"/>
      <c r="YY793"/>
      <c r="YZ793"/>
      <c r="ZA793"/>
      <c r="ZB793"/>
      <c r="ZC793"/>
      <c r="ZD793"/>
      <c r="ZE793"/>
      <c r="ZF793"/>
      <c r="ZG793"/>
      <c r="ZH793"/>
      <c r="ZI793"/>
      <c r="ZJ793"/>
      <c r="ZK793"/>
      <c r="ZL793"/>
      <c r="ZM793"/>
      <c r="ZN793"/>
      <c r="ZO793"/>
      <c r="ZP793"/>
      <c r="ZQ793"/>
      <c r="ZR793"/>
      <c r="ZS793"/>
      <c r="ZT793"/>
      <c r="ZU793"/>
      <c r="ZV793"/>
      <c r="ZW793"/>
      <c r="ZX793"/>
      <c r="ZY793"/>
      <c r="ZZ793"/>
      <c r="AAA793"/>
      <c r="AAB793"/>
      <c r="AAC793"/>
      <c r="AAD793"/>
      <c r="AAE793"/>
      <c r="AAF793"/>
      <c r="AAG793"/>
      <c r="AAH793"/>
      <c r="AAI793"/>
      <c r="AAJ793"/>
      <c r="AAK793"/>
      <c r="AAL793"/>
      <c r="AAM793"/>
      <c r="AAN793"/>
      <c r="AAO793"/>
      <c r="AAP793"/>
      <c r="AAQ793"/>
      <c r="AAR793"/>
      <c r="AAS793"/>
      <c r="AAT793"/>
      <c r="AAU793"/>
      <c r="AAV793"/>
      <c r="AAW793"/>
      <c r="AAX793"/>
      <c r="AAY793"/>
      <c r="AAZ793"/>
      <c r="ABA793"/>
      <c r="ABB793"/>
      <c r="ABC793"/>
      <c r="ABD793"/>
      <c r="ABE793"/>
      <c r="ABF793"/>
      <c r="ABG793"/>
      <c r="ABH793"/>
      <c r="ABI793"/>
      <c r="ABJ793"/>
      <c r="ABK793"/>
      <c r="ABL793"/>
      <c r="ABM793"/>
      <c r="ABN793"/>
      <c r="ABO793"/>
      <c r="ABP793"/>
      <c r="ABQ793"/>
      <c r="ABR793"/>
      <c r="ABS793"/>
      <c r="ABT793"/>
      <c r="ABU793"/>
      <c r="ABV793"/>
      <c r="ABW793"/>
      <c r="ABX793"/>
      <c r="ABY793"/>
      <c r="ABZ793"/>
      <c r="ACA793"/>
      <c r="ACB793"/>
      <c r="ACC793"/>
      <c r="ACD793"/>
      <c r="ACE793"/>
      <c r="ACF793"/>
      <c r="ACG793"/>
      <c r="ACH793"/>
      <c r="ACI793"/>
      <c r="ACJ793"/>
      <c r="ACK793"/>
      <c r="ACL793"/>
      <c r="ACM793"/>
      <c r="ACN793"/>
      <c r="ACO793"/>
      <c r="ACP793"/>
      <c r="ACQ793"/>
      <c r="ACR793"/>
      <c r="ACS793"/>
      <c r="ACT793"/>
      <c r="ACU793"/>
      <c r="ACV793"/>
      <c r="ACW793"/>
      <c r="ACX793"/>
      <c r="ACY793"/>
      <c r="ACZ793"/>
      <c r="ADA793"/>
      <c r="ADB793"/>
      <c r="ADC793"/>
      <c r="ADD793"/>
      <c r="ADE793"/>
      <c r="ADF793"/>
      <c r="ADG793"/>
      <c r="ADH793"/>
      <c r="ADI793"/>
      <c r="ADJ793"/>
      <c r="ADK793"/>
      <c r="ADL793"/>
      <c r="ADM793"/>
      <c r="ADN793"/>
      <c r="ADO793"/>
      <c r="ADP793"/>
      <c r="ADQ793"/>
      <c r="ADR793"/>
      <c r="ADS793"/>
      <c r="ADT793"/>
      <c r="ADU793"/>
      <c r="ADV793"/>
      <c r="ADW793"/>
      <c r="ADX793"/>
      <c r="ADY793"/>
      <c r="ADZ793"/>
      <c r="AEA793"/>
      <c r="AEB793"/>
      <c r="AEC793"/>
      <c r="AED793"/>
      <c r="AEE793"/>
      <c r="AEF793"/>
      <c r="AEG793"/>
      <c r="AEH793"/>
      <c r="AEI793"/>
      <c r="AEJ793"/>
      <c r="AEK793"/>
      <c r="AEL793"/>
      <c r="AEM793"/>
      <c r="AEN793"/>
      <c r="AEO793"/>
      <c r="AEP793"/>
      <c r="AEQ793"/>
      <c r="AER793"/>
      <c r="AES793"/>
      <c r="AET793"/>
      <c r="AEU793"/>
      <c r="AEV793"/>
      <c r="AEW793"/>
      <c r="AEX793"/>
      <c r="AEY793"/>
      <c r="AEZ793"/>
      <c r="AFA793"/>
      <c r="AFB793"/>
      <c r="AFC793"/>
      <c r="AFD793"/>
      <c r="AFE793"/>
      <c r="AFF793"/>
      <c r="AFG793"/>
      <c r="AFH793"/>
      <c r="AFI793"/>
      <c r="AFJ793"/>
      <c r="AFK793"/>
      <c r="AFL793"/>
      <c r="AFM793"/>
      <c r="AFN793"/>
      <c r="AFO793"/>
      <c r="AFP793"/>
      <c r="AFQ793"/>
      <c r="AFR793"/>
      <c r="AFS793"/>
      <c r="AFT793"/>
      <c r="AFU793"/>
      <c r="AFV793"/>
      <c r="AFW793"/>
      <c r="AFX793"/>
      <c r="AFY793"/>
      <c r="AFZ793"/>
      <c r="AGA793"/>
      <c r="AGB793"/>
      <c r="AGC793"/>
      <c r="AGD793"/>
      <c r="AGE793"/>
      <c r="AGF793"/>
      <c r="AGG793"/>
      <c r="AGH793"/>
      <c r="AGI793"/>
      <c r="AGJ793"/>
      <c r="AGK793"/>
      <c r="AGL793"/>
      <c r="AGM793"/>
      <c r="AGN793"/>
      <c r="AGO793"/>
      <c r="AGP793"/>
      <c r="AGQ793"/>
      <c r="AGR793"/>
      <c r="AGS793"/>
      <c r="AGT793"/>
      <c r="AGU793"/>
      <c r="AGV793"/>
      <c r="AGW793"/>
      <c r="AGX793"/>
      <c r="AGY793"/>
      <c r="AGZ793"/>
      <c r="AHA793"/>
      <c r="AHB793"/>
      <c r="AHC793"/>
      <c r="AHD793"/>
      <c r="AHE793"/>
      <c r="AHF793"/>
      <c r="AHG793"/>
      <c r="AHH793"/>
      <c r="AHI793"/>
      <c r="AHJ793"/>
      <c r="AHK793"/>
      <c r="AHL793"/>
      <c r="AHM793"/>
      <c r="AHN793"/>
      <c r="AHO793"/>
      <c r="AHP793"/>
      <c r="AHQ793"/>
      <c r="AHR793"/>
      <c r="AHS793"/>
      <c r="AHT793"/>
      <c r="AHU793"/>
      <c r="AHV793"/>
      <c r="AHW793"/>
      <c r="AHX793"/>
      <c r="AHY793"/>
      <c r="AHZ793"/>
      <c r="AIA793"/>
      <c r="AIB793"/>
      <c r="AIC793"/>
      <c r="AID793"/>
      <c r="AIE793"/>
      <c r="AIF793"/>
      <c r="AIG793"/>
      <c r="AIH793"/>
      <c r="AII793"/>
      <c r="AIJ793"/>
      <c r="AIK793"/>
      <c r="AIL793"/>
      <c r="AIM793"/>
      <c r="AIN793"/>
      <c r="AIO793"/>
      <c r="AIP793"/>
      <c r="AIQ793"/>
      <c r="AIR793"/>
      <c r="AIS793"/>
      <c r="AIT793"/>
      <c r="AIU793"/>
      <c r="AIV793"/>
      <c r="AIW793"/>
      <c r="AIX793"/>
      <c r="AIY793"/>
      <c r="AIZ793"/>
    </row>
    <row r="794" spans="1:936" s="6" customFormat="1" ht="18" customHeight="1" x14ac:dyDescent="0.25">
      <c r="A794" s="34">
        <v>788</v>
      </c>
      <c r="B794" s="16" t="s">
        <v>889</v>
      </c>
      <c r="C794" s="16" t="s">
        <v>873</v>
      </c>
      <c r="D794" s="16" t="s">
        <v>464</v>
      </c>
      <c r="E794" s="16" t="s">
        <v>61</v>
      </c>
      <c r="F794" s="17" t="s">
        <v>876</v>
      </c>
      <c r="G794" s="18">
        <v>23000</v>
      </c>
      <c r="H794" s="16">
        <v>0</v>
      </c>
      <c r="I794" s="19">
        <v>25</v>
      </c>
      <c r="J794" s="45">
        <v>660.1</v>
      </c>
      <c r="K794" s="39">
        <f t="shared" si="130"/>
        <v>1632.9999999999998</v>
      </c>
      <c r="L794" s="29">
        <f t="shared" si="124"/>
        <v>253.00000000000003</v>
      </c>
      <c r="M794" s="44">
        <v>699.2</v>
      </c>
      <c r="N794" s="19">
        <f t="shared" si="125"/>
        <v>1630.7</v>
      </c>
      <c r="O794" s="19"/>
      <c r="P794" s="19">
        <f t="shared" si="127"/>
        <v>1359.3000000000002</v>
      </c>
      <c r="Q794" s="19">
        <f t="shared" si="128"/>
        <v>1384.3000000000002</v>
      </c>
      <c r="R794" s="19">
        <f t="shared" si="129"/>
        <v>3516.7</v>
      </c>
      <c r="S794" s="19">
        <f t="shared" si="131"/>
        <v>21615.7</v>
      </c>
      <c r="T794" s="30" t="s">
        <v>41</v>
      </c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  <c r="JB794"/>
      <c r="JC794"/>
      <c r="JD794"/>
      <c r="JE794"/>
      <c r="JF794"/>
      <c r="JG794"/>
      <c r="JH794"/>
      <c r="JI794"/>
      <c r="JJ794"/>
      <c r="JK794"/>
      <c r="JL794"/>
      <c r="JM794"/>
      <c r="JN794"/>
      <c r="JO794"/>
      <c r="JP794"/>
      <c r="JQ794"/>
      <c r="JR794"/>
      <c r="JS794"/>
      <c r="JT794"/>
      <c r="JU794"/>
      <c r="JV794"/>
      <c r="JW794"/>
      <c r="JX794"/>
      <c r="JY794"/>
      <c r="JZ794"/>
      <c r="KA794"/>
      <c r="KB794"/>
      <c r="KC794"/>
      <c r="KD794"/>
      <c r="KE794"/>
      <c r="KF794"/>
      <c r="KG794"/>
      <c r="KH794"/>
      <c r="KI794"/>
      <c r="KJ794"/>
      <c r="KK794"/>
      <c r="KL794"/>
      <c r="KM794"/>
      <c r="KN794"/>
      <c r="KO794"/>
      <c r="KP794"/>
      <c r="KQ794"/>
      <c r="KR794"/>
      <c r="KS794"/>
      <c r="KT794"/>
      <c r="KU794"/>
      <c r="KV794"/>
      <c r="KW794"/>
      <c r="KX794"/>
      <c r="KY794"/>
      <c r="KZ794"/>
      <c r="LA794"/>
      <c r="LB794"/>
      <c r="LC794"/>
      <c r="LD794"/>
      <c r="LE794"/>
      <c r="LF794"/>
      <c r="LG794"/>
      <c r="LH794"/>
      <c r="LI794"/>
      <c r="LJ794"/>
      <c r="LK794"/>
      <c r="LL794"/>
      <c r="LM794"/>
      <c r="LN794"/>
      <c r="LO794"/>
      <c r="LP794"/>
      <c r="LQ794"/>
      <c r="LR794"/>
      <c r="LS794"/>
      <c r="LT794"/>
      <c r="LU794"/>
      <c r="LV794"/>
      <c r="LW794"/>
      <c r="LX794"/>
      <c r="LY794"/>
      <c r="LZ794"/>
      <c r="MA794"/>
      <c r="MB794"/>
      <c r="MC794"/>
      <c r="MD794"/>
      <c r="ME794"/>
      <c r="MF794"/>
      <c r="MG794"/>
      <c r="MH794"/>
      <c r="MI794"/>
      <c r="MJ794"/>
      <c r="MK794"/>
      <c r="ML794"/>
      <c r="MM794"/>
      <c r="MN794"/>
      <c r="MO794"/>
      <c r="MP794"/>
      <c r="MQ794"/>
      <c r="MR794"/>
      <c r="MS794"/>
      <c r="MT794"/>
      <c r="MU794"/>
      <c r="MV794"/>
      <c r="MW794"/>
      <c r="MX794"/>
      <c r="MY794"/>
      <c r="MZ794"/>
      <c r="NA794"/>
      <c r="NB794"/>
      <c r="NC794"/>
      <c r="ND794"/>
      <c r="NE794"/>
      <c r="NF794"/>
      <c r="NG794"/>
      <c r="NH794"/>
      <c r="NI794"/>
      <c r="NJ794"/>
      <c r="NK794"/>
      <c r="NL794"/>
      <c r="NM794"/>
      <c r="NN794"/>
      <c r="NO794"/>
      <c r="NP794"/>
      <c r="NQ794"/>
      <c r="NR794"/>
      <c r="NS794"/>
      <c r="NT794"/>
      <c r="NU794"/>
      <c r="NV794"/>
      <c r="NW794"/>
      <c r="NX794"/>
      <c r="NY794"/>
      <c r="NZ794"/>
      <c r="OA794"/>
      <c r="OB794"/>
      <c r="OC794"/>
      <c r="OD794"/>
      <c r="OE794"/>
      <c r="OF794"/>
      <c r="OG794"/>
      <c r="OH794"/>
      <c r="OI794"/>
      <c r="OJ794"/>
      <c r="OK794"/>
      <c r="OL794"/>
      <c r="OM794"/>
      <c r="ON794"/>
      <c r="OO794"/>
      <c r="OP794"/>
      <c r="OQ794"/>
      <c r="OR794"/>
      <c r="OS794"/>
      <c r="OT794"/>
      <c r="OU794"/>
      <c r="OV794"/>
      <c r="OW794"/>
      <c r="OX794"/>
      <c r="OY794"/>
      <c r="OZ794"/>
      <c r="PA794"/>
      <c r="PB794"/>
      <c r="PC794"/>
      <c r="PD794"/>
      <c r="PE794"/>
      <c r="PF794"/>
      <c r="PG794"/>
      <c r="PH794"/>
      <c r="PI794"/>
      <c r="PJ794"/>
      <c r="PK794"/>
      <c r="PL794"/>
      <c r="PM794"/>
      <c r="PN794"/>
      <c r="PO794"/>
      <c r="PP794"/>
      <c r="PQ794"/>
      <c r="PR794"/>
      <c r="PS794"/>
      <c r="PT794"/>
      <c r="PU794"/>
      <c r="PV794"/>
      <c r="PW794"/>
      <c r="PX794"/>
      <c r="PY794"/>
      <c r="PZ794"/>
      <c r="QA794"/>
      <c r="QB794"/>
      <c r="QC794"/>
      <c r="QD794"/>
      <c r="QE794"/>
      <c r="QF794"/>
      <c r="QG794"/>
      <c r="QH794"/>
      <c r="QI794"/>
      <c r="QJ794"/>
      <c r="QK794"/>
      <c r="QL794"/>
      <c r="QM794"/>
      <c r="QN794"/>
      <c r="QO794"/>
      <c r="QP794"/>
      <c r="QQ794"/>
      <c r="QR794"/>
      <c r="QS794"/>
      <c r="QT794"/>
      <c r="QU794"/>
      <c r="QV794"/>
      <c r="QW794"/>
      <c r="QX794"/>
      <c r="QY794"/>
      <c r="QZ794"/>
      <c r="RA794"/>
      <c r="RB794"/>
      <c r="RC794"/>
      <c r="RD794"/>
      <c r="RE794"/>
      <c r="RF794"/>
      <c r="RG794"/>
      <c r="RH794"/>
      <c r="RI794"/>
      <c r="RJ794"/>
      <c r="RK794"/>
      <c r="RL794"/>
      <c r="RM794"/>
      <c r="RN794"/>
      <c r="RO794"/>
      <c r="RP794"/>
      <c r="RQ794"/>
      <c r="RR794"/>
      <c r="RS794"/>
      <c r="RT794"/>
      <c r="RU794"/>
      <c r="RV794"/>
      <c r="RW794"/>
      <c r="RX794"/>
      <c r="RY794"/>
      <c r="RZ794"/>
      <c r="SA794"/>
      <c r="SB794"/>
      <c r="SC794"/>
      <c r="SD794"/>
      <c r="SE794"/>
      <c r="SF794"/>
      <c r="SG794"/>
      <c r="SH794"/>
      <c r="SI794"/>
      <c r="SJ794"/>
      <c r="SK794"/>
      <c r="SL794"/>
      <c r="SM794"/>
      <c r="SN794"/>
      <c r="SO794"/>
      <c r="SP794"/>
      <c r="SQ794"/>
      <c r="SR794"/>
      <c r="SS794"/>
      <c r="ST794"/>
      <c r="SU794"/>
      <c r="SV794"/>
      <c r="SW794"/>
      <c r="SX794"/>
      <c r="SY794"/>
      <c r="SZ794"/>
      <c r="TA794"/>
      <c r="TB794"/>
      <c r="TC794"/>
      <c r="TD794"/>
      <c r="TE794"/>
      <c r="TF794"/>
      <c r="TG794"/>
      <c r="TH794"/>
      <c r="TI794"/>
      <c r="TJ794"/>
      <c r="TK794"/>
      <c r="TL794"/>
      <c r="TM794"/>
      <c r="TN794"/>
      <c r="TO794"/>
      <c r="TP794"/>
      <c r="TQ794"/>
      <c r="TR794"/>
      <c r="TS794"/>
      <c r="TT794"/>
      <c r="TU794"/>
      <c r="TV794"/>
      <c r="TW794"/>
      <c r="TX794"/>
      <c r="TY794"/>
      <c r="TZ794"/>
      <c r="UA794"/>
      <c r="UB794"/>
      <c r="UC794"/>
      <c r="UD794"/>
      <c r="UE794"/>
      <c r="UF794"/>
      <c r="UG794"/>
      <c r="UH794"/>
      <c r="UI794"/>
      <c r="UJ794"/>
      <c r="UK794"/>
      <c r="UL794"/>
      <c r="UM794"/>
      <c r="UN794"/>
      <c r="UO794"/>
      <c r="UP794"/>
      <c r="UQ794"/>
      <c r="UR794"/>
      <c r="US794"/>
      <c r="UT794"/>
      <c r="UU794"/>
      <c r="UV794"/>
      <c r="UW794"/>
      <c r="UX794"/>
      <c r="UY794"/>
      <c r="UZ794"/>
      <c r="VA794"/>
      <c r="VB794"/>
      <c r="VC794"/>
      <c r="VD794"/>
      <c r="VE794"/>
      <c r="VF794"/>
      <c r="VG794"/>
      <c r="VH794"/>
      <c r="VI794"/>
      <c r="VJ794"/>
      <c r="VK794"/>
      <c r="VL794"/>
      <c r="VM794"/>
      <c r="VN794"/>
      <c r="VO794"/>
      <c r="VP794"/>
      <c r="VQ794"/>
      <c r="VR794"/>
      <c r="VS794"/>
      <c r="VT794"/>
      <c r="VU794"/>
      <c r="VV794"/>
      <c r="VW794"/>
      <c r="VX794"/>
      <c r="VY794"/>
      <c r="VZ794"/>
      <c r="WA794"/>
      <c r="WB794"/>
      <c r="WC794"/>
      <c r="WD794"/>
      <c r="WE794"/>
      <c r="WF794"/>
      <c r="WG794"/>
      <c r="WH794"/>
      <c r="WI794"/>
      <c r="WJ794"/>
      <c r="WK794"/>
      <c r="WL794"/>
      <c r="WM794"/>
      <c r="WN794"/>
      <c r="WO794"/>
      <c r="WP794"/>
      <c r="WQ794"/>
      <c r="WR794"/>
      <c r="WS794"/>
      <c r="WT794"/>
      <c r="WU794"/>
      <c r="WV794"/>
      <c r="WW794"/>
      <c r="WX794"/>
      <c r="WY794"/>
      <c r="WZ794"/>
      <c r="XA794"/>
      <c r="XB794"/>
      <c r="XC794"/>
      <c r="XD794"/>
      <c r="XE794"/>
      <c r="XF794"/>
      <c r="XG794"/>
      <c r="XH794"/>
      <c r="XI794"/>
      <c r="XJ794"/>
      <c r="XK794"/>
      <c r="XL794"/>
      <c r="XM794"/>
      <c r="XN794"/>
      <c r="XO794"/>
      <c r="XP794"/>
      <c r="XQ794"/>
      <c r="XR794"/>
      <c r="XS794"/>
      <c r="XT794"/>
      <c r="XU794"/>
      <c r="XV794"/>
      <c r="XW794"/>
      <c r="XX794"/>
      <c r="XY794"/>
      <c r="XZ794"/>
      <c r="YA794"/>
      <c r="YB794"/>
      <c r="YC794"/>
      <c r="YD794"/>
      <c r="YE794"/>
      <c r="YF794"/>
      <c r="YG794"/>
      <c r="YH794"/>
      <c r="YI794"/>
      <c r="YJ794"/>
      <c r="YK794"/>
      <c r="YL794"/>
      <c r="YM794"/>
      <c r="YN794"/>
      <c r="YO794"/>
      <c r="YP794"/>
      <c r="YQ794"/>
      <c r="YR794"/>
      <c r="YS794"/>
      <c r="YT794"/>
      <c r="YU794"/>
      <c r="YV794"/>
      <c r="YW794"/>
      <c r="YX794"/>
      <c r="YY794"/>
      <c r="YZ794"/>
      <c r="ZA794"/>
      <c r="ZB794"/>
      <c r="ZC794"/>
      <c r="ZD794"/>
      <c r="ZE794"/>
      <c r="ZF794"/>
      <c r="ZG794"/>
      <c r="ZH794"/>
      <c r="ZI794"/>
      <c r="ZJ794"/>
      <c r="ZK794"/>
      <c r="ZL794"/>
      <c r="ZM794"/>
      <c r="ZN794"/>
      <c r="ZO794"/>
      <c r="ZP794"/>
      <c r="ZQ794"/>
      <c r="ZR794"/>
      <c r="ZS794"/>
      <c r="ZT794"/>
      <c r="ZU794"/>
      <c r="ZV794"/>
      <c r="ZW794"/>
      <c r="ZX794"/>
      <c r="ZY794"/>
      <c r="ZZ794"/>
      <c r="AAA794"/>
      <c r="AAB794"/>
      <c r="AAC794"/>
      <c r="AAD794"/>
      <c r="AAE794"/>
      <c r="AAF794"/>
      <c r="AAG794"/>
      <c r="AAH794"/>
      <c r="AAI794"/>
      <c r="AAJ794"/>
      <c r="AAK794"/>
      <c r="AAL794"/>
      <c r="AAM794"/>
      <c r="AAN794"/>
      <c r="AAO794"/>
      <c r="AAP794"/>
      <c r="AAQ794"/>
      <c r="AAR794"/>
      <c r="AAS794"/>
      <c r="AAT794"/>
      <c r="AAU794"/>
      <c r="AAV794"/>
      <c r="AAW794"/>
      <c r="AAX794"/>
      <c r="AAY794"/>
      <c r="AAZ794"/>
      <c r="ABA794"/>
      <c r="ABB794"/>
      <c r="ABC794"/>
      <c r="ABD794"/>
      <c r="ABE794"/>
      <c r="ABF794"/>
      <c r="ABG794"/>
      <c r="ABH794"/>
      <c r="ABI794"/>
      <c r="ABJ794"/>
      <c r="ABK794"/>
      <c r="ABL794"/>
      <c r="ABM794"/>
      <c r="ABN794"/>
      <c r="ABO794"/>
      <c r="ABP794"/>
      <c r="ABQ794"/>
      <c r="ABR794"/>
      <c r="ABS794"/>
      <c r="ABT794"/>
      <c r="ABU794"/>
      <c r="ABV794"/>
      <c r="ABW794"/>
      <c r="ABX794"/>
      <c r="ABY794"/>
      <c r="ABZ794"/>
      <c r="ACA794"/>
      <c r="ACB794"/>
      <c r="ACC794"/>
      <c r="ACD794"/>
      <c r="ACE794"/>
      <c r="ACF794"/>
      <c r="ACG794"/>
      <c r="ACH794"/>
      <c r="ACI794"/>
      <c r="ACJ794"/>
      <c r="ACK794"/>
      <c r="ACL794"/>
      <c r="ACM794"/>
      <c r="ACN794"/>
      <c r="ACO794"/>
      <c r="ACP794"/>
      <c r="ACQ794"/>
      <c r="ACR794"/>
      <c r="ACS794"/>
      <c r="ACT794"/>
      <c r="ACU794"/>
      <c r="ACV794"/>
      <c r="ACW794"/>
      <c r="ACX794"/>
      <c r="ACY794"/>
      <c r="ACZ794"/>
      <c r="ADA794"/>
      <c r="ADB794"/>
      <c r="ADC794"/>
      <c r="ADD794"/>
      <c r="ADE794"/>
      <c r="ADF794"/>
      <c r="ADG794"/>
      <c r="ADH794"/>
      <c r="ADI794"/>
      <c r="ADJ794"/>
      <c r="ADK794"/>
      <c r="ADL794"/>
      <c r="ADM794"/>
      <c r="ADN794"/>
      <c r="ADO794"/>
      <c r="ADP794"/>
      <c r="ADQ794"/>
      <c r="ADR794"/>
      <c r="ADS794"/>
      <c r="ADT794"/>
      <c r="ADU794"/>
      <c r="ADV794"/>
      <c r="ADW794"/>
      <c r="ADX794"/>
      <c r="ADY794"/>
      <c r="ADZ794"/>
      <c r="AEA794"/>
      <c r="AEB794"/>
      <c r="AEC794"/>
      <c r="AED794"/>
      <c r="AEE794"/>
      <c r="AEF794"/>
      <c r="AEG794"/>
      <c r="AEH794"/>
      <c r="AEI794"/>
      <c r="AEJ794"/>
      <c r="AEK794"/>
      <c r="AEL794"/>
      <c r="AEM794"/>
      <c r="AEN794"/>
      <c r="AEO794"/>
      <c r="AEP794"/>
      <c r="AEQ794"/>
      <c r="AER794"/>
      <c r="AES794"/>
      <c r="AET794"/>
      <c r="AEU794"/>
      <c r="AEV794"/>
      <c r="AEW794"/>
      <c r="AEX794"/>
      <c r="AEY794"/>
      <c r="AEZ794"/>
      <c r="AFA794"/>
      <c r="AFB794"/>
      <c r="AFC794"/>
      <c r="AFD794"/>
      <c r="AFE794"/>
      <c r="AFF794"/>
      <c r="AFG794"/>
      <c r="AFH794"/>
      <c r="AFI794"/>
      <c r="AFJ794"/>
      <c r="AFK794"/>
      <c r="AFL794"/>
      <c r="AFM794"/>
      <c r="AFN794"/>
      <c r="AFO794"/>
      <c r="AFP794"/>
      <c r="AFQ794"/>
      <c r="AFR794"/>
      <c r="AFS794"/>
      <c r="AFT794"/>
      <c r="AFU794"/>
      <c r="AFV794"/>
      <c r="AFW794"/>
      <c r="AFX794"/>
      <c r="AFY794"/>
      <c r="AFZ794"/>
      <c r="AGA794"/>
      <c r="AGB794"/>
      <c r="AGC794"/>
      <c r="AGD794"/>
      <c r="AGE794"/>
      <c r="AGF794"/>
      <c r="AGG794"/>
      <c r="AGH794"/>
      <c r="AGI794"/>
      <c r="AGJ794"/>
      <c r="AGK794"/>
      <c r="AGL794"/>
      <c r="AGM794"/>
      <c r="AGN794"/>
      <c r="AGO794"/>
      <c r="AGP794"/>
      <c r="AGQ794"/>
      <c r="AGR794"/>
      <c r="AGS794"/>
      <c r="AGT794"/>
      <c r="AGU794"/>
      <c r="AGV794"/>
      <c r="AGW794"/>
      <c r="AGX794"/>
      <c r="AGY794"/>
      <c r="AGZ794"/>
      <c r="AHA794"/>
      <c r="AHB794"/>
      <c r="AHC794"/>
      <c r="AHD794"/>
      <c r="AHE794"/>
      <c r="AHF794"/>
      <c r="AHG794"/>
      <c r="AHH794"/>
      <c r="AHI794"/>
      <c r="AHJ794"/>
      <c r="AHK794"/>
      <c r="AHL794"/>
      <c r="AHM794"/>
      <c r="AHN794"/>
      <c r="AHO794"/>
      <c r="AHP794"/>
      <c r="AHQ794"/>
      <c r="AHR794"/>
      <c r="AHS794"/>
      <c r="AHT794"/>
      <c r="AHU794"/>
      <c r="AHV794"/>
      <c r="AHW794"/>
      <c r="AHX794"/>
      <c r="AHY794"/>
      <c r="AHZ794"/>
      <c r="AIA794"/>
      <c r="AIB794"/>
      <c r="AIC794"/>
      <c r="AID794"/>
      <c r="AIE794"/>
      <c r="AIF794"/>
      <c r="AIG794"/>
      <c r="AIH794"/>
      <c r="AII794"/>
      <c r="AIJ794"/>
      <c r="AIK794"/>
      <c r="AIL794"/>
      <c r="AIM794"/>
      <c r="AIN794"/>
      <c r="AIO794"/>
      <c r="AIP794"/>
      <c r="AIQ794"/>
      <c r="AIR794"/>
      <c r="AIS794"/>
      <c r="AIT794"/>
      <c r="AIU794"/>
      <c r="AIV794"/>
      <c r="AIW794"/>
      <c r="AIX794"/>
      <c r="AIY794"/>
      <c r="AIZ794"/>
    </row>
    <row r="795" spans="1:936" s="6" customFormat="1" ht="18" customHeight="1" x14ac:dyDescent="0.25">
      <c r="A795" s="34">
        <v>789</v>
      </c>
      <c r="B795" s="16" t="s">
        <v>468</v>
      </c>
      <c r="C795" s="16" t="s">
        <v>873</v>
      </c>
      <c r="D795" s="16" t="s">
        <v>464</v>
      </c>
      <c r="E795" s="16" t="s">
        <v>160</v>
      </c>
      <c r="F795" s="17" t="s">
        <v>881</v>
      </c>
      <c r="G795" s="18">
        <v>45000</v>
      </c>
      <c r="H795" s="38">
        <v>1148.33</v>
      </c>
      <c r="I795" s="19">
        <v>25</v>
      </c>
      <c r="J795" s="45">
        <v>1291.5</v>
      </c>
      <c r="K795" s="39">
        <f t="shared" si="130"/>
        <v>3194.9999999999995</v>
      </c>
      <c r="L795" s="29">
        <f t="shared" si="124"/>
        <v>495.00000000000006</v>
      </c>
      <c r="M795" s="44">
        <v>1368</v>
      </c>
      <c r="N795" s="19">
        <f t="shared" si="125"/>
        <v>3190.5</v>
      </c>
      <c r="O795" s="19"/>
      <c r="P795" s="19">
        <f t="shared" si="127"/>
        <v>2659.5</v>
      </c>
      <c r="Q795" s="19">
        <f t="shared" si="128"/>
        <v>3832.83</v>
      </c>
      <c r="R795" s="19">
        <f t="shared" si="129"/>
        <v>6880.5</v>
      </c>
      <c r="S795" s="19">
        <f t="shared" si="131"/>
        <v>41167.17</v>
      </c>
      <c r="T795" s="30" t="s">
        <v>41</v>
      </c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  <c r="IP795"/>
      <c r="IQ795"/>
      <c r="IR795"/>
      <c r="IS795"/>
      <c r="IT795"/>
      <c r="IU795"/>
      <c r="IV795"/>
      <c r="IW795"/>
      <c r="IX795"/>
      <c r="IY795"/>
      <c r="IZ795"/>
      <c r="JA795"/>
      <c r="JB795"/>
      <c r="JC795"/>
      <c r="JD795"/>
      <c r="JE795"/>
      <c r="JF795"/>
      <c r="JG795"/>
      <c r="JH795"/>
      <c r="JI795"/>
      <c r="JJ795"/>
      <c r="JK795"/>
      <c r="JL795"/>
      <c r="JM795"/>
      <c r="JN795"/>
      <c r="JO795"/>
      <c r="JP795"/>
      <c r="JQ795"/>
      <c r="JR795"/>
      <c r="JS795"/>
      <c r="JT795"/>
      <c r="JU795"/>
      <c r="JV795"/>
      <c r="JW795"/>
      <c r="JX795"/>
      <c r="JY795"/>
      <c r="JZ795"/>
      <c r="KA795"/>
      <c r="KB795"/>
      <c r="KC795"/>
      <c r="KD795"/>
      <c r="KE795"/>
      <c r="KF795"/>
      <c r="KG795"/>
      <c r="KH795"/>
      <c r="KI795"/>
      <c r="KJ795"/>
      <c r="KK795"/>
      <c r="KL795"/>
      <c r="KM795"/>
      <c r="KN795"/>
      <c r="KO795"/>
      <c r="KP795"/>
      <c r="KQ795"/>
      <c r="KR795"/>
      <c r="KS795"/>
      <c r="KT795"/>
      <c r="KU795"/>
      <c r="KV795"/>
      <c r="KW795"/>
      <c r="KX795"/>
      <c r="KY795"/>
      <c r="KZ795"/>
      <c r="LA795"/>
      <c r="LB795"/>
      <c r="LC795"/>
      <c r="LD795"/>
      <c r="LE795"/>
      <c r="LF795"/>
      <c r="LG795"/>
      <c r="LH795"/>
      <c r="LI795"/>
      <c r="LJ795"/>
      <c r="LK795"/>
      <c r="LL795"/>
      <c r="LM795"/>
      <c r="LN795"/>
      <c r="LO795"/>
      <c r="LP795"/>
      <c r="LQ795"/>
      <c r="LR795"/>
      <c r="LS795"/>
      <c r="LT795"/>
      <c r="LU795"/>
      <c r="LV795"/>
      <c r="LW795"/>
      <c r="LX795"/>
      <c r="LY795"/>
      <c r="LZ795"/>
      <c r="MA795"/>
      <c r="MB795"/>
      <c r="MC795"/>
      <c r="MD795"/>
      <c r="ME795"/>
      <c r="MF795"/>
      <c r="MG795"/>
      <c r="MH795"/>
      <c r="MI795"/>
      <c r="MJ795"/>
      <c r="MK795"/>
      <c r="ML795"/>
      <c r="MM795"/>
      <c r="MN795"/>
      <c r="MO795"/>
      <c r="MP795"/>
      <c r="MQ795"/>
      <c r="MR795"/>
      <c r="MS795"/>
      <c r="MT795"/>
      <c r="MU795"/>
      <c r="MV795"/>
      <c r="MW795"/>
      <c r="MX795"/>
      <c r="MY795"/>
      <c r="MZ795"/>
      <c r="NA795"/>
      <c r="NB795"/>
      <c r="NC795"/>
      <c r="ND795"/>
      <c r="NE795"/>
      <c r="NF795"/>
      <c r="NG795"/>
      <c r="NH795"/>
      <c r="NI795"/>
      <c r="NJ795"/>
      <c r="NK795"/>
      <c r="NL795"/>
      <c r="NM795"/>
      <c r="NN795"/>
      <c r="NO795"/>
      <c r="NP795"/>
      <c r="NQ795"/>
      <c r="NR795"/>
      <c r="NS795"/>
      <c r="NT795"/>
      <c r="NU795"/>
      <c r="NV795"/>
      <c r="NW795"/>
      <c r="NX795"/>
      <c r="NY795"/>
      <c r="NZ795"/>
      <c r="OA795"/>
      <c r="OB795"/>
      <c r="OC795"/>
      <c r="OD795"/>
      <c r="OE795"/>
      <c r="OF795"/>
      <c r="OG795"/>
      <c r="OH795"/>
      <c r="OI795"/>
      <c r="OJ795"/>
      <c r="OK795"/>
      <c r="OL795"/>
      <c r="OM795"/>
      <c r="ON795"/>
      <c r="OO795"/>
      <c r="OP795"/>
      <c r="OQ795"/>
      <c r="OR795"/>
      <c r="OS795"/>
      <c r="OT795"/>
      <c r="OU795"/>
      <c r="OV795"/>
      <c r="OW795"/>
      <c r="OX795"/>
      <c r="OY795"/>
      <c r="OZ795"/>
      <c r="PA795"/>
      <c r="PB795"/>
      <c r="PC795"/>
      <c r="PD795"/>
      <c r="PE795"/>
      <c r="PF795"/>
      <c r="PG795"/>
      <c r="PH795"/>
      <c r="PI795"/>
      <c r="PJ795"/>
      <c r="PK795"/>
      <c r="PL795"/>
      <c r="PM795"/>
      <c r="PN795"/>
      <c r="PO795"/>
      <c r="PP795"/>
      <c r="PQ795"/>
      <c r="PR795"/>
      <c r="PS795"/>
      <c r="PT795"/>
      <c r="PU795"/>
      <c r="PV795"/>
      <c r="PW795"/>
      <c r="PX795"/>
      <c r="PY795"/>
      <c r="PZ795"/>
      <c r="QA795"/>
      <c r="QB795"/>
      <c r="QC795"/>
      <c r="QD795"/>
      <c r="QE795"/>
      <c r="QF795"/>
      <c r="QG795"/>
      <c r="QH795"/>
      <c r="QI795"/>
      <c r="QJ795"/>
      <c r="QK795"/>
      <c r="QL795"/>
      <c r="QM795"/>
      <c r="QN795"/>
      <c r="QO795"/>
      <c r="QP795"/>
      <c r="QQ795"/>
      <c r="QR795"/>
      <c r="QS795"/>
      <c r="QT795"/>
      <c r="QU795"/>
      <c r="QV795"/>
      <c r="QW795"/>
      <c r="QX795"/>
      <c r="QY795"/>
      <c r="QZ795"/>
      <c r="RA795"/>
      <c r="RB795"/>
      <c r="RC795"/>
      <c r="RD795"/>
      <c r="RE795"/>
      <c r="RF795"/>
      <c r="RG795"/>
      <c r="RH795"/>
      <c r="RI795"/>
      <c r="RJ795"/>
      <c r="RK795"/>
      <c r="RL795"/>
      <c r="RM795"/>
      <c r="RN795"/>
      <c r="RO795"/>
      <c r="RP795"/>
      <c r="RQ795"/>
      <c r="RR795"/>
      <c r="RS795"/>
      <c r="RT795"/>
      <c r="RU795"/>
      <c r="RV795"/>
      <c r="RW795"/>
      <c r="RX795"/>
      <c r="RY795"/>
      <c r="RZ795"/>
      <c r="SA795"/>
      <c r="SB795"/>
      <c r="SC795"/>
      <c r="SD795"/>
      <c r="SE795"/>
      <c r="SF795"/>
      <c r="SG795"/>
      <c r="SH795"/>
      <c r="SI795"/>
      <c r="SJ795"/>
      <c r="SK795"/>
      <c r="SL795"/>
      <c r="SM795"/>
      <c r="SN795"/>
      <c r="SO795"/>
      <c r="SP795"/>
      <c r="SQ795"/>
      <c r="SR795"/>
      <c r="SS795"/>
      <c r="ST795"/>
      <c r="SU795"/>
      <c r="SV795"/>
      <c r="SW795"/>
      <c r="SX795"/>
      <c r="SY795"/>
      <c r="SZ795"/>
      <c r="TA795"/>
      <c r="TB795"/>
      <c r="TC795"/>
      <c r="TD795"/>
      <c r="TE795"/>
      <c r="TF795"/>
      <c r="TG795"/>
      <c r="TH795"/>
      <c r="TI795"/>
      <c r="TJ795"/>
      <c r="TK795"/>
      <c r="TL795"/>
      <c r="TM795"/>
      <c r="TN795"/>
      <c r="TO795"/>
      <c r="TP795"/>
      <c r="TQ795"/>
      <c r="TR795"/>
      <c r="TS795"/>
      <c r="TT795"/>
      <c r="TU795"/>
      <c r="TV795"/>
      <c r="TW795"/>
      <c r="TX795"/>
      <c r="TY795"/>
      <c r="TZ795"/>
      <c r="UA795"/>
      <c r="UB795"/>
      <c r="UC795"/>
      <c r="UD795"/>
      <c r="UE795"/>
      <c r="UF795"/>
      <c r="UG795"/>
      <c r="UH795"/>
      <c r="UI795"/>
      <c r="UJ795"/>
      <c r="UK795"/>
      <c r="UL795"/>
      <c r="UM795"/>
      <c r="UN795"/>
      <c r="UO795"/>
      <c r="UP795"/>
      <c r="UQ795"/>
      <c r="UR795"/>
      <c r="US795"/>
      <c r="UT795"/>
      <c r="UU795"/>
      <c r="UV795"/>
      <c r="UW795"/>
      <c r="UX795"/>
      <c r="UY795"/>
      <c r="UZ795"/>
      <c r="VA795"/>
      <c r="VB795"/>
      <c r="VC795"/>
      <c r="VD795"/>
      <c r="VE795"/>
      <c r="VF795"/>
      <c r="VG795"/>
      <c r="VH795"/>
      <c r="VI795"/>
      <c r="VJ795"/>
      <c r="VK795"/>
      <c r="VL795"/>
      <c r="VM795"/>
      <c r="VN795"/>
      <c r="VO795"/>
      <c r="VP795"/>
      <c r="VQ795"/>
      <c r="VR795"/>
      <c r="VS795"/>
      <c r="VT795"/>
      <c r="VU795"/>
      <c r="VV795"/>
      <c r="VW795"/>
      <c r="VX795"/>
      <c r="VY795"/>
      <c r="VZ795"/>
      <c r="WA795"/>
      <c r="WB795"/>
      <c r="WC795"/>
      <c r="WD795"/>
      <c r="WE795"/>
      <c r="WF795"/>
      <c r="WG795"/>
      <c r="WH795"/>
      <c r="WI795"/>
      <c r="WJ795"/>
      <c r="WK795"/>
      <c r="WL795"/>
      <c r="WM795"/>
      <c r="WN795"/>
      <c r="WO795"/>
      <c r="WP795"/>
      <c r="WQ795"/>
      <c r="WR795"/>
      <c r="WS795"/>
      <c r="WT795"/>
      <c r="WU795"/>
      <c r="WV795"/>
      <c r="WW795"/>
      <c r="WX795"/>
      <c r="WY795"/>
      <c r="WZ795"/>
      <c r="XA795"/>
      <c r="XB795"/>
      <c r="XC795"/>
      <c r="XD795"/>
      <c r="XE795"/>
      <c r="XF795"/>
      <c r="XG795"/>
      <c r="XH795"/>
      <c r="XI795"/>
      <c r="XJ795"/>
      <c r="XK795"/>
      <c r="XL795"/>
      <c r="XM795"/>
      <c r="XN795"/>
      <c r="XO795"/>
      <c r="XP795"/>
      <c r="XQ795"/>
      <c r="XR795"/>
      <c r="XS795"/>
      <c r="XT795"/>
      <c r="XU795"/>
      <c r="XV795"/>
      <c r="XW795"/>
      <c r="XX795"/>
      <c r="XY795"/>
      <c r="XZ795"/>
      <c r="YA795"/>
      <c r="YB795"/>
      <c r="YC795"/>
      <c r="YD795"/>
      <c r="YE795"/>
      <c r="YF795"/>
      <c r="YG795"/>
      <c r="YH795"/>
      <c r="YI795"/>
      <c r="YJ795"/>
      <c r="YK795"/>
      <c r="YL795"/>
      <c r="YM795"/>
      <c r="YN795"/>
      <c r="YO795"/>
      <c r="YP795"/>
      <c r="YQ795"/>
      <c r="YR795"/>
      <c r="YS795"/>
      <c r="YT795"/>
      <c r="YU795"/>
      <c r="YV795"/>
      <c r="YW795"/>
      <c r="YX795"/>
      <c r="YY795"/>
      <c r="YZ795"/>
      <c r="ZA795"/>
      <c r="ZB795"/>
      <c r="ZC795"/>
      <c r="ZD795"/>
      <c r="ZE795"/>
      <c r="ZF795"/>
      <c r="ZG795"/>
      <c r="ZH795"/>
      <c r="ZI795"/>
      <c r="ZJ795"/>
      <c r="ZK795"/>
      <c r="ZL795"/>
      <c r="ZM795"/>
      <c r="ZN795"/>
      <c r="ZO795"/>
      <c r="ZP795"/>
      <c r="ZQ795"/>
      <c r="ZR795"/>
      <c r="ZS795"/>
      <c r="ZT795"/>
      <c r="ZU795"/>
      <c r="ZV795"/>
      <c r="ZW795"/>
      <c r="ZX795"/>
      <c r="ZY795"/>
      <c r="ZZ795"/>
      <c r="AAA795"/>
      <c r="AAB795"/>
      <c r="AAC795"/>
      <c r="AAD795"/>
      <c r="AAE795"/>
      <c r="AAF795"/>
      <c r="AAG795"/>
      <c r="AAH795"/>
      <c r="AAI795"/>
      <c r="AAJ795"/>
      <c r="AAK795"/>
      <c r="AAL795"/>
      <c r="AAM795"/>
      <c r="AAN795"/>
      <c r="AAO795"/>
      <c r="AAP795"/>
      <c r="AAQ795"/>
      <c r="AAR795"/>
      <c r="AAS795"/>
      <c r="AAT795"/>
      <c r="AAU795"/>
      <c r="AAV795"/>
      <c r="AAW795"/>
      <c r="AAX795"/>
      <c r="AAY795"/>
      <c r="AAZ795"/>
      <c r="ABA795"/>
      <c r="ABB795"/>
      <c r="ABC795"/>
      <c r="ABD795"/>
      <c r="ABE795"/>
      <c r="ABF795"/>
      <c r="ABG795"/>
      <c r="ABH795"/>
      <c r="ABI795"/>
      <c r="ABJ795"/>
      <c r="ABK795"/>
      <c r="ABL795"/>
      <c r="ABM795"/>
      <c r="ABN795"/>
      <c r="ABO795"/>
      <c r="ABP795"/>
      <c r="ABQ795"/>
      <c r="ABR795"/>
      <c r="ABS795"/>
      <c r="ABT795"/>
      <c r="ABU795"/>
      <c r="ABV795"/>
      <c r="ABW795"/>
      <c r="ABX795"/>
      <c r="ABY795"/>
      <c r="ABZ795"/>
      <c r="ACA795"/>
      <c r="ACB795"/>
      <c r="ACC795"/>
      <c r="ACD795"/>
      <c r="ACE795"/>
      <c r="ACF795"/>
      <c r="ACG795"/>
      <c r="ACH795"/>
      <c r="ACI795"/>
      <c r="ACJ795"/>
      <c r="ACK795"/>
      <c r="ACL795"/>
      <c r="ACM795"/>
      <c r="ACN795"/>
      <c r="ACO795"/>
      <c r="ACP795"/>
      <c r="ACQ795"/>
      <c r="ACR795"/>
      <c r="ACS795"/>
      <c r="ACT795"/>
      <c r="ACU795"/>
      <c r="ACV795"/>
      <c r="ACW795"/>
      <c r="ACX795"/>
      <c r="ACY795"/>
      <c r="ACZ795"/>
      <c r="ADA795"/>
      <c r="ADB795"/>
      <c r="ADC795"/>
      <c r="ADD795"/>
      <c r="ADE795"/>
      <c r="ADF795"/>
      <c r="ADG795"/>
      <c r="ADH795"/>
      <c r="ADI795"/>
      <c r="ADJ795"/>
      <c r="ADK795"/>
      <c r="ADL795"/>
      <c r="ADM795"/>
      <c r="ADN795"/>
      <c r="ADO795"/>
      <c r="ADP795"/>
      <c r="ADQ795"/>
      <c r="ADR795"/>
      <c r="ADS795"/>
      <c r="ADT795"/>
      <c r="ADU795"/>
      <c r="ADV795"/>
      <c r="ADW795"/>
      <c r="ADX795"/>
      <c r="ADY795"/>
      <c r="ADZ795"/>
      <c r="AEA795"/>
      <c r="AEB795"/>
      <c r="AEC795"/>
      <c r="AED795"/>
      <c r="AEE795"/>
      <c r="AEF795"/>
      <c r="AEG795"/>
      <c r="AEH795"/>
      <c r="AEI795"/>
      <c r="AEJ795"/>
      <c r="AEK795"/>
      <c r="AEL795"/>
      <c r="AEM795"/>
      <c r="AEN795"/>
      <c r="AEO795"/>
      <c r="AEP795"/>
      <c r="AEQ795"/>
      <c r="AER795"/>
      <c r="AES795"/>
      <c r="AET795"/>
      <c r="AEU795"/>
      <c r="AEV795"/>
      <c r="AEW795"/>
      <c r="AEX795"/>
      <c r="AEY795"/>
      <c r="AEZ795"/>
      <c r="AFA795"/>
      <c r="AFB795"/>
      <c r="AFC795"/>
      <c r="AFD795"/>
      <c r="AFE795"/>
      <c r="AFF795"/>
      <c r="AFG795"/>
      <c r="AFH795"/>
      <c r="AFI795"/>
      <c r="AFJ795"/>
      <c r="AFK795"/>
      <c r="AFL795"/>
      <c r="AFM795"/>
      <c r="AFN795"/>
      <c r="AFO795"/>
      <c r="AFP795"/>
      <c r="AFQ795"/>
      <c r="AFR795"/>
      <c r="AFS795"/>
      <c r="AFT795"/>
      <c r="AFU795"/>
      <c r="AFV795"/>
      <c r="AFW795"/>
      <c r="AFX795"/>
      <c r="AFY795"/>
      <c r="AFZ795"/>
      <c r="AGA795"/>
      <c r="AGB795"/>
      <c r="AGC795"/>
      <c r="AGD795"/>
      <c r="AGE795"/>
      <c r="AGF795"/>
      <c r="AGG795"/>
      <c r="AGH795"/>
      <c r="AGI795"/>
      <c r="AGJ795"/>
      <c r="AGK795"/>
      <c r="AGL795"/>
      <c r="AGM795"/>
      <c r="AGN795"/>
      <c r="AGO795"/>
      <c r="AGP795"/>
      <c r="AGQ795"/>
      <c r="AGR795"/>
      <c r="AGS795"/>
      <c r="AGT795"/>
      <c r="AGU795"/>
      <c r="AGV795"/>
      <c r="AGW795"/>
      <c r="AGX795"/>
      <c r="AGY795"/>
      <c r="AGZ795"/>
      <c r="AHA795"/>
      <c r="AHB795"/>
      <c r="AHC795"/>
      <c r="AHD795"/>
      <c r="AHE795"/>
      <c r="AHF795"/>
      <c r="AHG795"/>
      <c r="AHH795"/>
      <c r="AHI795"/>
      <c r="AHJ795"/>
      <c r="AHK795"/>
      <c r="AHL795"/>
      <c r="AHM795"/>
      <c r="AHN795"/>
      <c r="AHO795"/>
      <c r="AHP795"/>
      <c r="AHQ795"/>
      <c r="AHR795"/>
      <c r="AHS795"/>
      <c r="AHT795"/>
      <c r="AHU795"/>
      <c r="AHV795"/>
      <c r="AHW795"/>
      <c r="AHX795"/>
      <c r="AHY795"/>
      <c r="AHZ795"/>
      <c r="AIA795"/>
      <c r="AIB795"/>
      <c r="AIC795"/>
      <c r="AID795"/>
      <c r="AIE795"/>
      <c r="AIF795"/>
      <c r="AIG795"/>
      <c r="AIH795"/>
      <c r="AII795"/>
      <c r="AIJ795"/>
      <c r="AIK795"/>
      <c r="AIL795"/>
      <c r="AIM795"/>
      <c r="AIN795"/>
      <c r="AIO795"/>
      <c r="AIP795"/>
      <c r="AIQ795"/>
      <c r="AIR795"/>
      <c r="AIS795"/>
      <c r="AIT795"/>
      <c r="AIU795"/>
      <c r="AIV795"/>
      <c r="AIW795"/>
      <c r="AIX795"/>
      <c r="AIY795"/>
      <c r="AIZ795"/>
    </row>
    <row r="796" spans="1:936" s="6" customFormat="1" ht="18" customHeight="1" x14ac:dyDescent="0.25">
      <c r="A796" s="34">
        <v>790</v>
      </c>
      <c r="B796" s="16" t="s">
        <v>845</v>
      </c>
      <c r="C796" s="16" t="s">
        <v>873</v>
      </c>
      <c r="D796" s="16" t="s">
        <v>464</v>
      </c>
      <c r="E796" s="16" t="s">
        <v>175</v>
      </c>
      <c r="F796" s="17" t="s">
        <v>880</v>
      </c>
      <c r="G796" s="18">
        <v>25000</v>
      </c>
      <c r="H796" s="16">
        <v>0</v>
      </c>
      <c r="I796" s="19">
        <v>25</v>
      </c>
      <c r="J796" s="45">
        <v>717.5</v>
      </c>
      <c r="K796" s="39">
        <f t="shared" si="130"/>
        <v>1774.9999999999998</v>
      </c>
      <c r="L796" s="29">
        <f t="shared" si="124"/>
        <v>275</v>
      </c>
      <c r="M796" s="44">
        <v>760</v>
      </c>
      <c r="N796" s="19">
        <f t="shared" si="125"/>
        <v>1772.5000000000002</v>
      </c>
      <c r="O796" s="19"/>
      <c r="P796" s="19">
        <f t="shared" si="127"/>
        <v>1477.5</v>
      </c>
      <c r="Q796" s="19">
        <f t="shared" si="128"/>
        <v>1502.5</v>
      </c>
      <c r="R796" s="19">
        <f t="shared" si="129"/>
        <v>3822.5</v>
      </c>
      <c r="S796" s="19">
        <f t="shared" si="131"/>
        <v>23497.5</v>
      </c>
      <c r="T796" s="30" t="s">
        <v>41</v>
      </c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  <c r="IP796"/>
      <c r="IQ796"/>
      <c r="IR796"/>
      <c r="IS796"/>
      <c r="IT796"/>
      <c r="IU796"/>
      <c r="IV796"/>
      <c r="IW796"/>
      <c r="IX796"/>
      <c r="IY796"/>
      <c r="IZ796"/>
      <c r="JA796"/>
      <c r="JB796"/>
      <c r="JC796"/>
      <c r="JD796"/>
      <c r="JE796"/>
      <c r="JF796"/>
      <c r="JG796"/>
      <c r="JH796"/>
      <c r="JI796"/>
      <c r="JJ796"/>
      <c r="JK796"/>
      <c r="JL796"/>
      <c r="JM796"/>
      <c r="JN796"/>
      <c r="JO796"/>
      <c r="JP796"/>
      <c r="JQ796"/>
      <c r="JR796"/>
      <c r="JS796"/>
      <c r="JT796"/>
      <c r="JU796"/>
      <c r="JV796"/>
      <c r="JW796"/>
      <c r="JX796"/>
      <c r="JY796"/>
      <c r="JZ796"/>
      <c r="KA796"/>
      <c r="KB796"/>
      <c r="KC796"/>
      <c r="KD796"/>
      <c r="KE796"/>
      <c r="KF796"/>
      <c r="KG796"/>
      <c r="KH796"/>
      <c r="KI796"/>
      <c r="KJ796"/>
      <c r="KK796"/>
      <c r="KL796"/>
      <c r="KM796"/>
      <c r="KN796"/>
      <c r="KO796"/>
      <c r="KP796"/>
      <c r="KQ796"/>
      <c r="KR796"/>
      <c r="KS796"/>
      <c r="KT796"/>
      <c r="KU796"/>
      <c r="KV796"/>
      <c r="KW796"/>
      <c r="KX796"/>
      <c r="KY796"/>
      <c r="KZ796"/>
      <c r="LA796"/>
      <c r="LB796"/>
      <c r="LC796"/>
      <c r="LD796"/>
      <c r="LE796"/>
      <c r="LF796"/>
      <c r="LG796"/>
      <c r="LH796"/>
      <c r="LI796"/>
      <c r="LJ796"/>
      <c r="LK796"/>
      <c r="LL796"/>
      <c r="LM796"/>
      <c r="LN796"/>
      <c r="LO796"/>
      <c r="LP796"/>
      <c r="LQ796"/>
      <c r="LR796"/>
      <c r="LS796"/>
      <c r="LT796"/>
      <c r="LU796"/>
      <c r="LV796"/>
      <c r="LW796"/>
      <c r="LX796"/>
      <c r="LY796"/>
      <c r="LZ796"/>
      <c r="MA796"/>
      <c r="MB796"/>
      <c r="MC796"/>
      <c r="MD796"/>
      <c r="ME796"/>
      <c r="MF796"/>
      <c r="MG796"/>
      <c r="MH796"/>
      <c r="MI796"/>
      <c r="MJ796"/>
      <c r="MK796"/>
      <c r="ML796"/>
      <c r="MM796"/>
      <c r="MN796"/>
      <c r="MO796"/>
      <c r="MP796"/>
      <c r="MQ796"/>
      <c r="MR796"/>
      <c r="MS796"/>
      <c r="MT796"/>
      <c r="MU796"/>
      <c r="MV796"/>
      <c r="MW796"/>
      <c r="MX796"/>
      <c r="MY796"/>
      <c r="MZ796"/>
      <c r="NA796"/>
      <c r="NB796"/>
      <c r="NC796"/>
      <c r="ND796"/>
      <c r="NE796"/>
      <c r="NF796"/>
      <c r="NG796"/>
      <c r="NH796"/>
      <c r="NI796"/>
      <c r="NJ796"/>
      <c r="NK796"/>
      <c r="NL796"/>
      <c r="NM796"/>
      <c r="NN796"/>
      <c r="NO796"/>
      <c r="NP796"/>
      <c r="NQ796"/>
      <c r="NR796"/>
      <c r="NS796"/>
      <c r="NT796"/>
      <c r="NU796"/>
      <c r="NV796"/>
      <c r="NW796"/>
      <c r="NX796"/>
      <c r="NY796"/>
      <c r="NZ796"/>
      <c r="OA796"/>
      <c r="OB796"/>
      <c r="OC796"/>
      <c r="OD796"/>
      <c r="OE796"/>
      <c r="OF796"/>
      <c r="OG796"/>
      <c r="OH796"/>
      <c r="OI796"/>
      <c r="OJ796"/>
      <c r="OK796"/>
      <c r="OL796"/>
      <c r="OM796"/>
      <c r="ON796"/>
      <c r="OO796"/>
      <c r="OP796"/>
      <c r="OQ796"/>
      <c r="OR796"/>
      <c r="OS796"/>
      <c r="OT796"/>
      <c r="OU796"/>
      <c r="OV796"/>
      <c r="OW796"/>
      <c r="OX796"/>
      <c r="OY796"/>
      <c r="OZ796"/>
      <c r="PA796"/>
      <c r="PB796"/>
      <c r="PC796"/>
      <c r="PD796"/>
      <c r="PE796"/>
      <c r="PF796"/>
      <c r="PG796"/>
      <c r="PH796"/>
      <c r="PI796"/>
      <c r="PJ796"/>
      <c r="PK796"/>
      <c r="PL796"/>
      <c r="PM796"/>
      <c r="PN796"/>
      <c r="PO796"/>
      <c r="PP796"/>
      <c r="PQ796"/>
      <c r="PR796"/>
      <c r="PS796"/>
      <c r="PT796"/>
      <c r="PU796"/>
      <c r="PV796"/>
      <c r="PW796"/>
      <c r="PX796"/>
      <c r="PY796"/>
      <c r="PZ796"/>
      <c r="QA796"/>
      <c r="QB796"/>
      <c r="QC796"/>
      <c r="QD796"/>
      <c r="QE796"/>
      <c r="QF796"/>
      <c r="QG796"/>
      <c r="QH796"/>
      <c r="QI796"/>
      <c r="QJ796"/>
      <c r="QK796"/>
      <c r="QL796"/>
      <c r="QM796"/>
      <c r="QN796"/>
      <c r="QO796"/>
      <c r="QP796"/>
      <c r="QQ796"/>
      <c r="QR796"/>
      <c r="QS796"/>
      <c r="QT796"/>
      <c r="QU796"/>
      <c r="QV796"/>
      <c r="QW796"/>
      <c r="QX796"/>
      <c r="QY796"/>
      <c r="QZ796"/>
      <c r="RA796"/>
      <c r="RB796"/>
      <c r="RC796"/>
      <c r="RD796"/>
      <c r="RE796"/>
      <c r="RF796"/>
      <c r="RG796"/>
      <c r="RH796"/>
      <c r="RI796"/>
      <c r="RJ796"/>
      <c r="RK796"/>
      <c r="RL796"/>
      <c r="RM796"/>
      <c r="RN796"/>
      <c r="RO796"/>
      <c r="RP796"/>
      <c r="RQ796"/>
      <c r="RR796"/>
      <c r="RS796"/>
      <c r="RT796"/>
      <c r="RU796"/>
      <c r="RV796"/>
      <c r="RW796"/>
      <c r="RX796"/>
      <c r="RY796"/>
      <c r="RZ796"/>
      <c r="SA796"/>
      <c r="SB796"/>
      <c r="SC796"/>
      <c r="SD796"/>
      <c r="SE796"/>
      <c r="SF796"/>
      <c r="SG796"/>
      <c r="SH796"/>
      <c r="SI796"/>
      <c r="SJ796"/>
      <c r="SK796"/>
      <c r="SL796"/>
      <c r="SM796"/>
      <c r="SN796"/>
      <c r="SO796"/>
      <c r="SP796"/>
      <c r="SQ796"/>
      <c r="SR796"/>
      <c r="SS796"/>
      <c r="ST796"/>
      <c r="SU796"/>
      <c r="SV796"/>
      <c r="SW796"/>
      <c r="SX796"/>
      <c r="SY796"/>
      <c r="SZ796"/>
      <c r="TA796"/>
      <c r="TB796"/>
      <c r="TC796"/>
      <c r="TD796"/>
      <c r="TE796"/>
      <c r="TF796"/>
      <c r="TG796"/>
      <c r="TH796"/>
      <c r="TI796"/>
      <c r="TJ796"/>
      <c r="TK796"/>
      <c r="TL796"/>
      <c r="TM796"/>
      <c r="TN796"/>
      <c r="TO796"/>
      <c r="TP796"/>
      <c r="TQ796"/>
      <c r="TR796"/>
      <c r="TS796"/>
      <c r="TT796"/>
      <c r="TU796"/>
      <c r="TV796"/>
      <c r="TW796"/>
      <c r="TX796"/>
      <c r="TY796"/>
      <c r="TZ796"/>
      <c r="UA796"/>
      <c r="UB796"/>
      <c r="UC796"/>
      <c r="UD796"/>
      <c r="UE796"/>
      <c r="UF796"/>
      <c r="UG796"/>
      <c r="UH796"/>
      <c r="UI796"/>
      <c r="UJ796"/>
      <c r="UK796"/>
      <c r="UL796"/>
      <c r="UM796"/>
      <c r="UN796"/>
      <c r="UO796"/>
      <c r="UP796"/>
      <c r="UQ796"/>
      <c r="UR796"/>
      <c r="US796"/>
      <c r="UT796"/>
      <c r="UU796"/>
      <c r="UV796"/>
      <c r="UW796"/>
      <c r="UX796"/>
      <c r="UY796"/>
      <c r="UZ796"/>
      <c r="VA796"/>
      <c r="VB796"/>
      <c r="VC796"/>
      <c r="VD796"/>
      <c r="VE796"/>
      <c r="VF796"/>
      <c r="VG796"/>
      <c r="VH796"/>
      <c r="VI796"/>
      <c r="VJ796"/>
      <c r="VK796"/>
      <c r="VL796"/>
      <c r="VM796"/>
      <c r="VN796"/>
      <c r="VO796"/>
      <c r="VP796"/>
      <c r="VQ796"/>
      <c r="VR796"/>
      <c r="VS796"/>
      <c r="VT796"/>
      <c r="VU796"/>
      <c r="VV796"/>
      <c r="VW796"/>
      <c r="VX796"/>
      <c r="VY796"/>
      <c r="VZ796"/>
      <c r="WA796"/>
      <c r="WB796"/>
      <c r="WC796"/>
      <c r="WD796"/>
      <c r="WE796"/>
      <c r="WF796"/>
      <c r="WG796"/>
      <c r="WH796"/>
      <c r="WI796"/>
      <c r="WJ796"/>
      <c r="WK796"/>
      <c r="WL796"/>
      <c r="WM796"/>
      <c r="WN796"/>
      <c r="WO796"/>
      <c r="WP796"/>
      <c r="WQ796"/>
      <c r="WR796"/>
      <c r="WS796"/>
      <c r="WT796"/>
      <c r="WU796"/>
      <c r="WV796"/>
      <c r="WW796"/>
      <c r="WX796"/>
      <c r="WY796"/>
      <c r="WZ796"/>
      <c r="XA796"/>
      <c r="XB796"/>
      <c r="XC796"/>
      <c r="XD796"/>
      <c r="XE796"/>
      <c r="XF796"/>
      <c r="XG796"/>
      <c r="XH796"/>
      <c r="XI796"/>
      <c r="XJ796"/>
      <c r="XK796"/>
      <c r="XL796"/>
      <c r="XM796"/>
      <c r="XN796"/>
      <c r="XO796"/>
      <c r="XP796"/>
      <c r="XQ796"/>
      <c r="XR796"/>
      <c r="XS796"/>
      <c r="XT796"/>
      <c r="XU796"/>
      <c r="XV796"/>
      <c r="XW796"/>
      <c r="XX796"/>
      <c r="XY796"/>
      <c r="XZ796"/>
      <c r="YA796"/>
      <c r="YB796"/>
      <c r="YC796"/>
      <c r="YD796"/>
      <c r="YE796"/>
      <c r="YF796"/>
      <c r="YG796"/>
      <c r="YH796"/>
      <c r="YI796"/>
      <c r="YJ796"/>
      <c r="YK796"/>
      <c r="YL796"/>
      <c r="YM796"/>
      <c r="YN796"/>
      <c r="YO796"/>
      <c r="YP796"/>
      <c r="YQ796"/>
      <c r="YR796"/>
      <c r="YS796"/>
      <c r="YT796"/>
      <c r="YU796"/>
      <c r="YV796"/>
      <c r="YW796"/>
      <c r="YX796"/>
      <c r="YY796"/>
      <c r="YZ796"/>
      <c r="ZA796"/>
      <c r="ZB796"/>
      <c r="ZC796"/>
      <c r="ZD796"/>
      <c r="ZE796"/>
      <c r="ZF796"/>
      <c r="ZG796"/>
      <c r="ZH796"/>
      <c r="ZI796"/>
      <c r="ZJ796"/>
      <c r="ZK796"/>
      <c r="ZL796"/>
      <c r="ZM796"/>
      <c r="ZN796"/>
      <c r="ZO796"/>
      <c r="ZP796"/>
      <c r="ZQ796"/>
      <c r="ZR796"/>
      <c r="ZS796"/>
      <c r="ZT796"/>
      <c r="ZU796"/>
      <c r="ZV796"/>
      <c r="ZW796"/>
      <c r="ZX796"/>
      <c r="ZY796"/>
      <c r="ZZ796"/>
      <c r="AAA796"/>
      <c r="AAB796"/>
      <c r="AAC796"/>
      <c r="AAD796"/>
      <c r="AAE796"/>
      <c r="AAF796"/>
      <c r="AAG796"/>
      <c r="AAH796"/>
      <c r="AAI796"/>
      <c r="AAJ796"/>
      <c r="AAK796"/>
      <c r="AAL796"/>
      <c r="AAM796"/>
      <c r="AAN796"/>
      <c r="AAO796"/>
      <c r="AAP796"/>
      <c r="AAQ796"/>
      <c r="AAR796"/>
      <c r="AAS796"/>
      <c r="AAT796"/>
      <c r="AAU796"/>
      <c r="AAV796"/>
      <c r="AAW796"/>
      <c r="AAX796"/>
      <c r="AAY796"/>
      <c r="AAZ796"/>
      <c r="ABA796"/>
      <c r="ABB796"/>
      <c r="ABC796"/>
      <c r="ABD796"/>
      <c r="ABE796"/>
      <c r="ABF796"/>
      <c r="ABG796"/>
      <c r="ABH796"/>
      <c r="ABI796"/>
      <c r="ABJ796"/>
      <c r="ABK796"/>
      <c r="ABL796"/>
      <c r="ABM796"/>
      <c r="ABN796"/>
      <c r="ABO796"/>
      <c r="ABP796"/>
      <c r="ABQ796"/>
      <c r="ABR796"/>
      <c r="ABS796"/>
      <c r="ABT796"/>
      <c r="ABU796"/>
      <c r="ABV796"/>
      <c r="ABW796"/>
      <c r="ABX796"/>
      <c r="ABY796"/>
      <c r="ABZ796"/>
      <c r="ACA796"/>
      <c r="ACB796"/>
      <c r="ACC796"/>
      <c r="ACD796"/>
      <c r="ACE796"/>
      <c r="ACF796"/>
      <c r="ACG796"/>
      <c r="ACH796"/>
      <c r="ACI796"/>
      <c r="ACJ796"/>
      <c r="ACK796"/>
      <c r="ACL796"/>
      <c r="ACM796"/>
      <c r="ACN796"/>
      <c r="ACO796"/>
      <c r="ACP796"/>
      <c r="ACQ796"/>
      <c r="ACR796"/>
      <c r="ACS796"/>
      <c r="ACT796"/>
      <c r="ACU796"/>
      <c r="ACV796"/>
      <c r="ACW796"/>
      <c r="ACX796"/>
      <c r="ACY796"/>
      <c r="ACZ796"/>
      <c r="ADA796"/>
      <c r="ADB796"/>
      <c r="ADC796"/>
      <c r="ADD796"/>
      <c r="ADE796"/>
      <c r="ADF796"/>
      <c r="ADG796"/>
      <c r="ADH796"/>
      <c r="ADI796"/>
      <c r="ADJ796"/>
      <c r="ADK796"/>
      <c r="ADL796"/>
      <c r="ADM796"/>
      <c r="ADN796"/>
      <c r="ADO796"/>
      <c r="ADP796"/>
      <c r="ADQ796"/>
      <c r="ADR796"/>
      <c r="ADS796"/>
      <c r="ADT796"/>
      <c r="ADU796"/>
      <c r="ADV796"/>
      <c r="ADW796"/>
      <c r="ADX796"/>
      <c r="ADY796"/>
      <c r="ADZ796"/>
      <c r="AEA796"/>
      <c r="AEB796"/>
      <c r="AEC796"/>
      <c r="AED796"/>
      <c r="AEE796"/>
      <c r="AEF796"/>
      <c r="AEG796"/>
      <c r="AEH796"/>
      <c r="AEI796"/>
      <c r="AEJ796"/>
      <c r="AEK796"/>
      <c r="AEL796"/>
      <c r="AEM796"/>
      <c r="AEN796"/>
      <c r="AEO796"/>
      <c r="AEP796"/>
      <c r="AEQ796"/>
      <c r="AER796"/>
      <c r="AES796"/>
      <c r="AET796"/>
      <c r="AEU796"/>
      <c r="AEV796"/>
      <c r="AEW796"/>
      <c r="AEX796"/>
      <c r="AEY796"/>
      <c r="AEZ796"/>
      <c r="AFA796"/>
      <c r="AFB796"/>
      <c r="AFC796"/>
      <c r="AFD796"/>
      <c r="AFE796"/>
      <c r="AFF796"/>
      <c r="AFG796"/>
      <c r="AFH796"/>
      <c r="AFI796"/>
      <c r="AFJ796"/>
      <c r="AFK796"/>
      <c r="AFL796"/>
      <c r="AFM796"/>
      <c r="AFN796"/>
      <c r="AFO796"/>
      <c r="AFP796"/>
      <c r="AFQ796"/>
      <c r="AFR796"/>
      <c r="AFS796"/>
      <c r="AFT796"/>
      <c r="AFU796"/>
      <c r="AFV796"/>
      <c r="AFW796"/>
      <c r="AFX796"/>
      <c r="AFY796"/>
      <c r="AFZ796"/>
      <c r="AGA796"/>
      <c r="AGB796"/>
      <c r="AGC796"/>
      <c r="AGD796"/>
      <c r="AGE796"/>
      <c r="AGF796"/>
      <c r="AGG796"/>
      <c r="AGH796"/>
      <c r="AGI796"/>
      <c r="AGJ796"/>
      <c r="AGK796"/>
      <c r="AGL796"/>
      <c r="AGM796"/>
      <c r="AGN796"/>
      <c r="AGO796"/>
      <c r="AGP796"/>
      <c r="AGQ796"/>
      <c r="AGR796"/>
      <c r="AGS796"/>
      <c r="AGT796"/>
      <c r="AGU796"/>
      <c r="AGV796"/>
      <c r="AGW796"/>
      <c r="AGX796"/>
      <c r="AGY796"/>
      <c r="AGZ796"/>
      <c r="AHA796"/>
      <c r="AHB796"/>
      <c r="AHC796"/>
      <c r="AHD796"/>
      <c r="AHE796"/>
      <c r="AHF796"/>
      <c r="AHG796"/>
      <c r="AHH796"/>
      <c r="AHI796"/>
      <c r="AHJ796"/>
      <c r="AHK796"/>
      <c r="AHL796"/>
      <c r="AHM796"/>
      <c r="AHN796"/>
      <c r="AHO796"/>
      <c r="AHP796"/>
      <c r="AHQ796"/>
      <c r="AHR796"/>
      <c r="AHS796"/>
      <c r="AHT796"/>
      <c r="AHU796"/>
      <c r="AHV796"/>
      <c r="AHW796"/>
      <c r="AHX796"/>
      <c r="AHY796"/>
      <c r="AHZ796"/>
      <c r="AIA796"/>
      <c r="AIB796"/>
      <c r="AIC796"/>
      <c r="AID796"/>
      <c r="AIE796"/>
      <c r="AIF796"/>
      <c r="AIG796"/>
      <c r="AIH796"/>
      <c r="AII796"/>
      <c r="AIJ796"/>
      <c r="AIK796"/>
      <c r="AIL796"/>
      <c r="AIM796"/>
      <c r="AIN796"/>
      <c r="AIO796"/>
      <c r="AIP796"/>
      <c r="AIQ796"/>
      <c r="AIR796"/>
      <c r="AIS796"/>
      <c r="AIT796"/>
      <c r="AIU796"/>
      <c r="AIV796"/>
      <c r="AIW796"/>
      <c r="AIX796"/>
      <c r="AIY796"/>
      <c r="AIZ796"/>
    </row>
    <row r="797" spans="1:936" s="6" customFormat="1" ht="18" customHeight="1" x14ac:dyDescent="0.25">
      <c r="A797" s="34">
        <v>791</v>
      </c>
      <c r="B797" s="16" t="s">
        <v>890</v>
      </c>
      <c r="C797" s="16" t="s">
        <v>872</v>
      </c>
      <c r="D797" s="16" t="s">
        <v>464</v>
      </c>
      <c r="E797" s="16" t="s">
        <v>176</v>
      </c>
      <c r="F797" s="17" t="s">
        <v>876</v>
      </c>
      <c r="G797" s="18">
        <v>16000</v>
      </c>
      <c r="H797" s="16">
        <v>0</v>
      </c>
      <c r="I797" s="19">
        <v>25</v>
      </c>
      <c r="J797" s="45">
        <v>459.2</v>
      </c>
      <c r="K797" s="39">
        <f t="shared" si="130"/>
        <v>1136</v>
      </c>
      <c r="L797" s="29">
        <f t="shared" si="124"/>
        <v>176.00000000000003</v>
      </c>
      <c r="M797" s="44">
        <v>486.4</v>
      </c>
      <c r="N797" s="19">
        <f t="shared" si="125"/>
        <v>1134.4000000000001</v>
      </c>
      <c r="O797" s="19"/>
      <c r="P797" s="19">
        <f t="shared" si="127"/>
        <v>945.59999999999991</v>
      </c>
      <c r="Q797" s="19">
        <f t="shared" si="128"/>
        <v>970.59999999999991</v>
      </c>
      <c r="R797" s="19">
        <f t="shared" si="129"/>
        <v>2446.4</v>
      </c>
      <c r="S797" s="19">
        <f t="shared" si="131"/>
        <v>15029.4</v>
      </c>
      <c r="T797" s="30" t="s">
        <v>41</v>
      </c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  <c r="IC797"/>
      <c r="ID797"/>
      <c r="IE797"/>
      <c r="IF797"/>
      <c r="IG797"/>
      <c r="IH797"/>
      <c r="II797"/>
      <c r="IJ797"/>
      <c r="IK797"/>
      <c r="IL797"/>
      <c r="IM797"/>
      <c r="IN797"/>
      <c r="IO797"/>
      <c r="IP797"/>
      <c r="IQ797"/>
      <c r="IR797"/>
      <c r="IS797"/>
      <c r="IT797"/>
      <c r="IU797"/>
      <c r="IV797"/>
      <c r="IW797"/>
      <c r="IX797"/>
      <c r="IY797"/>
      <c r="IZ797"/>
      <c r="JA797"/>
      <c r="JB797"/>
      <c r="JC797"/>
      <c r="JD797"/>
      <c r="JE797"/>
      <c r="JF797"/>
      <c r="JG797"/>
      <c r="JH797"/>
      <c r="JI797"/>
      <c r="JJ797"/>
      <c r="JK797"/>
      <c r="JL797"/>
      <c r="JM797"/>
      <c r="JN797"/>
      <c r="JO797"/>
      <c r="JP797"/>
      <c r="JQ797"/>
      <c r="JR797"/>
      <c r="JS797"/>
      <c r="JT797"/>
      <c r="JU797"/>
      <c r="JV797"/>
      <c r="JW797"/>
      <c r="JX797"/>
      <c r="JY797"/>
      <c r="JZ797"/>
      <c r="KA797"/>
      <c r="KB797"/>
      <c r="KC797"/>
      <c r="KD797"/>
      <c r="KE797"/>
      <c r="KF797"/>
      <c r="KG797"/>
      <c r="KH797"/>
      <c r="KI797"/>
      <c r="KJ797"/>
      <c r="KK797"/>
      <c r="KL797"/>
      <c r="KM797"/>
      <c r="KN797"/>
      <c r="KO797"/>
      <c r="KP797"/>
      <c r="KQ797"/>
      <c r="KR797"/>
      <c r="KS797"/>
      <c r="KT797"/>
      <c r="KU797"/>
      <c r="KV797"/>
      <c r="KW797"/>
      <c r="KX797"/>
      <c r="KY797"/>
      <c r="KZ797"/>
      <c r="LA797"/>
      <c r="LB797"/>
      <c r="LC797"/>
      <c r="LD797"/>
      <c r="LE797"/>
      <c r="LF797"/>
      <c r="LG797"/>
      <c r="LH797"/>
      <c r="LI797"/>
      <c r="LJ797"/>
      <c r="LK797"/>
      <c r="LL797"/>
      <c r="LM797"/>
      <c r="LN797"/>
      <c r="LO797"/>
      <c r="LP797"/>
      <c r="LQ797"/>
      <c r="LR797"/>
      <c r="LS797"/>
      <c r="LT797"/>
      <c r="LU797"/>
      <c r="LV797"/>
      <c r="LW797"/>
      <c r="LX797"/>
      <c r="LY797"/>
      <c r="LZ797"/>
      <c r="MA797"/>
      <c r="MB797"/>
      <c r="MC797"/>
      <c r="MD797"/>
      <c r="ME797"/>
      <c r="MF797"/>
      <c r="MG797"/>
      <c r="MH797"/>
      <c r="MI797"/>
      <c r="MJ797"/>
      <c r="MK797"/>
      <c r="ML797"/>
      <c r="MM797"/>
      <c r="MN797"/>
      <c r="MO797"/>
      <c r="MP797"/>
      <c r="MQ797"/>
      <c r="MR797"/>
      <c r="MS797"/>
      <c r="MT797"/>
      <c r="MU797"/>
      <c r="MV797"/>
      <c r="MW797"/>
      <c r="MX797"/>
      <c r="MY797"/>
      <c r="MZ797"/>
      <c r="NA797"/>
      <c r="NB797"/>
      <c r="NC797"/>
      <c r="ND797"/>
      <c r="NE797"/>
      <c r="NF797"/>
      <c r="NG797"/>
      <c r="NH797"/>
      <c r="NI797"/>
      <c r="NJ797"/>
      <c r="NK797"/>
      <c r="NL797"/>
      <c r="NM797"/>
      <c r="NN797"/>
      <c r="NO797"/>
      <c r="NP797"/>
      <c r="NQ797"/>
      <c r="NR797"/>
      <c r="NS797"/>
      <c r="NT797"/>
      <c r="NU797"/>
      <c r="NV797"/>
      <c r="NW797"/>
      <c r="NX797"/>
      <c r="NY797"/>
      <c r="NZ797"/>
      <c r="OA797"/>
      <c r="OB797"/>
      <c r="OC797"/>
      <c r="OD797"/>
      <c r="OE797"/>
      <c r="OF797"/>
      <c r="OG797"/>
      <c r="OH797"/>
      <c r="OI797"/>
      <c r="OJ797"/>
      <c r="OK797"/>
      <c r="OL797"/>
      <c r="OM797"/>
      <c r="ON797"/>
      <c r="OO797"/>
      <c r="OP797"/>
      <c r="OQ797"/>
      <c r="OR797"/>
      <c r="OS797"/>
      <c r="OT797"/>
      <c r="OU797"/>
      <c r="OV797"/>
      <c r="OW797"/>
      <c r="OX797"/>
      <c r="OY797"/>
      <c r="OZ797"/>
      <c r="PA797"/>
      <c r="PB797"/>
      <c r="PC797"/>
      <c r="PD797"/>
      <c r="PE797"/>
      <c r="PF797"/>
      <c r="PG797"/>
      <c r="PH797"/>
      <c r="PI797"/>
      <c r="PJ797"/>
      <c r="PK797"/>
      <c r="PL797"/>
      <c r="PM797"/>
      <c r="PN797"/>
      <c r="PO797"/>
      <c r="PP797"/>
      <c r="PQ797"/>
      <c r="PR797"/>
      <c r="PS797"/>
      <c r="PT797"/>
      <c r="PU797"/>
      <c r="PV797"/>
      <c r="PW797"/>
      <c r="PX797"/>
      <c r="PY797"/>
      <c r="PZ797"/>
      <c r="QA797"/>
      <c r="QB797"/>
      <c r="QC797"/>
      <c r="QD797"/>
      <c r="QE797"/>
      <c r="QF797"/>
      <c r="QG797"/>
      <c r="QH797"/>
      <c r="QI797"/>
      <c r="QJ797"/>
      <c r="QK797"/>
      <c r="QL797"/>
      <c r="QM797"/>
      <c r="QN797"/>
      <c r="QO797"/>
      <c r="QP797"/>
      <c r="QQ797"/>
      <c r="QR797"/>
      <c r="QS797"/>
      <c r="QT797"/>
      <c r="QU797"/>
      <c r="QV797"/>
      <c r="QW797"/>
      <c r="QX797"/>
      <c r="QY797"/>
      <c r="QZ797"/>
      <c r="RA797"/>
      <c r="RB797"/>
      <c r="RC797"/>
      <c r="RD797"/>
      <c r="RE797"/>
      <c r="RF797"/>
      <c r="RG797"/>
      <c r="RH797"/>
      <c r="RI797"/>
      <c r="RJ797"/>
      <c r="RK797"/>
      <c r="RL797"/>
      <c r="RM797"/>
      <c r="RN797"/>
      <c r="RO797"/>
      <c r="RP797"/>
      <c r="RQ797"/>
      <c r="RR797"/>
      <c r="RS797"/>
      <c r="RT797"/>
      <c r="RU797"/>
      <c r="RV797"/>
      <c r="RW797"/>
      <c r="RX797"/>
      <c r="RY797"/>
      <c r="RZ797"/>
      <c r="SA797"/>
      <c r="SB797"/>
      <c r="SC797"/>
      <c r="SD797"/>
      <c r="SE797"/>
      <c r="SF797"/>
      <c r="SG797"/>
      <c r="SH797"/>
      <c r="SI797"/>
      <c r="SJ797"/>
      <c r="SK797"/>
      <c r="SL797"/>
      <c r="SM797"/>
      <c r="SN797"/>
      <c r="SO797"/>
      <c r="SP797"/>
      <c r="SQ797"/>
      <c r="SR797"/>
      <c r="SS797"/>
      <c r="ST797"/>
      <c r="SU797"/>
      <c r="SV797"/>
      <c r="SW797"/>
      <c r="SX797"/>
      <c r="SY797"/>
      <c r="SZ797"/>
      <c r="TA797"/>
      <c r="TB797"/>
      <c r="TC797"/>
      <c r="TD797"/>
      <c r="TE797"/>
      <c r="TF797"/>
      <c r="TG797"/>
      <c r="TH797"/>
      <c r="TI797"/>
      <c r="TJ797"/>
      <c r="TK797"/>
      <c r="TL797"/>
      <c r="TM797"/>
      <c r="TN797"/>
      <c r="TO797"/>
      <c r="TP797"/>
      <c r="TQ797"/>
      <c r="TR797"/>
      <c r="TS797"/>
      <c r="TT797"/>
      <c r="TU797"/>
      <c r="TV797"/>
      <c r="TW797"/>
      <c r="TX797"/>
      <c r="TY797"/>
      <c r="TZ797"/>
      <c r="UA797"/>
      <c r="UB797"/>
      <c r="UC797"/>
      <c r="UD797"/>
      <c r="UE797"/>
      <c r="UF797"/>
      <c r="UG797"/>
      <c r="UH797"/>
      <c r="UI797"/>
      <c r="UJ797"/>
      <c r="UK797"/>
      <c r="UL797"/>
      <c r="UM797"/>
      <c r="UN797"/>
      <c r="UO797"/>
      <c r="UP797"/>
      <c r="UQ797"/>
      <c r="UR797"/>
      <c r="US797"/>
      <c r="UT797"/>
      <c r="UU797"/>
      <c r="UV797"/>
      <c r="UW797"/>
      <c r="UX797"/>
      <c r="UY797"/>
      <c r="UZ797"/>
      <c r="VA797"/>
      <c r="VB797"/>
      <c r="VC797"/>
      <c r="VD797"/>
      <c r="VE797"/>
      <c r="VF797"/>
      <c r="VG797"/>
      <c r="VH797"/>
      <c r="VI797"/>
      <c r="VJ797"/>
      <c r="VK797"/>
      <c r="VL797"/>
      <c r="VM797"/>
      <c r="VN797"/>
      <c r="VO797"/>
      <c r="VP797"/>
      <c r="VQ797"/>
      <c r="VR797"/>
      <c r="VS797"/>
      <c r="VT797"/>
      <c r="VU797"/>
      <c r="VV797"/>
      <c r="VW797"/>
      <c r="VX797"/>
      <c r="VY797"/>
      <c r="VZ797"/>
      <c r="WA797"/>
      <c r="WB797"/>
      <c r="WC797"/>
      <c r="WD797"/>
      <c r="WE797"/>
      <c r="WF797"/>
      <c r="WG797"/>
      <c r="WH797"/>
      <c r="WI797"/>
      <c r="WJ797"/>
      <c r="WK797"/>
      <c r="WL797"/>
      <c r="WM797"/>
      <c r="WN797"/>
      <c r="WO797"/>
      <c r="WP797"/>
      <c r="WQ797"/>
      <c r="WR797"/>
      <c r="WS797"/>
      <c r="WT797"/>
      <c r="WU797"/>
      <c r="WV797"/>
      <c r="WW797"/>
      <c r="WX797"/>
      <c r="WY797"/>
      <c r="WZ797"/>
      <c r="XA797"/>
      <c r="XB797"/>
      <c r="XC797"/>
      <c r="XD797"/>
      <c r="XE797"/>
      <c r="XF797"/>
      <c r="XG797"/>
      <c r="XH797"/>
      <c r="XI797"/>
      <c r="XJ797"/>
      <c r="XK797"/>
      <c r="XL797"/>
      <c r="XM797"/>
      <c r="XN797"/>
      <c r="XO797"/>
      <c r="XP797"/>
      <c r="XQ797"/>
      <c r="XR797"/>
      <c r="XS797"/>
      <c r="XT797"/>
      <c r="XU797"/>
      <c r="XV797"/>
      <c r="XW797"/>
      <c r="XX797"/>
      <c r="XY797"/>
      <c r="XZ797"/>
      <c r="YA797"/>
      <c r="YB797"/>
      <c r="YC797"/>
      <c r="YD797"/>
      <c r="YE797"/>
      <c r="YF797"/>
      <c r="YG797"/>
      <c r="YH797"/>
      <c r="YI797"/>
      <c r="YJ797"/>
      <c r="YK797"/>
      <c r="YL797"/>
      <c r="YM797"/>
      <c r="YN797"/>
      <c r="YO797"/>
      <c r="YP797"/>
      <c r="YQ797"/>
      <c r="YR797"/>
      <c r="YS797"/>
      <c r="YT797"/>
      <c r="YU797"/>
      <c r="YV797"/>
      <c r="YW797"/>
      <c r="YX797"/>
      <c r="YY797"/>
      <c r="YZ797"/>
      <c r="ZA797"/>
      <c r="ZB797"/>
      <c r="ZC797"/>
      <c r="ZD797"/>
      <c r="ZE797"/>
      <c r="ZF797"/>
      <c r="ZG797"/>
      <c r="ZH797"/>
      <c r="ZI797"/>
      <c r="ZJ797"/>
      <c r="ZK797"/>
      <c r="ZL797"/>
      <c r="ZM797"/>
      <c r="ZN797"/>
      <c r="ZO797"/>
      <c r="ZP797"/>
      <c r="ZQ797"/>
      <c r="ZR797"/>
      <c r="ZS797"/>
      <c r="ZT797"/>
      <c r="ZU797"/>
      <c r="ZV797"/>
      <c r="ZW797"/>
      <c r="ZX797"/>
      <c r="ZY797"/>
      <c r="ZZ797"/>
      <c r="AAA797"/>
      <c r="AAB797"/>
      <c r="AAC797"/>
      <c r="AAD797"/>
      <c r="AAE797"/>
      <c r="AAF797"/>
      <c r="AAG797"/>
      <c r="AAH797"/>
      <c r="AAI797"/>
      <c r="AAJ797"/>
      <c r="AAK797"/>
      <c r="AAL797"/>
      <c r="AAM797"/>
      <c r="AAN797"/>
      <c r="AAO797"/>
      <c r="AAP797"/>
      <c r="AAQ797"/>
      <c r="AAR797"/>
      <c r="AAS797"/>
      <c r="AAT797"/>
      <c r="AAU797"/>
      <c r="AAV797"/>
      <c r="AAW797"/>
      <c r="AAX797"/>
      <c r="AAY797"/>
      <c r="AAZ797"/>
      <c r="ABA797"/>
      <c r="ABB797"/>
      <c r="ABC797"/>
      <c r="ABD797"/>
      <c r="ABE797"/>
      <c r="ABF797"/>
      <c r="ABG797"/>
      <c r="ABH797"/>
      <c r="ABI797"/>
      <c r="ABJ797"/>
      <c r="ABK797"/>
      <c r="ABL797"/>
      <c r="ABM797"/>
      <c r="ABN797"/>
      <c r="ABO797"/>
      <c r="ABP797"/>
      <c r="ABQ797"/>
      <c r="ABR797"/>
      <c r="ABS797"/>
      <c r="ABT797"/>
      <c r="ABU797"/>
      <c r="ABV797"/>
      <c r="ABW797"/>
      <c r="ABX797"/>
      <c r="ABY797"/>
      <c r="ABZ797"/>
      <c r="ACA797"/>
      <c r="ACB797"/>
      <c r="ACC797"/>
      <c r="ACD797"/>
      <c r="ACE797"/>
      <c r="ACF797"/>
      <c r="ACG797"/>
      <c r="ACH797"/>
      <c r="ACI797"/>
      <c r="ACJ797"/>
      <c r="ACK797"/>
      <c r="ACL797"/>
      <c r="ACM797"/>
      <c r="ACN797"/>
      <c r="ACO797"/>
      <c r="ACP797"/>
      <c r="ACQ797"/>
      <c r="ACR797"/>
      <c r="ACS797"/>
      <c r="ACT797"/>
      <c r="ACU797"/>
      <c r="ACV797"/>
      <c r="ACW797"/>
      <c r="ACX797"/>
      <c r="ACY797"/>
      <c r="ACZ797"/>
      <c r="ADA797"/>
      <c r="ADB797"/>
      <c r="ADC797"/>
      <c r="ADD797"/>
      <c r="ADE797"/>
      <c r="ADF797"/>
      <c r="ADG797"/>
      <c r="ADH797"/>
      <c r="ADI797"/>
      <c r="ADJ797"/>
      <c r="ADK797"/>
      <c r="ADL797"/>
      <c r="ADM797"/>
      <c r="ADN797"/>
      <c r="ADO797"/>
      <c r="ADP797"/>
      <c r="ADQ797"/>
      <c r="ADR797"/>
      <c r="ADS797"/>
      <c r="ADT797"/>
      <c r="ADU797"/>
      <c r="ADV797"/>
      <c r="ADW797"/>
      <c r="ADX797"/>
      <c r="ADY797"/>
      <c r="ADZ797"/>
      <c r="AEA797"/>
      <c r="AEB797"/>
      <c r="AEC797"/>
      <c r="AED797"/>
      <c r="AEE797"/>
      <c r="AEF797"/>
      <c r="AEG797"/>
      <c r="AEH797"/>
      <c r="AEI797"/>
      <c r="AEJ797"/>
      <c r="AEK797"/>
      <c r="AEL797"/>
      <c r="AEM797"/>
      <c r="AEN797"/>
      <c r="AEO797"/>
      <c r="AEP797"/>
      <c r="AEQ797"/>
      <c r="AER797"/>
      <c r="AES797"/>
      <c r="AET797"/>
      <c r="AEU797"/>
      <c r="AEV797"/>
      <c r="AEW797"/>
      <c r="AEX797"/>
      <c r="AEY797"/>
      <c r="AEZ797"/>
      <c r="AFA797"/>
      <c r="AFB797"/>
      <c r="AFC797"/>
      <c r="AFD797"/>
      <c r="AFE797"/>
      <c r="AFF797"/>
      <c r="AFG797"/>
      <c r="AFH797"/>
      <c r="AFI797"/>
      <c r="AFJ797"/>
      <c r="AFK797"/>
      <c r="AFL797"/>
      <c r="AFM797"/>
      <c r="AFN797"/>
      <c r="AFO797"/>
      <c r="AFP797"/>
      <c r="AFQ797"/>
      <c r="AFR797"/>
      <c r="AFS797"/>
      <c r="AFT797"/>
      <c r="AFU797"/>
      <c r="AFV797"/>
      <c r="AFW797"/>
      <c r="AFX797"/>
      <c r="AFY797"/>
      <c r="AFZ797"/>
      <c r="AGA797"/>
      <c r="AGB797"/>
      <c r="AGC797"/>
      <c r="AGD797"/>
      <c r="AGE797"/>
      <c r="AGF797"/>
      <c r="AGG797"/>
      <c r="AGH797"/>
      <c r="AGI797"/>
      <c r="AGJ797"/>
      <c r="AGK797"/>
      <c r="AGL797"/>
      <c r="AGM797"/>
      <c r="AGN797"/>
      <c r="AGO797"/>
      <c r="AGP797"/>
      <c r="AGQ797"/>
      <c r="AGR797"/>
      <c r="AGS797"/>
      <c r="AGT797"/>
      <c r="AGU797"/>
      <c r="AGV797"/>
      <c r="AGW797"/>
      <c r="AGX797"/>
      <c r="AGY797"/>
      <c r="AGZ797"/>
      <c r="AHA797"/>
      <c r="AHB797"/>
      <c r="AHC797"/>
      <c r="AHD797"/>
      <c r="AHE797"/>
      <c r="AHF797"/>
      <c r="AHG797"/>
      <c r="AHH797"/>
      <c r="AHI797"/>
      <c r="AHJ797"/>
      <c r="AHK797"/>
      <c r="AHL797"/>
      <c r="AHM797"/>
      <c r="AHN797"/>
      <c r="AHO797"/>
      <c r="AHP797"/>
      <c r="AHQ797"/>
      <c r="AHR797"/>
      <c r="AHS797"/>
      <c r="AHT797"/>
      <c r="AHU797"/>
      <c r="AHV797"/>
      <c r="AHW797"/>
      <c r="AHX797"/>
      <c r="AHY797"/>
      <c r="AHZ797"/>
      <c r="AIA797"/>
      <c r="AIB797"/>
      <c r="AIC797"/>
      <c r="AID797"/>
      <c r="AIE797"/>
      <c r="AIF797"/>
      <c r="AIG797"/>
      <c r="AIH797"/>
      <c r="AII797"/>
      <c r="AIJ797"/>
      <c r="AIK797"/>
      <c r="AIL797"/>
      <c r="AIM797"/>
      <c r="AIN797"/>
      <c r="AIO797"/>
      <c r="AIP797"/>
      <c r="AIQ797"/>
      <c r="AIR797"/>
      <c r="AIS797"/>
      <c r="AIT797"/>
      <c r="AIU797"/>
      <c r="AIV797"/>
      <c r="AIW797"/>
      <c r="AIX797"/>
      <c r="AIY797"/>
      <c r="AIZ797"/>
    </row>
    <row r="798" spans="1:936" s="6" customFormat="1" ht="18" customHeight="1" x14ac:dyDescent="0.25">
      <c r="A798" s="34">
        <v>792</v>
      </c>
      <c r="B798" s="16" t="s">
        <v>961</v>
      </c>
      <c r="C798" s="16" t="s">
        <v>872</v>
      </c>
      <c r="D798" s="16" t="s">
        <v>464</v>
      </c>
      <c r="E798" s="16" t="s">
        <v>886</v>
      </c>
      <c r="F798" s="17" t="s">
        <v>880</v>
      </c>
      <c r="G798" s="18">
        <v>25000</v>
      </c>
      <c r="H798" s="16">
        <v>0</v>
      </c>
      <c r="I798" s="19">
        <v>25</v>
      </c>
      <c r="J798" s="45">
        <v>717.5</v>
      </c>
      <c r="K798" s="39">
        <f t="shared" si="130"/>
        <v>1774.9999999999998</v>
      </c>
      <c r="L798" s="29">
        <f t="shared" si="124"/>
        <v>275</v>
      </c>
      <c r="M798" s="44">
        <v>760</v>
      </c>
      <c r="N798" s="19">
        <f t="shared" si="125"/>
        <v>1772.5000000000002</v>
      </c>
      <c r="O798" s="19"/>
      <c r="P798" s="19">
        <f t="shared" si="127"/>
        <v>1477.5</v>
      </c>
      <c r="Q798" s="19">
        <f t="shared" si="128"/>
        <v>1502.5</v>
      </c>
      <c r="R798" s="19">
        <f t="shared" si="129"/>
        <v>3822.5</v>
      </c>
      <c r="S798" s="19">
        <f t="shared" si="131"/>
        <v>23497.5</v>
      </c>
      <c r="T798" s="30" t="s">
        <v>41</v>
      </c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  <c r="RA798"/>
      <c r="RB798"/>
      <c r="RC798"/>
      <c r="RD798"/>
      <c r="RE798"/>
      <c r="RF798"/>
      <c r="RG798"/>
      <c r="RH798"/>
      <c r="RI798"/>
      <c r="RJ798"/>
      <c r="RK798"/>
      <c r="RL798"/>
      <c r="RM798"/>
      <c r="RN798"/>
      <c r="RO798"/>
      <c r="RP798"/>
      <c r="RQ798"/>
      <c r="RR798"/>
      <c r="RS798"/>
      <c r="RT798"/>
      <c r="RU798"/>
      <c r="RV798"/>
      <c r="RW798"/>
      <c r="RX798"/>
      <c r="RY798"/>
      <c r="RZ798"/>
      <c r="SA798"/>
      <c r="SB798"/>
      <c r="SC798"/>
      <c r="SD798"/>
      <c r="SE798"/>
      <c r="SF798"/>
      <c r="SG798"/>
      <c r="SH798"/>
      <c r="SI798"/>
      <c r="SJ798"/>
      <c r="SK798"/>
      <c r="SL798"/>
      <c r="SM798"/>
      <c r="SN798"/>
      <c r="SO798"/>
      <c r="SP798"/>
      <c r="SQ798"/>
      <c r="SR798"/>
      <c r="SS798"/>
      <c r="ST798"/>
      <c r="SU798"/>
      <c r="SV798"/>
      <c r="SW798"/>
      <c r="SX798"/>
      <c r="SY798"/>
      <c r="SZ798"/>
      <c r="TA798"/>
      <c r="TB798"/>
      <c r="TC798"/>
      <c r="TD798"/>
      <c r="TE798"/>
      <c r="TF798"/>
      <c r="TG798"/>
      <c r="TH798"/>
      <c r="TI798"/>
      <c r="TJ798"/>
      <c r="TK798"/>
      <c r="TL798"/>
      <c r="TM798"/>
      <c r="TN798"/>
      <c r="TO798"/>
      <c r="TP798"/>
      <c r="TQ798"/>
      <c r="TR798"/>
      <c r="TS798"/>
      <c r="TT798"/>
      <c r="TU798"/>
      <c r="TV798"/>
      <c r="TW798"/>
      <c r="TX798"/>
      <c r="TY798"/>
      <c r="TZ798"/>
      <c r="UA798"/>
      <c r="UB798"/>
      <c r="UC798"/>
      <c r="UD798"/>
      <c r="UE798"/>
      <c r="UF798"/>
      <c r="UG798"/>
      <c r="UH798"/>
      <c r="UI798"/>
      <c r="UJ798"/>
      <c r="UK798"/>
      <c r="UL798"/>
      <c r="UM798"/>
      <c r="UN798"/>
      <c r="UO798"/>
      <c r="UP798"/>
      <c r="UQ798"/>
      <c r="UR798"/>
      <c r="US798"/>
      <c r="UT798"/>
      <c r="UU798"/>
      <c r="UV798"/>
      <c r="UW798"/>
      <c r="UX798"/>
      <c r="UY798"/>
      <c r="UZ798"/>
      <c r="VA798"/>
      <c r="VB798"/>
      <c r="VC798"/>
      <c r="VD798"/>
      <c r="VE798"/>
      <c r="VF798"/>
      <c r="VG798"/>
      <c r="VH798"/>
      <c r="VI798"/>
      <c r="VJ798"/>
      <c r="VK798"/>
      <c r="VL798"/>
      <c r="VM798"/>
      <c r="VN798"/>
      <c r="VO798"/>
      <c r="VP798"/>
      <c r="VQ798"/>
      <c r="VR798"/>
      <c r="VS798"/>
      <c r="VT798"/>
      <c r="VU798"/>
      <c r="VV798"/>
      <c r="VW798"/>
      <c r="VX798"/>
      <c r="VY798"/>
      <c r="VZ798"/>
      <c r="WA798"/>
      <c r="WB798"/>
      <c r="WC798"/>
      <c r="WD798"/>
      <c r="WE798"/>
      <c r="WF798"/>
      <c r="WG798"/>
      <c r="WH798"/>
      <c r="WI798"/>
      <c r="WJ798"/>
      <c r="WK798"/>
      <c r="WL798"/>
      <c r="WM798"/>
      <c r="WN798"/>
      <c r="WO798"/>
      <c r="WP798"/>
      <c r="WQ798"/>
      <c r="WR798"/>
      <c r="WS798"/>
      <c r="WT798"/>
      <c r="WU798"/>
      <c r="WV798"/>
      <c r="WW798"/>
      <c r="WX798"/>
      <c r="WY798"/>
      <c r="WZ798"/>
      <c r="XA798"/>
      <c r="XB798"/>
      <c r="XC798"/>
      <c r="XD798"/>
      <c r="XE798"/>
      <c r="XF798"/>
      <c r="XG798"/>
      <c r="XH798"/>
      <c r="XI798"/>
      <c r="XJ798"/>
      <c r="XK798"/>
      <c r="XL798"/>
      <c r="XM798"/>
      <c r="XN798"/>
      <c r="XO798"/>
      <c r="XP798"/>
      <c r="XQ798"/>
      <c r="XR798"/>
      <c r="XS798"/>
      <c r="XT798"/>
      <c r="XU798"/>
      <c r="XV798"/>
      <c r="XW798"/>
      <c r="XX798"/>
      <c r="XY798"/>
      <c r="XZ798"/>
      <c r="YA798"/>
      <c r="YB798"/>
      <c r="YC798"/>
      <c r="YD798"/>
      <c r="YE798"/>
      <c r="YF798"/>
      <c r="YG798"/>
      <c r="YH798"/>
      <c r="YI798"/>
      <c r="YJ798"/>
      <c r="YK798"/>
      <c r="YL798"/>
      <c r="YM798"/>
      <c r="YN798"/>
      <c r="YO798"/>
      <c r="YP798"/>
      <c r="YQ798"/>
      <c r="YR798"/>
      <c r="YS798"/>
      <c r="YT798"/>
      <c r="YU798"/>
      <c r="YV798"/>
      <c r="YW798"/>
      <c r="YX798"/>
      <c r="YY798"/>
      <c r="YZ798"/>
      <c r="ZA798"/>
      <c r="ZB798"/>
      <c r="ZC798"/>
      <c r="ZD798"/>
      <c r="ZE798"/>
      <c r="ZF798"/>
      <c r="ZG798"/>
      <c r="ZH798"/>
      <c r="ZI798"/>
      <c r="ZJ798"/>
      <c r="ZK798"/>
      <c r="ZL798"/>
      <c r="ZM798"/>
      <c r="ZN798"/>
      <c r="ZO798"/>
      <c r="ZP798"/>
      <c r="ZQ798"/>
      <c r="ZR798"/>
      <c r="ZS798"/>
      <c r="ZT798"/>
      <c r="ZU798"/>
      <c r="ZV798"/>
      <c r="ZW798"/>
      <c r="ZX798"/>
      <c r="ZY798"/>
      <c r="ZZ798"/>
      <c r="AAA798"/>
      <c r="AAB798"/>
      <c r="AAC798"/>
      <c r="AAD798"/>
      <c r="AAE798"/>
      <c r="AAF798"/>
      <c r="AAG798"/>
      <c r="AAH798"/>
      <c r="AAI798"/>
      <c r="AAJ798"/>
      <c r="AAK798"/>
      <c r="AAL798"/>
      <c r="AAM798"/>
      <c r="AAN798"/>
      <c r="AAO798"/>
      <c r="AAP798"/>
      <c r="AAQ798"/>
      <c r="AAR798"/>
      <c r="AAS798"/>
      <c r="AAT798"/>
      <c r="AAU798"/>
      <c r="AAV798"/>
      <c r="AAW798"/>
      <c r="AAX798"/>
      <c r="AAY798"/>
      <c r="AAZ798"/>
      <c r="ABA798"/>
      <c r="ABB798"/>
      <c r="ABC798"/>
      <c r="ABD798"/>
      <c r="ABE798"/>
      <c r="ABF798"/>
      <c r="ABG798"/>
      <c r="ABH798"/>
      <c r="ABI798"/>
      <c r="ABJ798"/>
      <c r="ABK798"/>
      <c r="ABL798"/>
      <c r="ABM798"/>
      <c r="ABN798"/>
      <c r="ABO798"/>
      <c r="ABP798"/>
      <c r="ABQ798"/>
      <c r="ABR798"/>
      <c r="ABS798"/>
      <c r="ABT798"/>
      <c r="ABU798"/>
      <c r="ABV798"/>
      <c r="ABW798"/>
      <c r="ABX798"/>
      <c r="ABY798"/>
      <c r="ABZ798"/>
      <c r="ACA798"/>
      <c r="ACB798"/>
      <c r="ACC798"/>
      <c r="ACD798"/>
      <c r="ACE798"/>
      <c r="ACF798"/>
      <c r="ACG798"/>
      <c r="ACH798"/>
      <c r="ACI798"/>
      <c r="ACJ798"/>
      <c r="ACK798"/>
      <c r="ACL798"/>
      <c r="ACM798"/>
      <c r="ACN798"/>
      <c r="ACO798"/>
      <c r="ACP798"/>
      <c r="ACQ798"/>
      <c r="ACR798"/>
      <c r="ACS798"/>
      <c r="ACT798"/>
      <c r="ACU798"/>
      <c r="ACV798"/>
      <c r="ACW798"/>
      <c r="ACX798"/>
      <c r="ACY798"/>
      <c r="ACZ798"/>
      <c r="ADA798"/>
      <c r="ADB798"/>
      <c r="ADC798"/>
      <c r="ADD798"/>
      <c r="ADE798"/>
      <c r="ADF798"/>
      <c r="ADG798"/>
      <c r="ADH798"/>
      <c r="ADI798"/>
      <c r="ADJ798"/>
      <c r="ADK798"/>
      <c r="ADL798"/>
      <c r="ADM798"/>
      <c r="ADN798"/>
      <c r="ADO798"/>
      <c r="ADP798"/>
      <c r="ADQ798"/>
      <c r="ADR798"/>
      <c r="ADS798"/>
      <c r="ADT798"/>
      <c r="ADU798"/>
      <c r="ADV798"/>
      <c r="ADW798"/>
      <c r="ADX798"/>
      <c r="ADY798"/>
      <c r="ADZ798"/>
      <c r="AEA798"/>
      <c r="AEB798"/>
      <c r="AEC798"/>
      <c r="AED798"/>
      <c r="AEE798"/>
      <c r="AEF798"/>
      <c r="AEG798"/>
      <c r="AEH798"/>
      <c r="AEI798"/>
      <c r="AEJ798"/>
      <c r="AEK798"/>
      <c r="AEL798"/>
      <c r="AEM798"/>
      <c r="AEN798"/>
      <c r="AEO798"/>
      <c r="AEP798"/>
      <c r="AEQ798"/>
      <c r="AER798"/>
      <c r="AES798"/>
      <c r="AET798"/>
      <c r="AEU798"/>
      <c r="AEV798"/>
      <c r="AEW798"/>
      <c r="AEX798"/>
      <c r="AEY798"/>
      <c r="AEZ798"/>
      <c r="AFA798"/>
      <c r="AFB798"/>
      <c r="AFC798"/>
      <c r="AFD798"/>
      <c r="AFE798"/>
      <c r="AFF798"/>
      <c r="AFG798"/>
      <c r="AFH798"/>
      <c r="AFI798"/>
      <c r="AFJ798"/>
      <c r="AFK798"/>
      <c r="AFL798"/>
      <c r="AFM798"/>
      <c r="AFN798"/>
      <c r="AFO798"/>
      <c r="AFP798"/>
      <c r="AFQ798"/>
      <c r="AFR798"/>
      <c r="AFS798"/>
      <c r="AFT798"/>
      <c r="AFU798"/>
      <c r="AFV798"/>
      <c r="AFW798"/>
      <c r="AFX798"/>
      <c r="AFY798"/>
      <c r="AFZ798"/>
      <c r="AGA798"/>
      <c r="AGB798"/>
      <c r="AGC798"/>
      <c r="AGD798"/>
      <c r="AGE798"/>
      <c r="AGF798"/>
      <c r="AGG798"/>
      <c r="AGH798"/>
      <c r="AGI798"/>
      <c r="AGJ798"/>
      <c r="AGK798"/>
      <c r="AGL798"/>
      <c r="AGM798"/>
      <c r="AGN798"/>
      <c r="AGO798"/>
      <c r="AGP798"/>
      <c r="AGQ798"/>
      <c r="AGR798"/>
      <c r="AGS798"/>
      <c r="AGT798"/>
      <c r="AGU798"/>
      <c r="AGV798"/>
      <c r="AGW798"/>
      <c r="AGX798"/>
      <c r="AGY798"/>
      <c r="AGZ798"/>
      <c r="AHA798"/>
      <c r="AHB798"/>
      <c r="AHC798"/>
      <c r="AHD798"/>
      <c r="AHE798"/>
      <c r="AHF798"/>
      <c r="AHG798"/>
      <c r="AHH798"/>
      <c r="AHI798"/>
      <c r="AHJ798"/>
      <c r="AHK798"/>
      <c r="AHL798"/>
      <c r="AHM798"/>
      <c r="AHN798"/>
      <c r="AHO798"/>
      <c r="AHP798"/>
      <c r="AHQ798"/>
      <c r="AHR798"/>
      <c r="AHS798"/>
      <c r="AHT798"/>
      <c r="AHU798"/>
      <c r="AHV798"/>
      <c r="AHW798"/>
      <c r="AHX798"/>
      <c r="AHY798"/>
      <c r="AHZ798"/>
      <c r="AIA798"/>
      <c r="AIB798"/>
      <c r="AIC798"/>
      <c r="AID798"/>
      <c r="AIE798"/>
      <c r="AIF798"/>
      <c r="AIG798"/>
      <c r="AIH798"/>
      <c r="AII798"/>
      <c r="AIJ798"/>
      <c r="AIK798"/>
      <c r="AIL798"/>
      <c r="AIM798"/>
      <c r="AIN798"/>
      <c r="AIO798"/>
      <c r="AIP798"/>
      <c r="AIQ798"/>
      <c r="AIR798"/>
      <c r="AIS798"/>
      <c r="AIT798"/>
      <c r="AIU798"/>
      <c r="AIV798"/>
      <c r="AIW798"/>
      <c r="AIX798"/>
      <c r="AIY798"/>
      <c r="AIZ798"/>
    </row>
    <row r="799" spans="1:936" s="6" customFormat="1" ht="18" customHeight="1" x14ac:dyDescent="0.25">
      <c r="A799" s="34">
        <v>793</v>
      </c>
      <c r="B799" s="16" t="s">
        <v>467</v>
      </c>
      <c r="C799" s="16" t="s">
        <v>872</v>
      </c>
      <c r="D799" s="16" t="s">
        <v>464</v>
      </c>
      <c r="E799" s="16" t="s">
        <v>176</v>
      </c>
      <c r="F799" s="17" t="s">
        <v>881</v>
      </c>
      <c r="G799" s="18">
        <v>16000</v>
      </c>
      <c r="H799" s="16">
        <v>0</v>
      </c>
      <c r="I799" s="19">
        <v>25</v>
      </c>
      <c r="J799" s="45">
        <v>459.2</v>
      </c>
      <c r="K799" s="39">
        <f t="shared" si="130"/>
        <v>1136</v>
      </c>
      <c r="L799" s="29">
        <f t="shared" si="124"/>
        <v>176.00000000000003</v>
      </c>
      <c r="M799" s="44">
        <v>486.4</v>
      </c>
      <c r="N799" s="19">
        <f t="shared" si="125"/>
        <v>1134.4000000000001</v>
      </c>
      <c r="O799" s="19"/>
      <c r="P799" s="19">
        <f t="shared" si="127"/>
        <v>945.59999999999991</v>
      </c>
      <c r="Q799" s="19">
        <f t="shared" si="128"/>
        <v>970.59999999999991</v>
      </c>
      <c r="R799" s="19">
        <f t="shared" si="129"/>
        <v>2446.4</v>
      </c>
      <c r="S799" s="19">
        <f t="shared" si="131"/>
        <v>15029.4</v>
      </c>
      <c r="T799" s="30" t="s">
        <v>41</v>
      </c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  <c r="IN799"/>
      <c r="IO799"/>
      <c r="IP799"/>
      <c r="IQ799"/>
      <c r="IR799"/>
      <c r="IS799"/>
      <c r="IT799"/>
      <c r="IU799"/>
      <c r="IV799"/>
      <c r="IW799"/>
      <c r="IX799"/>
      <c r="IY799"/>
      <c r="IZ799"/>
      <c r="JA799"/>
      <c r="JB799"/>
      <c r="JC799"/>
      <c r="JD799"/>
      <c r="JE799"/>
      <c r="JF799"/>
      <c r="JG799"/>
      <c r="JH799"/>
      <c r="JI799"/>
      <c r="JJ799"/>
      <c r="JK799"/>
      <c r="JL799"/>
      <c r="JM799"/>
      <c r="JN799"/>
      <c r="JO799"/>
      <c r="JP799"/>
      <c r="JQ799"/>
      <c r="JR799"/>
      <c r="JS799"/>
      <c r="JT799"/>
      <c r="JU799"/>
      <c r="JV799"/>
      <c r="JW799"/>
      <c r="JX799"/>
      <c r="JY799"/>
      <c r="JZ799"/>
      <c r="KA799"/>
      <c r="KB799"/>
      <c r="KC799"/>
      <c r="KD799"/>
      <c r="KE799"/>
      <c r="KF799"/>
      <c r="KG799"/>
      <c r="KH799"/>
      <c r="KI799"/>
      <c r="KJ799"/>
      <c r="KK799"/>
      <c r="KL799"/>
      <c r="KM799"/>
      <c r="KN799"/>
      <c r="KO799"/>
      <c r="KP799"/>
      <c r="KQ799"/>
      <c r="KR799"/>
      <c r="KS799"/>
      <c r="KT799"/>
      <c r="KU799"/>
      <c r="KV799"/>
      <c r="KW799"/>
      <c r="KX799"/>
      <c r="KY799"/>
      <c r="KZ799"/>
      <c r="LA799"/>
      <c r="LB799"/>
      <c r="LC799"/>
      <c r="LD799"/>
      <c r="LE799"/>
      <c r="LF799"/>
      <c r="LG799"/>
      <c r="LH799"/>
      <c r="LI799"/>
      <c r="LJ799"/>
      <c r="LK799"/>
      <c r="LL799"/>
      <c r="LM799"/>
      <c r="LN799"/>
      <c r="LO799"/>
      <c r="LP799"/>
      <c r="LQ799"/>
      <c r="LR799"/>
      <c r="LS799"/>
      <c r="LT799"/>
      <c r="LU799"/>
      <c r="LV799"/>
      <c r="LW799"/>
      <c r="LX799"/>
      <c r="LY799"/>
      <c r="LZ799"/>
      <c r="MA799"/>
      <c r="MB799"/>
      <c r="MC799"/>
      <c r="MD799"/>
      <c r="ME799"/>
      <c r="MF799"/>
      <c r="MG799"/>
      <c r="MH799"/>
      <c r="MI799"/>
      <c r="MJ799"/>
      <c r="MK799"/>
      <c r="ML799"/>
      <c r="MM799"/>
      <c r="MN799"/>
      <c r="MO799"/>
      <c r="MP799"/>
      <c r="MQ799"/>
      <c r="MR799"/>
      <c r="MS799"/>
      <c r="MT799"/>
      <c r="MU799"/>
      <c r="MV799"/>
      <c r="MW799"/>
      <c r="MX799"/>
      <c r="MY799"/>
      <c r="MZ799"/>
      <c r="NA799"/>
      <c r="NB799"/>
      <c r="NC799"/>
      <c r="ND799"/>
      <c r="NE799"/>
      <c r="NF799"/>
      <c r="NG799"/>
      <c r="NH799"/>
      <c r="NI799"/>
      <c r="NJ799"/>
      <c r="NK799"/>
      <c r="NL799"/>
      <c r="NM799"/>
      <c r="NN799"/>
      <c r="NO799"/>
      <c r="NP799"/>
      <c r="NQ799"/>
      <c r="NR799"/>
      <c r="NS799"/>
      <c r="NT799"/>
      <c r="NU799"/>
      <c r="NV799"/>
      <c r="NW799"/>
      <c r="NX799"/>
      <c r="NY799"/>
      <c r="NZ799"/>
      <c r="OA799"/>
      <c r="OB799"/>
      <c r="OC799"/>
      <c r="OD799"/>
      <c r="OE799"/>
      <c r="OF799"/>
      <c r="OG799"/>
      <c r="OH799"/>
      <c r="OI799"/>
      <c r="OJ799"/>
      <c r="OK799"/>
      <c r="OL799"/>
      <c r="OM799"/>
      <c r="ON799"/>
      <c r="OO799"/>
      <c r="OP799"/>
      <c r="OQ799"/>
      <c r="OR799"/>
      <c r="OS799"/>
      <c r="OT799"/>
      <c r="OU799"/>
      <c r="OV799"/>
      <c r="OW799"/>
      <c r="OX799"/>
      <c r="OY799"/>
      <c r="OZ799"/>
      <c r="PA799"/>
      <c r="PB799"/>
      <c r="PC799"/>
      <c r="PD799"/>
      <c r="PE799"/>
      <c r="PF799"/>
      <c r="PG799"/>
      <c r="PH799"/>
      <c r="PI799"/>
      <c r="PJ799"/>
      <c r="PK799"/>
      <c r="PL799"/>
      <c r="PM799"/>
      <c r="PN799"/>
      <c r="PO799"/>
      <c r="PP799"/>
      <c r="PQ799"/>
      <c r="PR799"/>
      <c r="PS799"/>
      <c r="PT799"/>
      <c r="PU799"/>
      <c r="PV799"/>
      <c r="PW799"/>
      <c r="PX799"/>
      <c r="PY799"/>
      <c r="PZ799"/>
      <c r="QA799"/>
      <c r="QB799"/>
      <c r="QC799"/>
      <c r="QD799"/>
      <c r="QE799"/>
      <c r="QF799"/>
      <c r="QG799"/>
      <c r="QH799"/>
      <c r="QI799"/>
      <c r="QJ799"/>
      <c r="QK799"/>
      <c r="QL799"/>
      <c r="QM799"/>
      <c r="QN799"/>
      <c r="QO799"/>
      <c r="QP799"/>
      <c r="QQ799"/>
      <c r="QR799"/>
      <c r="QS799"/>
      <c r="QT799"/>
      <c r="QU799"/>
      <c r="QV799"/>
      <c r="QW799"/>
      <c r="QX799"/>
      <c r="QY799"/>
      <c r="QZ799"/>
      <c r="RA799"/>
      <c r="RB799"/>
      <c r="RC799"/>
      <c r="RD799"/>
      <c r="RE799"/>
      <c r="RF799"/>
      <c r="RG799"/>
      <c r="RH799"/>
      <c r="RI799"/>
      <c r="RJ799"/>
      <c r="RK799"/>
      <c r="RL799"/>
      <c r="RM799"/>
      <c r="RN799"/>
      <c r="RO799"/>
      <c r="RP799"/>
      <c r="RQ799"/>
      <c r="RR799"/>
      <c r="RS799"/>
      <c r="RT799"/>
      <c r="RU799"/>
      <c r="RV799"/>
      <c r="RW799"/>
      <c r="RX799"/>
      <c r="RY799"/>
      <c r="RZ799"/>
      <c r="SA799"/>
      <c r="SB799"/>
      <c r="SC799"/>
      <c r="SD799"/>
      <c r="SE799"/>
      <c r="SF799"/>
      <c r="SG799"/>
      <c r="SH799"/>
      <c r="SI799"/>
      <c r="SJ799"/>
      <c r="SK799"/>
      <c r="SL799"/>
      <c r="SM799"/>
      <c r="SN799"/>
      <c r="SO799"/>
      <c r="SP799"/>
      <c r="SQ799"/>
      <c r="SR799"/>
      <c r="SS799"/>
      <c r="ST799"/>
      <c r="SU799"/>
      <c r="SV799"/>
      <c r="SW799"/>
      <c r="SX799"/>
      <c r="SY799"/>
      <c r="SZ799"/>
      <c r="TA799"/>
      <c r="TB799"/>
      <c r="TC799"/>
      <c r="TD799"/>
      <c r="TE799"/>
      <c r="TF799"/>
      <c r="TG799"/>
      <c r="TH799"/>
      <c r="TI799"/>
      <c r="TJ799"/>
      <c r="TK799"/>
      <c r="TL799"/>
      <c r="TM799"/>
      <c r="TN799"/>
      <c r="TO799"/>
      <c r="TP799"/>
      <c r="TQ799"/>
      <c r="TR799"/>
      <c r="TS799"/>
      <c r="TT799"/>
      <c r="TU799"/>
      <c r="TV799"/>
      <c r="TW799"/>
      <c r="TX799"/>
      <c r="TY799"/>
      <c r="TZ799"/>
      <c r="UA799"/>
      <c r="UB799"/>
      <c r="UC799"/>
      <c r="UD799"/>
      <c r="UE799"/>
      <c r="UF799"/>
      <c r="UG799"/>
      <c r="UH799"/>
      <c r="UI799"/>
      <c r="UJ799"/>
      <c r="UK799"/>
      <c r="UL799"/>
      <c r="UM799"/>
      <c r="UN799"/>
      <c r="UO799"/>
      <c r="UP799"/>
      <c r="UQ799"/>
      <c r="UR799"/>
      <c r="US799"/>
      <c r="UT799"/>
      <c r="UU799"/>
      <c r="UV799"/>
      <c r="UW799"/>
      <c r="UX799"/>
      <c r="UY799"/>
      <c r="UZ799"/>
      <c r="VA799"/>
      <c r="VB799"/>
      <c r="VC799"/>
      <c r="VD799"/>
      <c r="VE799"/>
      <c r="VF799"/>
      <c r="VG799"/>
      <c r="VH799"/>
      <c r="VI799"/>
      <c r="VJ799"/>
      <c r="VK799"/>
      <c r="VL799"/>
      <c r="VM799"/>
      <c r="VN799"/>
      <c r="VO799"/>
      <c r="VP799"/>
      <c r="VQ799"/>
      <c r="VR799"/>
      <c r="VS799"/>
      <c r="VT799"/>
      <c r="VU799"/>
      <c r="VV799"/>
      <c r="VW799"/>
      <c r="VX799"/>
      <c r="VY799"/>
      <c r="VZ799"/>
      <c r="WA799"/>
      <c r="WB799"/>
      <c r="WC799"/>
      <c r="WD799"/>
      <c r="WE799"/>
      <c r="WF799"/>
      <c r="WG799"/>
      <c r="WH799"/>
      <c r="WI799"/>
      <c r="WJ799"/>
      <c r="WK799"/>
      <c r="WL799"/>
      <c r="WM799"/>
      <c r="WN799"/>
      <c r="WO799"/>
      <c r="WP799"/>
      <c r="WQ799"/>
      <c r="WR799"/>
      <c r="WS799"/>
      <c r="WT799"/>
      <c r="WU799"/>
      <c r="WV799"/>
      <c r="WW799"/>
      <c r="WX799"/>
      <c r="WY799"/>
      <c r="WZ799"/>
      <c r="XA799"/>
      <c r="XB799"/>
      <c r="XC799"/>
      <c r="XD799"/>
      <c r="XE799"/>
      <c r="XF799"/>
      <c r="XG799"/>
      <c r="XH799"/>
      <c r="XI799"/>
      <c r="XJ799"/>
      <c r="XK799"/>
      <c r="XL799"/>
      <c r="XM799"/>
      <c r="XN799"/>
      <c r="XO799"/>
      <c r="XP799"/>
      <c r="XQ799"/>
      <c r="XR799"/>
      <c r="XS799"/>
      <c r="XT799"/>
      <c r="XU799"/>
      <c r="XV799"/>
      <c r="XW799"/>
      <c r="XX799"/>
      <c r="XY799"/>
      <c r="XZ799"/>
      <c r="YA799"/>
      <c r="YB799"/>
      <c r="YC799"/>
      <c r="YD799"/>
      <c r="YE799"/>
      <c r="YF799"/>
      <c r="YG799"/>
      <c r="YH799"/>
      <c r="YI799"/>
      <c r="YJ799"/>
      <c r="YK799"/>
      <c r="YL799"/>
      <c r="YM799"/>
      <c r="YN799"/>
      <c r="YO799"/>
      <c r="YP799"/>
      <c r="YQ799"/>
      <c r="YR799"/>
      <c r="YS799"/>
      <c r="YT799"/>
      <c r="YU799"/>
      <c r="YV799"/>
      <c r="YW799"/>
      <c r="YX799"/>
      <c r="YY799"/>
      <c r="YZ799"/>
      <c r="ZA799"/>
      <c r="ZB799"/>
      <c r="ZC799"/>
      <c r="ZD799"/>
      <c r="ZE799"/>
      <c r="ZF799"/>
      <c r="ZG799"/>
      <c r="ZH799"/>
      <c r="ZI799"/>
      <c r="ZJ799"/>
      <c r="ZK799"/>
      <c r="ZL799"/>
      <c r="ZM799"/>
      <c r="ZN799"/>
      <c r="ZO799"/>
      <c r="ZP799"/>
      <c r="ZQ799"/>
      <c r="ZR799"/>
      <c r="ZS799"/>
      <c r="ZT799"/>
      <c r="ZU799"/>
      <c r="ZV799"/>
      <c r="ZW799"/>
      <c r="ZX799"/>
      <c r="ZY799"/>
      <c r="ZZ799"/>
      <c r="AAA799"/>
      <c r="AAB799"/>
      <c r="AAC799"/>
      <c r="AAD799"/>
      <c r="AAE799"/>
      <c r="AAF799"/>
      <c r="AAG799"/>
      <c r="AAH799"/>
      <c r="AAI799"/>
      <c r="AAJ799"/>
      <c r="AAK799"/>
      <c r="AAL799"/>
      <c r="AAM799"/>
      <c r="AAN799"/>
      <c r="AAO799"/>
      <c r="AAP799"/>
      <c r="AAQ799"/>
      <c r="AAR799"/>
      <c r="AAS799"/>
      <c r="AAT799"/>
      <c r="AAU799"/>
      <c r="AAV799"/>
      <c r="AAW799"/>
      <c r="AAX799"/>
      <c r="AAY799"/>
      <c r="AAZ799"/>
      <c r="ABA799"/>
      <c r="ABB799"/>
      <c r="ABC799"/>
      <c r="ABD799"/>
      <c r="ABE799"/>
      <c r="ABF799"/>
      <c r="ABG799"/>
      <c r="ABH799"/>
      <c r="ABI799"/>
      <c r="ABJ799"/>
      <c r="ABK799"/>
      <c r="ABL799"/>
      <c r="ABM799"/>
      <c r="ABN799"/>
      <c r="ABO799"/>
      <c r="ABP799"/>
      <c r="ABQ799"/>
      <c r="ABR799"/>
      <c r="ABS799"/>
      <c r="ABT799"/>
      <c r="ABU799"/>
      <c r="ABV799"/>
      <c r="ABW799"/>
      <c r="ABX799"/>
      <c r="ABY799"/>
      <c r="ABZ799"/>
      <c r="ACA799"/>
      <c r="ACB799"/>
      <c r="ACC799"/>
      <c r="ACD799"/>
      <c r="ACE799"/>
      <c r="ACF799"/>
      <c r="ACG799"/>
      <c r="ACH799"/>
      <c r="ACI799"/>
      <c r="ACJ799"/>
      <c r="ACK799"/>
      <c r="ACL799"/>
      <c r="ACM799"/>
      <c r="ACN799"/>
      <c r="ACO799"/>
      <c r="ACP799"/>
      <c r="ACQ799"/>
      <c r="ACR799"/>
      <c r="ACS799"/>
      <c r="ACT799"/>
      <c r="ACU799"/>
      <c r="ACV799"/>
      <c r="ACW799"/>
      <c r="ACX799"/>
      <c r="ACY799"/>
      <c r="ACZ799"/>
      <c r="ADA799"/>
      <c r="ADB799"/>
      <c r="ADC799"/>
      <c r="ADD799"/>
      <c r="ADE799"/>
      <c r="ADF799"/>
      <c r="ADG799"/>
      <c r="ADH799"/>
      <c r="ADI799"/>
      <c r="ADJ799"/>
      <c r="ADK799"/>
      <c r="ADL799"/>
      <c r="ADM799"/>
      <c r="ADN799"/>
      <c r="ADO799"/>
      <c r="ADP799"/>
      <c r="ADQ799"/>
      <c r="ADR799"/>
      <c r="ADS799"/>
      <c r="ADT799"/>
      <c r="ADU799"/>
      <c r="ADV799"/>
      <c r="ADW799"/>
      <c r="ADX799"/>
      <c r="ADY799"/>
      <c r="ADZ799"/>
      <c r="AEA799"/>
      <c r="AEB799"/>
      <c r="AEC799"/>
      <c r="AED799"/>
      <c r="AEE799"/>
      <c r="AEF799"/>
      <c r="AEG799"/>
      <c r="AEH799"/>
      <c r="AEI799"/>
      <c r="AEJ799"/>
      <c r="AEK799"/>
      <c r="AEL799"/>
      <c r="AEM799"/>
      <c r="AEN799"/>
      <c r="AEO799"/>
      <c r="AEP799"/>
      <c r="AEQ799"/>
      <c r="AER799"/>
      <c r="AES799"/>
      <c r="AET799"/>
      <c r="AEU799"/>
      <c r="AEV799"/>
      <c r="AEW799"/>
      <c r="AEX799"/>
      <c r="AEY799"/>
      <c r="AEZ799"/>
      <c r="AFA799"/>
      <c r="AFB799"/>
      <c r="AFC799"/>
      <c r="AFD799"/>
      <c r="AFE799"/>
      <c r="AFF799"/>
      <c r="AFG799"/>
      <c r="AFH799"/>
      <c r="AFI799"/>
      <c r="AFJ799"/>
      <c r="AFK799"/>
      <c r="AFL799"/>
      <c r="AFM799"/>
      <c r="AFN799"/>
      <c r="AFO799"/>
      <c r="AFP799"/>
      <c r="AFQ799"/>
      <c r="AFR799"/>
      <c r="AFS799"/>
      <c r="AFT799"/>
      <c r="AFU799"/>
      <c r="AFV799"/>
      <c r="AFW799"/>
      <c r="AFX799"/>
      <c r="AFY799"/>
      <c r="AFZ799"/>
      <c r="AGA799"/>
      <c r="AGB799"/>
      <c r="AGC799"/>
      <c r="AGD799"/>
      <c r="AGE799"/>
      <c r="AGF799"/>
      <c r="AGG799"/>
      <c r="AGH799"/>
      <c r="AGI799"/>
      <c r="AGJ799"/>
      <c r="AGK799"/>
      <c r="AGL799"/>
      <c r="AGM799"/>
      <c r="AGN799"/>
      <c r="AGO799"/>
      <c r="AGP799"/>
      <c r="AGQ799"/>
      <c r="AGR799"/>
      <c r="AGS799"/>
      <c r="AGT799"/>
      <c r="AGU799"/>
      <c r="AGV799"/>
      <c r="AGW799"/>
      <c r="AGX799"/>
      <c r="AGY799"/>
      <c r="AGZ799"/>
      <c r="AHA799"/>
      <c r="AHB799"/>
      <c r="AHC799"/>
      <c r="AHD799"/>
      <c r="AHE799"/>
      <c r="AHF799"/>
      <c r="AHG799"/>
      <c r="AHH799"/>
      <c r="AHI799"/>
      <c r="AHJ799"/>
      <c r="AHK799"/>
      <c r="AHL799"/>
      <c r="AHM799"/>
      <c r="AHN799"/>
      <c r="AHO799"/>
      <c r="AHP799"/>
      <c r="AHQ799"/>
      <c r="AHR799"/>
      <c r="AHS799"/>
      <c r="AHT799"/>
      <c r="AHU799"/>
      <c r="AHV799"/>
      <c r="AHW799"/>
      <c r="AHX799"/>
      <c r="AHY799"/>
      <c r="AHZ799"/>
      <c r="AIA799"/>
      <c r="AIB799"/>
      <c r="AIC799"/>
      <c r="AID799"/>
      <c r="AIE799"/>
      <c r="AIF799"/>
      <c r="AIG799"/>
      <c r="AIH799"/>
      <c r="AII799"/>
      <c r="AIJ799"/>
      <c r="AIK799"/>
      <c r="AIL799"/>
      <c r="AIM799"/>
      <c r="AIN799"/>
      <c r="AIO799"/>
      <c r="AIP799"/>
      <c r="AIQ799"/>
      <c r="AIR799"/>
      <c r="AIS799"/>
      <c r="AIT799"/>
      <c r="AIU799"/>
      <c r="AIV799"/>
      <c r="AIW799"/>
      <c r="AIX799"/>
      <c r="AIY799"/>
      <c r="AIZ799"/>
    </row>
    <row r="800" spans="1:936" s="6" customFormat="1" ht="18" customHeight="1" x14ac:dyDescent="0.25">
      <c r="A800" s="34">
        <v>794</v>
      </c>
      <c r="B800" s="16" t="s">
        <v>427</v>
      </c>
      <c r="C800" s="16" t="s">
        <v>872</v>
      </c>
      <c r="D800" s="16" t="s">
        <v>442</v>
      </c>
      <c r="E800" s="16" t="s">
        <v>802</v>
      </c>
      <c r="F800" s="17" t="s">
        <v>881</v>
      </c>
      <c r="G800" s="18">
        <v>85000</v>
      </c>
      <c r="H800" s="18">
        <v>8576.99</v>
      </c>
      <c r="I800" s="19">
        <v>25</v>
      </c>
      <c r="J800" s="45">
        <v>2439.5</v>
      </c>
      <c r="K800" s="39">
        <f t="shared" si="130"/>
        <v>6034.9999999999991</v>
      </c>
      <c r="L800" s="29">
        <f t="shared" si="124"/>
        <v>935.00000000000011</v>
      </c>
      <c r="M800" s="44">
        <v>2584</v>
      </c>
      <c r="N800" s="19">
        <f t="shared" si="125"/>
        <v>6026.5</v>
      </c>
      <c r="O800" s="19"/>
      <c r="P800" s="19">
        <f t="shared" si="127"/>
        <v>5023.5</v>
      </c>
      <c r="Q800" s="19">
        <f t="shared" si="128"/>
        <v>13625.49</v>
      </c>
      <c r="R800" s="19">
        <f t="shared" si="129"/>
        <v>12996.5</v>
      </c>
      <c r="S800" s="19">
        <f t="shared" si="131"/>
        <v>71374.509999999995</v>
      </c>
      <c r="T800" s="30" t="s">
        <v>41</v>
      </c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  <c r="JB800"/>
      <c r="JC800"/>
      <c r="JD800"/>
      <c r="JE800"/>
      <c r="JF800"/>
      <c r="JG800"/>
      <c r="JH800"/>
      <c r="JI800"/>
      <c r="JJ800"/>
      <c r="JK800"/>
      <c r="JL800"/>
      <c r="JM800"/>
      <c r="JN800"/>
      <c r="JO800"/>
      <c r="JP800"/>
      <c r="JQ800"/>
      <c r="JR800"/>
      <c r="JS800"/>
      <c r="JT800"/>
      <c r="JU800"/>
      <c r="JV800"/>
      <c r="JW800"/>
      <c r="JX800"/>
      <c r="JY800"/>
      <c r="JZ800"/>
      <c r="KA800"/>
      <c r="KB800"/>
      <c r="KC800"/>
      <c r="KD800"/>
      <c r="KE800"/>
      <c r="KF800"/>
      <c r="KG800"/>
      <c r="KH800"/>
      <c r="KI800"/>
      <c r="KJ800"/>
      <c r="KK800"/>
      <c r="KL800"/>
      <c r="KM800"/>
      <c r="KN800"/>
      <c r="KO800"/>
      <c r="KP800"/>
      <c r="KQ800"/>
      <c r="KR800"/>
      <c r="KS800"/>
      <c r="KT800"/>
      <c r="KU800"/>
      <c r="KV800"/>
      <c r="KW800"/>
      <c r="KX800"/>
      <c r="KY800"/>
      <c r="KZ800"/>
      <c r="LA800"/>
      <c r="LB800"/>
      <c r="LC800"/>
      <c r="LD800"/>
      <c r="LE800"/>
      <c r="LF800"/>
      <c r="LG800"/>
      <c r="LH800"/>
      <c r="LI800"/>
      <c r="LJ800"/>
      <c r="LK800"/>
      <c r="LL800"/>
      <c r="LM800"/>
      <c r="LN800"/>
      <c r="LO800"/>
      <c r="LP800"/>
      <c r="LQ800"/>
      <c r="LR800"/>
      <c r="LS800"/>
      <c r="LT800"/>
      <c r="LU800"/>
      <c r="LV800"/>
      <c r="LW800"/>
      <c r="LX800"/>
      <c r="LY800"/>
      <c r="LZ800"/>
      <c r="MA800"/>
      <c r="MB800"/>
      <c r="MC800"/>
      <c r="MD800"/>
      <c r="ME800"/>
      <c r="MF800"/>
      <c r="MG800"/>
      <c r="MH800"/>
      <c r="MI800"/>
      <c r="MJ800"/>
      <c r="MK800"/>
      <c r="ML800"/>
      <c r="MM800"/>
      <c r="MN800"/>
      <c r="MO800"/>
      <c r="MP800"/>
      <c r="MQ800"/>
      <c r="MR800"/>
      <c r="MS800"/>
      <c r="MT800"/>
      <c r="MU800"/>
      <c r="MV800"/>
      <c r="MW800"/>
      <c r="MX800"/>
      <c r="MY800"/>
      <c r="MZ800"/>
      <c r="NA800"/>
      <c r="NB800"/>
      <c r="NC800"/>
      <c r="ND800"/>
      <c r="NE800"/>
      <c r="NF800"/>
      <c r="NG800"/>
      <c r="NH800"/>
      <c r="NI800"/>
      <c r="NJ800"/>
      <c r="NK800"/>
      <c r="NL800"/>
      <c r="NM800"/>
      <c r="NN800"/>
      <c r="NO800"/>
      <c r="NP800"/>
      <c r="NQ800"/>
      <c r="NR800"/>
      <c r="NS800"/>
      <c r="NT800"/>
      <c r="NU800"/>
      <c r="NV800"/>
      <c r="NW800"/>
      <c r="NX800"/>
      <c r="NY800"/>
      <c r="NZ800"/>
      <c r="OA800"/>
      <c r="OB800"/>
      <c r="OC800"/>
      <c r="OD800"/>
      <c r="OE800"/>
      <c r="OF800"/>
      <c r="OG800"/>
      <c r="OH800"/>
      <c r="OI800"/>
      <c r="OJ800"/>
      <c r="OK800"/>
      <c r="OL800"/>
      <c r="OM800"/>
      <c r="ON800"/>
      <c r="OO800"/>
      <c r="OP800"/>
      <c r="OQ800"/>
      <c r="OR800"/>
      <c r="OS800"/>
      <c r="OT800"/>
      <c r="OU800"/>
      <c r="OV800"/>
      <c r="OW800"/>
      <c r="OX800"/>
      <c r="OY800"/>
      <c r="OZ800"/>
      <c r="PA800"/>
      <c r="PB800"/>
      <c r="PC800"/>
      <c r="PD800"/>
      <c r="PE800"/>
      <c r="PF800"/>
      <c r="PG800"/>
      <c r="PH800"/>
      <c r="PI800"/>
      <c r="PJ800"/>
      <c r="PK800"/>
      <c r="PL800"/>
      <c r="PM800"/>
      <c r="PN800"/>
      <c r="PO800"/>
      <c r="PP800"/>
      <c r="PQ800"/>
      <c r="PR800"/>
      <c r="PS800"/>
      <c r="PT800"/>
      <c r="PU800"/>
      <c r="PV800"/>
      <c r="PW800"/>
      <c r="PX800"/>
      <c r="PY800"/>
      <c r="PZ800"/>
      <c r="QA800"/>
      <c r="QB800"/>
      <c r="QC800"/>
      <c r="QD800"/>
      <c r="QE800"/>
      <c r="QF800"/>
      <c r="QG800"/>
      <c r="QH800"/>
      <c r="QI800"/>
      <c r="QJ800"/>
      <c r="QK800"/>
      <c r="QL800"/>
      <c r="QM800"/>
      <c r="QN800"/>
      <c r="QO800"/>
      <c r="QP800"/>
      <c r="QQ800"/>
      <c r="QR800"/>
      <c r="QS800"/>
      <c r="QT800"/>
      <c r="QU800"/>
      <c r="QV800"/>
      <c r="QW800"/>
      <c r="QX800"/>
      <c r="QY800"/>
      <c r="QZ800"/>
      <c r="RA800"/>
      <c r="RB800"/>
      <c r="RC800"/>
      <c r="RD800"/>
      <c r="RE800"/>
      <c r="RF800"/>
      <c r="RG800"/>
      <c r="RH800"/>
      <c r="RI800"/>
      <c r="RJ800"/>
      <c r="RK800"/>
      <c r="RL800"/>
      <c r="RM800"/>
      <c r="RN800"/>
      <c r="RO800"/>
      <c r="RP800"/>
      <c r="RQ800"/>
      <c r="RR800"/>
      <c r="RS800"/>
      <c r="RT800"/>
      <c r="RU800"/>
      <c r="RV800"/>
      <c r="RW800"/>
      <c r="RX800"/>
      <c r="RY800"/>
      <c r="RZ800"/>
      <c r="SA800"/>
      <c r="SB800"/>
      <c r="SC800"/>
      <c r="SD800"/>
      <c r="SE800"/>
      <c r="SF800"/>
      <c r="SG800"/>
      <c r="SH800"/>
      <c r="SI800"/>
      <c r="SJ800"/>
      <c r="SK800"/>
      <c r="SL800"/>
      <c r="SM800"/>
      <c r="SN800"/>
      <c r="SO800"/>
      <c r="SP800"/>
      <c r="SQ800"/>
      <c r="SR800"/>
      <c r="SS800"/>
      <c r="ST800"/>
      <c r="SU800"/>
      <c r="SV800"/>
      <c r="SW800"/>
      <c r="SX800"/>
      <c r="SY800"/>
      <c r="SZ800"/>
      <c r="TA800"/>
      <c r="TB800"/>
      <c r="TC800"/>
      <c r="TD800"/>
      <c r="TE800"/>
      <c r="TF800"/>
      <c r="TG800"/>
      <c r="TH800"/>
      <c r="TI800"/>
      <c r="TJ800"/>
      <c r="TK800"/>
      <c r="TL800"/>
      <c r="TM800"/>
      <c r="TN800"/>
      <c r="TO800"/>
      <c r="TP800"/>
      <c r="TQ800"/>
      <c r="TR800"/>
      <c r="TS800"/>
      <c r="TT800"/>
      <c r="TU800"/>
      <c r="TV800"/>
      <c r="TW800"/>
      <c r="TX800"/>
      <c r="TY800"/>
      <c r="TZ800"/>
      <c r="UA800"/>
      <c r="UB800"/>
      <c r="UC800"/>
      <c r="UD800"/>
      <c r="UE800"/>
      <c r="UF800"/>
      <c r="UG800"/>
      <c r="UH800"/>
      <c r="UI800"/>
      <c r="UJ800"/>
      <c r="UK800"/>
      <c r="UL800"/>
      <c r="UM800"/>
      <c r="UN800"/>
      <c r="UO800"/>
      <c r="UP800"/>
      <c r="UQ800"/>
      <c r="UR800"/>
      <c r="US800"/>
      <c r="UT800"/>
      <c r="UU800"/>
      <c r="UV800"/>
      <c r="UW800"/>
      <c r="UX800"/>
      <c r="UY800"/>
      <c r="UZ800"/>
      <c r="VA800"/>
      <c r="VB800"/>
      <c r="VC800"/>
      <c r="VD800"/>
      <c r="VE800"/>
      <c r="VF800"/>
      <c r="VG800"/>
      <c r="VH800"/>
      <c r="VI800"/>
      <c r="VJ800"/>
      <c r="VK800"/>
      <c r="VL800"/>
      <c r="VM800"/>
      <c r="VN800"/>
      <c r="VO800"/>
      <c r="VP800"/>
      <c r="VQ800"/>
      <c r="VR800"/>
      <c r="VS800"/>
      <c r="VT800"/>
      <c r="VU800"/>
      <c r="VV800"/>
      <c r="VW800"/>
      <c r="VX800"/>
      <c r="VY800"/>
      <c r="VZ800"/>
      <c r="WA800"/>
      <c r="WB800"/>
      <c r="WC800"/>
      <c r="WD800"/>
      <c r="WE800"/>
      <c r="WF800"/>
      <c r="WG800"/>
      <c r="WH800"/>
      <c r="WI800"/>
      <c r="WJ800"/>
      <c r="WK800"/>
      <c r="WL800"/>
      <c r="WM800"/>
      <c r="WN800"/>
      <c r="WO800"/>
      <c r="WP800"/>
      <c r="WQ800"/>
      <c r="WR800"/>
      <c r="WS800"/>
      <c r="WT800"/>
      <c r="WU800"/>
      <c r="WV800"/>
      <c r="WW800"/>
      <c r="WX800"/>
      <c r="WY800"/>
      <c r="WZ800"/>
      <c r="XA800"/>
      <c r="XB800"/>
      <c r="XC800"/>
      <c r="XD800"/>
      <c r="XE800"/>
      <c r="XF800"/>
      <c r="XG800"/>
      <c r="XH800"/>
      <c r="XI800"/>
      <c r="XJ800"/>
      <c r="XK800"/>
      <c r="XL800"/>
      <c r="XM800"/>
      <c r="XN800"/>
      <c r="XO800"/>
      <c r="XP800"/>
      <c r="XQ800"/>
      <c r="XR800"/>
      <c r="XS800"/>
      <c r="XT800"/>
      <c r="XU800"/>
      <c r="XV800"/>
      <c r="XW800"/>
      <c r="XX800"/>
      <c r="XY800"/>
      <c r="XZ800"/>
      <c r="YA800"/>
      <c r="YB800"/>
      <c r="YC800"/>
      <c r="YD800"/>
      <c r="YE800"/>
      <c r="YF800"/>
      <c r="YG800"/>
      <c r="YH800"/>
      <c r="YI800"/>
      <c r="YJ800"/>
      <c r="YK800"/>
      <c r="YL800"/>
      <c r="YM800"/>
      <c r="YN800"/>
      <c r="YO800"/>
      <c r="YP800"/>
      <c r="YQ800"/>
      <c r="YR800"/>
      <c r="YS800"/>
      <c r="YT800"/>
      <c r="YU800"/>
      <c r="YV800"/>
      <c r="YW800"/>
      <c r="YX800"/>
      <c r="YY800"/>
      <c r="YZ800"/>
      <c r="ZA800"/>
      <c r="ZB800"/>
      <c r="ZC800"/>
      <c r="ZD800"/>
      <c r="ZE800"/>
      <c r="ZF800"/>
      <c r="ZG800"/>
      <c r="ZH800"/>
      <c r="ZI800"/>
      <c r="ZJ800"/>
      <c r="ZK800"/>
      <c r="ZL800"/>
      <c r="ZM800"/>
      <c r="ZN800"/>
      <c r="ZO800"/>
      <c r="ZP800"/>
      <c r="ZQ800"/>
      <c r="ZR800"/>
      <c r="ZS800"/>
      <c r="ZT800"/>
      <c r="ZU800"/>
      <c r="ZV800"/>
      <c r="ZW800"/>
      <c r="ZX800"/>
      <c r="ZY800"/>
      <c r="ZZ800"/>
      <c r="AAA800"/>
      <c r="AAB800"/>
      <c r="AAC800"/>
      <c r="AAD800"/>
      <c r="AAE800"/>
      <c r="AAF800"/>
      <c r="AAG800"/>
      <c r="AAH800"/>
      <c r="AAI800"/>
      <c r="AAJ800"/>
      <c r="AAK800"/>
      <c r="AAL800"/>
      <c r="AAM800"/>
      <c r="AAN800"/>
      <c r="AAO800"/>
      <c r="AAP800"/>
      <c r="AAQ800"/>
      <c r="AAR800"/>
      <c r="AAS800"/>
      <c r="AAT800"/>
      <c r="AAU800"/>
      <c r="AAV800"/>
      <c r="AAW800"/>
      <c r="AAX800"/>
      <c r="AAY800"/>
      <c r="AAZ800"/>
      <c r="ABA800"/>
      <c r="ABB800"/>
      <c r="ABC800"/>
      <c r="ABD800"/>
      <c r="ABE800"/>
      <c r="ABF800"/>
      <c r="ABG800"/>
      <c r="ABH800"/>
      <c r="ABI800"/>
      <c r="ABJ800"/>
      <c r="ABK800"/>
      <c r="ABL800"/>
      <c r="ABM800"/>
      <c r="ABN800"/>
      <c r="ABO800"/>
      <c r="ABP800"/>
      <c r="ABQ800"/>
      <c r="ABR800"/>
      <c r="ABS800"/>
      <c r="ABT800"/>
      <c r="ABU800"/>
      <c r="ABV800"/>
      <c r="ABW800"/>
      <c r="ABX800"/>
      <c r="ABY800"/>
      <c r="ABZ800"/>
      <c r="ACA800"/>
      <c r="ACB800"/>
      <c r="ACC800"/>
      <c r="ACD800"/>
      <c r="ACE800"/>
      <c r="ACF800"/>
      <c r="ACG800"/>
      <c r="ACH800"/>
      <c r="ACI800"/>
      <c r="ACJ800"/>
      <c r="ACK800"/>
      <c r="ACL800"/>
      <c r="ACM800"/>
      <c r="ACN800"/>
      <c r="ACO800"/>
      <c r="ACP800"/>
      <c r="ACQ800"/>
      <c r="ACR800"/>
      <c r="ACS800"/>
      <c r="ACT800"/>
      <c r="ACU800"/>
      <c r="ACV800"/>
      <c r="ACW800"/>
      <c r="ACX800"/>
      <c r="ACY800"/>
      <c r="ACZ800"/>
      <c r="ADA800"/>
      <c r="ADB800"/>
      <c r="ADC800"/>
      <c r="ADD800"/>
      <c r="ADE800"/>
      <c r="ADF800"/>
      <c r="ADG800"/>
      <c r="ADH800"/>
      <c r="ADI800"/>
      <c r="ADJ800"/>
      <c r="ADK800"/>
      <c r="ADL800"/>
      <c r="ADM800"/>
      <c r="ADN800"/>
      <c r="ADO800"/>
      <c r="ADP800"/>
      <c r="ADQ800"/>
      <c r="ADR800"/>
      <c r="ADS800"/>
      <c r="ADT800"/>
      <c r="ADU800"/>
      <c r="ADV800"/>
      <c r="ADW800"/>
      <c r="ADX800"/>
      <c r="ADY800"/>
      <c r="ADZ800"/>
      <c r="AEA800"/>
      <c r="AEB800"/>
      <c r="AEC800"/>
      <c r="AED800"/>
      <c r="AEE800"/>
      <c r="AEF800"/>
      <c r="AEG800"/>
      <c r="AEH800"/>
      <c r="AEI800"/>
      <c r="AEJ800"/>
      <c r="AEK800"/>
      <c r="AEL800"/>
      <c r="AEM800"/>
      <c r="AEN800"/>
      <c r="AEO800"/>
      <c r="AEP800"/>
      <c r="AEQ800"/>
      <c r="AER800"/>
      <c r="AES800"/>
      <c r="AET800"/>
      <c r="AEU800"/>
      <c r="AEV800"/>
      <c r="AEW800"/>
      <c r="AEX800"/>
      <c r="AEY800"/>
      <c r="AEZ800"/>
      <c r="AFA800"/>
      <c r="AFB800"/>
      <c r="AFC800"/>
      <c r="AFD800"/>
      <c r="AFE800"/>
      <c r="AFF800"/>
      <c r="AFG800"/>
      <c r="AFH800"/>
      <c r="AFI800"/>
      <c r="AFJ800"/>
      <c r="AFK800"/>
      <c r="AFL800"/>
      <c r="AFM800"/>
      <c r="AFN800"/>
      <c r="AFO800"/>
      <c r="AFP800"/>
      <c r="AFQ800"/>
      <c r="AFR800"/>
      <c r="AFS800"/>
      <c r="AFT800"/>
      <c r="AFU800"/>
      <c r="AFV800"/>
      <c r="AFW800"/>
      <c r="AFX800"/>
      <c r="AFY800"/>
      <c r="AFZ800"/>
      <c r="AGA800"/>
      <c r="AGB800"/>
      <c r="AGC800"/>
      <c r="AGD800"/>
      <c r="AGE800"/>
      <c r="AGF800"/>
      <c r="AGG800"/>
      <c r="AGH800"/>
      <c r="AGI800"/>
      <c r="AGJ800"/>
      <c r="AGK800"/>
      <c r="AGL800"/>
      <c r="AGM800"/>
      <c r="AGN800"/>
      <c r="AGO800"/>
      <c r="AGP800"/>
      <c r="AGQ800"/>
      <c r="AGR800"/>
      <c r="AGS800"/>
      <c r="AGT800"/>
      <c r="AGU800"/>
      <c r="AGV800"/>
      <c r="AGW800"/>
      <c r="AGX800"/>
      <c r="AGY800"/>
      <c r="AGZ800"/>
      <c r="AHA800"/>
      <c r="AHB800"/>
      <c r="AHC800"/>
      <c r="AHD800"/>
      <c r="AHE800"/>
      <c r="AHF800"/>
      <c r="AHG800"/>
      <c r="AHH800"/>
      <c r="AHI800"/>
      <c r="AHJ800"/>
      <c r="AHK800"/>
      <c r="AHL800"/>
      <c r="AHM800"/>
      <c r="AHN800"/>
      <c r="AHO800"/>
      <c r="AHP800"/>
      <c r="AHQ800"/>
      <c r="AHR800"/>
      <c r="AHS800"/>
      <c r="AHT800"/>
      <c r="AHU800"/>
      <c r="AHV800"/>
      <c r="AHW800"/>
      <c r="AHX800"/>
      <c r="AHY800"/>
      <c r="AHZ800"/>
      <c r="AIA800"/>
      <c r="AIB800"/>
      <c r="AIC800"/>
      <c r="AID800"/>
      <c r="AIE800"/>
      <c r="AIF800"/>
      <c r="AIG800"/>
      <c r="AIH800"/>
      <c r="AII800"/>
      <c r="AIJ800"/>
      <c r="AIK800"/>
      <c r="AIL800"/>
      <c r="AIM800"/>
      <c r="AIN800"/>
      <c r="AIO800"/>
      <c r="AIP800"/>
      <c r="AIQ800"/>
      <c r="AIR800"/>
      <c r="AIS800"/>
      <c r="AIT800"/>
      <c r="AIU800"/>
      <c r="AIV800"/>
      <c r="AIW800"/>
      <c r="AIX800"/>
      <c r="AIY800"/>
      <c r="AIZ800"/>
    </row>
    <row r="801" spans="1:936" s="6" customFormat="1" ht="18" customHeight="1" x14ac:dyDescent="0.25">
      <c r="A801" s="34">
        <v>795</v>
      </c>
      <c r="B801" s="16" t="s">
        <v>455</v>
      </c>
      <c r="C801" s="16" t="s">
        <v>873</v>
      </c>
      <c r="D801" s="16" t="s">
        <v>442</v>
      </c>
      <c r="E801" s="16" t="s">
        <v>140</v>
      </c>
      <c r="F801" s="17" t="s">
        <v>881</v>
      </c>
      <c r="G801" s="18">
        <v>70000</v>
      </c>
      <c r="H801" s="18">
        <v>5368.48</v>
      </c>
      <c r="I801" s="19">
        <v>25</v>
      </c>
      <c r="J801" s="45">
        <v>2009</v>
      </c>
      <c r="K801" s="39">
        <f t="shared" si="130"/>
        <v>4970</v>
      </c>
      <c r="L801" s="29">
        <f t="shared" si="124"/>
        <v>770.00000000000011</v>
      </c>
      <c r="M801" s="44">
        <v>2128</v>
      </c>
      <c r="N801" s="19">
        <f t="shared" si="125"/>
        <v>4963</v>
      </c>
      <c r="O801" s="19"/>
      <c r="P801" s="19">
        <f t="shared" si="127"/>
        <v>4137</v>
      </c>
      <c r="Q801" s="19">
        <f t="shared" si="128"/>
        <v>9530.48</v>
      </c>
      <c r="R801" s="19">
        <f t="shared" si="129"/>
        <v>10703</v>
      </c>
      <c r="S801" s="19">
        <f t="shared" si="131"/>
        <v>60469.520000000004</v>
      </c>
      <c r="T801" s="30" t="s">
        <v>41</v>
      </c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  <c r="JB801"/>
      <c r="JC801"/>
      <c r="JD801"/>
      <c r="JE801"/>
      <c r="JF801"/>
      <c r="JG801"/>
      <c r="JH801"/>
      <c r="JI801"/>
      <c r="JJ801"/>
      <c r="JK801"/>
      <c r="JL801"/>
      <c r="JM801"/>
      <c r="JN801"/>
      <c r="JO801"/>
      <c r="JP801"/>
      <c r="JQ801"/>
      <c r="JR801"/>
      <c r="JS801"/>
      <c r="JT801"/>
      <c r="JU801"/>
      <c r="JV801"/>
      <c r="JW801"/>
      <c r="JX801"/>
      <c r="JY801"/>
      <c r="JZ801"/>
      <c r="KA801"/>
      <c r="KB801"/>
      <c r="KC801"/>
      <c r="KD801"/>
      <c r="KE801"/>
      <c r="KF801"/>
      <c r="KG801"/>
      <c r="KH801"/>
      <c r="KI801"/>
      <c r="KJ801"/>
      <c r="KK801"/>
      <c r="KL801"/>
      <c r="KM801"/>
      <c r="KN801"/>
      <c r="KO801"/>
      <c r="KP801"/>
      <c r="KQ801"/>
      <c r="KR801"/>
      <c r="KS801"/>
      <c r="KT801"/>
      <c r="KU801"/>
      <c r="KV801"/>
      <c r="KW801"/>
      <c r="KX801"/>
      <c r="KY801"/>
      <c r="KZ801"/>
      <c r="LA801"/>
      <c r="LB801"/>
      <c r="LC801"/>
      <c r="LD801"/>
      <c r="LE801"/>
      <c r="LF801"/>
      <c r="LG801"/>
      <c r="LH801"/>
      <c r="LI801"/>
      <c r="LJ801"/>
      <c r="LK801"/>
      <c r="LL801"/>
      <c r="LM801"/>
      <c r="LN801"/>
      <c r="LO801"/>
      <c r="LP801"/>
      <c r="LQ801"/>
      <c r="LR801"/>
      <c r="LS801"/>
      <c r="LT801"/>
      <c r="LU801"/>
      <c r="LV801"/>
      <c r="LW801"/>
      <c r="LX801"/>
      <c r="LY801"/>
      <c r="LZ801"/>
      <c r="MA801"/>
      <c r="MB801"/>
      <c r="MC801"/>
      <c r="MD801"/>
      <c r="ME801"/>
      <c r="MF801"/>
      <c r="MG801"/>
      <c r="MH801"/>
      <c r="MI801"/>
      <c r="MJ801"/>
      <c r="MK801"/>
      <c r="ML801"/>
      <c r="MM801"/>
      <c r="MN801"/>
      <c r="MO801"/>
      <c r="MP801"/>
      <c r="MQ801"/>
      <c r="MR801"/>
      <c r="MS801"/>
      <c r="MT801"/>
      <c r="MU801"/>
      <c r="MV801"/>
      <c r="MW801"/>
      <c r="MX801"/>
      <c r="MY801"/>
      <c r="MZ801"/>
      <c r="NA801"/>
      <c r="NB801"/>
      <c r="NC801"/>
      <c r="ND801"/>
      <c r="NE801"/>
      <c r="NF801"/>
      <c r="NG801"/>
      <c r="NH801"/>
      <c r="NI801"/>
      <c r="NJ801"/>
      <c r="NK801"/>
      <c r="NL801"/>
      <c r="NM801"/>
      <c r="NN801"/>
      <c r="NO801"/>
      <c r="NP801"/>
      <c r="NQ801"/>
      <c r="NR801"/>
      <c r="NS801"/>
      <c r="NT801"/>
      <c r="NU801"/>
      <c r="NV801"/>
      <c r="NW801"/>
      <c r="NX801"/>
      <c r="NY801"/>
      <c r="NZ801"/>
      <c r="OA801"/>
      <c r="OB801"/>
      <c r="OC801"/>
      <c r="OD801"/>
      <c r="OE801"/>
      <c r="OF801"/>
      <c r="OG801"/>
      <c r="OH801"/>
      <c r="OI801"/>
      <c r="OJ801"/>
      <c r="OK801"/>
      <c r="OL801"/>
      <c r="OM801"/>
      <c r="ON801"/>
      <c r="OO801"/>
      <c r="OP801"/>
      <c r="OQ801"/>
      <c r="OR801"/>
      <c r="OS801"/>
      <c r="OT801"/>
      <c r="OU801"/>
      <c r="OV801"/>
      <c r="OW801"/>
      <c r="OX801"/>
      <c r="OY801"/>
      <c r="OZ801"/>
      <c r="PA801"/>
      <c r="PB801"/>
      <c r="PC801"/>
      <c r="PD801"/>
      <c r="PE801"/>
      <c r="PF801"/>
      <c r="PG801"/>
      <c r="PH801"/>
      <c r="PI801"/>
      <c r="PJ801"/>
      <c r="PK801"/>
      <c r="PL801"/>
      <c r="PM801"/>
      <c r="PN801"/>
      <c r="PO801"/>
      <c r="PP801"/>
      <c r="PQ801"/>
      <c r="PR801"/>
      <c r="PS801"/>
      <c r="PT801"/>
      <c r="PU801"/>
      <c r="PV801"/>
      <c r="PW801"/>
      <c r="PX801"/>
      <c r="PY801"/>
      <c r="PZ801"/>
      <c r="QA801"/>
      <c r="QB801"/>
      <c r="QC801"/>
      <c r="QD801"/>
      <c r="QE801"/>
      <c r="QF801"/>
      <c r="QG801"/>
      <c r="QH801"/>
      <c r="QI801"/>
      <c r="QJ801"/>
      <c r="QK801"/>
      <c r="QL801"/>
      <c r="QM801"/>
      <c r="QN801"/>
      <c r="QO801"/>
      <c r="QP801"/>
      <c r="QQ801"/>
      <c r="QR801"/>
      <c r="QS801"/>
      <c r="QT801"/>
      <c r="QU801"/>
      <c r="QV801"/>
      <c r="QW801"/>
      <c r="QX801"/>
      <c r="QY801"/>
      <c r="QZ801"/>
      <c r="RA801"/>
      <c r="RB801"/>
      <c r="RC801"/>
      <c r="RD801"/>
      <c r="RE801"/>
      <c r="RF801"/>
      <c r="RG801"/>
      <c r="RH801"/>
      <c r="RI801"/>
      <c r="RJ801"/>
      <c r="RK801"/>
      <c r="RL801"/>
      <c r="RM801"/>
      <c r="RN801"/>
      <c r="RO801"/>
      <c r="RP801"/>
      <c r="RQ801"/>
      <c r="RR801"/>
      <c r="RS801"/>
      <c r="RT801"/>
      <c r="RU801"/>
      <c r="RV801"/>
      <c r="RW801"/>
      <c r="RX801"/>
      <c r="RY801"/>
      <c r="RZ801"/>
      <c r="SA801"/>
      <c r="SB801"/>
      <c r="SC801"/>
      <c r="SD801"/>
      <c r="SE801"/>
      <c r="SF801"/>
      <c r="SG801"/>
      <c r="SH801"/>
      <c r="SI801"/>
      <c r="SJ801"/>
      <c r="SK801"/>
      <c r="SL801"/>
      <c r="SM801"/>
      <c r="SN801"/>
      <c r="SO801"/>
      <c r="SP801"/>
      <c r="SQ801"/>
      <c r="SR801"/>
      <c r="SS801"/>
      <c r="ST801"/>
      <c r="SU801"/>
      <c r="SV801"/>
      <c r="SW801"/>
      <c r="SX801"/>
      <c r="SY801"/>
      <c r="SZ801"/>
      <c r="TA801"/>
      <c r="TB801"/>
      <c r="TC801"/>
      <c r="TD801"/>
      <c r="TE801"/>
      <c r="TF801"/>
      <c r="TG801"/>
      <c r="TH801"/>
      <c r="TI801"/>
      <c r="TJ801"/>
      <c r="TK801"/>
      <c r="TL801"/>
      <c r="TM801"/>
      <c r="TN801"/>
      <c r="TO801"/>
      <c r="TP801"/>
      <c r="TQ801"/>
      <c r="TR801"/>
      <c r="TS801"/>
      <c r="TT801"/>
      <c r="TU801"/>
      <c r="TV801"/>
      <c r="TW801"/>
      <c r="TX801"/>
      <c r="TY801"/>
      <c r="TZ801"/>
      <c r="UA801"/>
      <c r="UB801"/>
      <c r="UC801"/>
      <c r="UD801"/>
      <c r="UE801"/>
      <c r="UF801"/>
      <c r="UG801"/>
      <c r="UH801"/>
      <c r="UI801"/>
      <c r="UJ801"/>
      <c r="UK801"/>
      <c r="UL801"/>
      <c r="UM801"/>
      <c r="UN801"/>
      <c r="UO801"/>
      <c r="UP801"/>
      <c r="UQ801"/>
      <c r="UR801"/>
      <c r="US801"/>
      <c r="UT801"/>
      <c r="UU801"/>
      <c r="UV801"/>
      <c r="UW801"/>
      <c r="UX801"/>
      <c r="UY801"/>
      <c r="UZ801"/>
      <c r="VA801"/>
      <c r="VB801"/>
      <c r="VC801"/>
      <c r="VD801"/>
      <c r="VE801"/>
      <c r="VF801"/>
      <c r="VG801"/>
      <c r="VH801"/>
      <c r="VI801"/>
      <c r="VJ801"/>
      <c r="VK801"/>
      <c r="VL801"/>
      <c r="VM801"/>
      <c r="VN801"/>
      <c r="VO801"/>
      <c r="VP801"/>
      <c r="VQ801"/>
      <c r="VR801"/>
      <c r="VS801"/>
      <c r="VT801"/>
      <c r="VU801"/>
      <c r="VV801"/>
      <c r="VW801"/>
      <c r="VX801"/>
      <c r="VY801"/>
      <c r="VZ801"/>
      <c r="WA801"/>
      <c r="WB801"/>
      <c r="WC801"/>
      <c r="WD801"/>
      <c r="WE801"/>
      <c r="WF801"/>
      <c r="WG801"/>
      <c r="WH801"/>
      <c r="WI801"/>
      <c r="WJ801"/>
      <c r="WK801"/>
      <c r="WL801"/>
      <c r="WM801"/>
      <c r="WN801"/>
      <c r="WO801"/>
      <c r="WP801"/>
      <c r="WQ801"/>
      <c r="WR801"/>
      <c r="WS801"/>
      <c r="WT801"/>
      <c r="WU801"/>
      <c r="WV801"/>
      <c r="WW801"/>
      <c r="WX801"/>
      <c r="WY801"/>
      <c r="WZ801"/>
      <c r="XA801"/>
      <c r="XB801"/>
      <c r="XC801"/>
      <c r="XD801"/>
      <c r="XE801"/>
      <c r="XF801"/>
      <c r="XG801"/>
      <c r="XH801"/>
      <c r="XI801"/>
      <c r="XJ801"/>
      <c r="XK801"/>
      <c r="XL801"/>
      <c r="XM801"/>
      <c r="XN801"/>
      <c r="XO801"/>
      <c r="XP801"/>
      <c r="XQ801"/>
      <c r="XR801"/>
      <c r="XS801"/>
      <c r="XT801"/>
      <c r="XU801"/>
      <c r="XV801"/>
      <c r="XW801"/>
      <c r="XX801"/>
      <c r="XY801"/>
      <c r="XZ801"/>
      <c r="YA801"/>
      <c r="YB801"/>
      <c r="YC801"/>
      <c r="YD801"/>
      <c r="YE801"/>
      <c r="YF801"/>
      <c r="YG801"/>
      <c r="YH801"/>
      <c r="YI801"/>
      <c r="YJ801"/>
      <c r="YK801"/>
      <c r="YL801"/>
      <c r="YM801"/>
      <c r="YN801"/>
      <c r="YO801"/>
      <c r="YP801"/>
      <c r="YQ801"/>
      <c r="YR801"/>
      <c r="YS801"/>
      <c r="YT801"/>
      <c r="YU801"/>
      <c r="YV801"/>
      <c r="YW801"/>
      <c r="YX801"/>
      <c r="YY801"/>
      <c r="YZ801"/>
      <c r="ZA801"/>
      <c r="ZB801"/>
      <c r="ZC801"/>
      <c r="ZD801"/>
      <c r="ZE801"/>
      <c r="ZF801"/>
      <c r="ZG801"/>
      <c r="ZH801"/>
      <c r="ZI801"/>
      <c r="ZJ801"/>
      <c r="ZK801"/>
      <c r="ZL801"/>
      <c r="ZM801"/>
      <c r="ZN801"/>
      <c r="ZO801"/>
      <c r="ZP801"/>
      <c r="ZQ801"/>
      <c r="ZR801"/>
      <c r="ZS801"/>
      <c r="ZT801"/>
      <c r="ZU801"/>
      <c r="ZV801"/>
      <c r="ZW801"/>
      <c r="ZX801"/>
      <c r="ZY801"/>
      <c r="ZZ801"/>
      <c r="AAA801"/>
      <c r="AAB801"/>
      <c r="AAC801"/>
      <c r="AAD801"/>
      <c r="AAE801"/>
      <c r="AAF801"/>
      <c r="AAG801"/>
      <c r="AAH801"/>
      <c r="AAI801"/>
      <c r="AAJ801"/>
      <c r="AAK801"/>
      <c r="AAL801"/>
      <c r="AAM801"/>
      <c r="AAN801"/>
      <c r="AAO801"/>
      <c r="AAP801"/>
      <c r="AAQ801"/>
      <c r="AAR801"/>
      <c r="AAS801"/>
      <c r="AAT801"/>
      <c r="AAU801"/>
      <c r="AAV801"/>
      <c r="AAW801"/>
      <c r="AAX801"/>
      <c r="AAY801"/>
      <c r="AAZ801"/>
      <c r="ABA801"/>
      <c r="ABB801"/>
      <c r="ABC801"/>
      <c r="ABD801"/>
      <c r="ABE801"/>
      <c r="ABF801"/>
      <c r="ABG801"/>
      <c r="ABH801"/>
      <c r="ABI801"/>
      <c r="ABJ801"/>
      <c r="ABK801"/>
      <c r="ABL801"/>
      <c r="ABM801"/>
      <c r="ABN801"/>
      <c r="ABO801"/>
      <c r="ABP801"/>
      <c r="ABQ801"/>
      <c r="ABR801"/>
      <c r="ABS801"/>
      <c r="ABT801"/>
      <c r="ABU801"/>
      <c r="ABV801"/>
      <c r="ABW801"/>
      <c r="ABX801"/>
      <c r="ABY801"/>
      <c r="ABZ801"/>
      <c r="ACA801"/>
      <c r="ACB801"/>
      <c r="ACC801"/>
      <c r="ACD801"/>
      <c r="ACE801"/>
      <c r="ACF801"/>
      <c r="ACG801"/>
      <c r="ACH801"/>
      <c r="ACI801"/>
      <c r="ACJ801"/>
      <c r="ACK801"/>
      <c r="ACL801"/>
      <c r="ACM801"/>
      <c r="ACN801"/>
      <c r="ACO801"/>
      <c r="ACP801"/>
      <c r="ACQ801"/>
      <c r="ACR801"/>
      <c r="ACS801"/>
      <c r="ACT801"/>
      <c r="ACU801"/>
      <c r="ACV801"/>
      <c r="ACW801"/>
      <c r="ACX801"/>
      <c r="ACY801"/>
      <c r="ACZ801"/>
      <c r="ADA801"/>
      <c r="ADB801"/>
      <c r="ADC801"/>
      <c r="ADD801"/>
      <c r="ADE801"/>
      <c r="ADF801"/>
      <c r="ADG801"/>
      <c r="ADH801"/>
      <c r="ADI801"/>
      <c r="ADJ801"/>
      <c r="ADK801"/>
      <c r="ADL801"/>
      <c r="ADM801"/>
      <c r="ADN801"/>
      <c r="ADO801"/>
      <c r="ADP801"/>
      <c r="ADQ801"/>
      <c r="ADR801"/>
      <c r="ADS801"/>
      <c r="ADT801"/>
      <c r="ADU801"/>
      <c r="ADV801"/>
      <c r="ADW801"/>
      <c r="ADX801"/>
      <c r="ADY801"/>
      <c r="ADZ801"/>
      <c r="AEA801"/>
      <c r="AEB801"/>
      <c r="AEC801"/>
      <c r="AED801"/>
      <c r="AEE801"/>
      <c r="AEF801"/>
      <c r="AEG801"/>
      <c r="AEH801"/>
      <c r="AEI801"/>
      <c r="AEJ801"/>
      <c r="AEK801"/>
      <c r="AEL801"/>
      <c r="AEM801"/>
      <c r="AEN801"/>
      <c r="AEO801"/>
      <c r="AEP801"/>
      <c r="AEQ801"/>
      <c r="AER801"/>
      <c r="AES801"/>
      <c r="AET801"/>
      <c r="AEU801"/>
      <c r="AEV801"/>
      <c r="AEW801"/>
      <c r="AEX801"/>
      <c r="AEY801"/>
      <c r="AEZ801"/>
      <c r="AFA801"/>
      <c r="AFB801"/>
      <c r="AFC801"/>
      <c r="AFD801"/>
      <c r="AFE801"/>
      <c r="AFF801"/>
      <c r="AFG801"/>
      <c r="AFH801"/>
      <c r="AFI801"/>
      <c r="AFJ801"/>
      <c r="AFK801"/>
      <c r="AFL801"/>
      <c r="AFM801"/>
      <c r="AFN801"/>
      <c r="AFO801"/>
      <c r="AFP801"/>
      <c r="AFQ801"/>
      <c r="AFR801"/>
      <c r="AFS801"/>
      <c r="AFT801"/>
      <c r="AFU801"/>
      <c r="AFV801"/>
      <c r="AFW801"/>
      <c r="AFX801"/>
      <c r="AFY801"/>
      <c r="AFZ801"/>
      <c r="AGA801"/>
      <c r="AGB801"/>
      <c r="AGC801"/>
      <c r="AGD801"/>
      <c r="AGE801"/>
      <c r="AGF801"/>
      <c r="AGG801"/>
      <c r="AGH801"/>
      <c r="AGI801"/>
      <c r="AGJ801"/>
      <c r="AGK801"/>
      <c r="AGL801"/>
      <c r="AGM801"/>
      <c r="AGN801"/>
      <c r="AGO801"/>
      <c r="AGP801"/>
      <c r="AGQ801"/>
      <c r="AGR801"/>
      <c r="AGS801"/>
      <c r="AGT801"/>
      <c r="AGU801"/>
      <c r="AGV801"/>
      <c r="AGW801"/>
      <c r="AGX801"/>
      <c r="AGY801"/>
      <c r="AGZ801"/>
      <c r="AHA801"/>
      <c r="AHB801"/>
      <c r="AHC801"/>
      <c r="AHD801"/>
      <c r="AHE801"/>
      <c r="AHF801"/>
      <c r="AHG801"/>
      <c r="AHH801"/>
      <c r="AHI801"/>
      <c r="AHJ801"/>
      <c r="AHK801"/>
      <c r="AHL801"/>
      <c r="AHM801"/>
      <c r="AHN801"/>
      <c r="AHO801"/>
      <c r="AHP801"/>
      <c r="AHQ801"/>
      <c r="AHR801"/>
      <c r="AHS801"/>
      <c r="AHT801"/>
      <c r="AHU801"/>
      <c r="AHV801"/>
      <c r="AHW801"/>
      <c r="AHX801"/>
      <c r="AHY801"/>
      <c r="AHZ801"/>
      <c r="AIA801"/>
      <c r="AIB801"/>
      <c r="AIC801"/>
      <c r="AID801"/>
      <c r="AIE801"/>
      <c r="AIF801"/>
      <c r="AIG801"/>
      <c r="AIH801"/>
      <c r="AII801"/>
      <c r="AIJ801"/>
      <c r="AIK801"/>
      <c r="AIL801"/>
      <c r="AIM801"/>
      <c r="AIN801"/>
      <c r="AIO801"/>
      <c r="AIP801"/>
      <c r="AIQ801"/>
      <c r="AIR801"/>
      <c r="AIS801"/>
      <c r="AIT801"/>
      <c r="AIU801"/>
      <c r="AIV801"/>
      <c r="AIW801"/>
      <c r="AIX801"/>
      <c r="AIY801"/>
      <c r="AIZ801"/>
    </row>
    <row r="802" spans="1:936" s="6" customFormat="1" ht="18" customHeight="1" x14ac:dyDescent="0.25">
      <c r="A802" s="34">
        <v>796</v>
      </c>
      <c r="B802" s="16" t="s">
        <v>462</v>
      </c>
      <c r="C802" s="16" t="s">
        <v>873</v>
      </c>
      <c r="D802" s="16" t="s">
        <v>442</v>
      </c>
      <c r="E802" s="16" t="s">
        <v>140</v>
      </c>
      <c r="F802" s="17" t="s">
        <v>881</v>
      </c>
      <c r="G802" s="18">
        <v>70000</v>
      </c>
      <c r="H802" s="18">
        <v>5368.48</v>
      </c>
      <c r="I802" s="19">
        <v>25</v>
      </c>
      <c r="J802" s="45">
        <v>2009</v>
      </c>
      <c r="K802" s="39">
        <f t="shared" si="130"/>
        <v>4970</v>
      </c>
      <c r="L802" s="29">
        <f t="shared" si="124"/>
        <v>770.00000000000011</v>
      </c>
      <c r="M802" s="44">
        <v>2128</v>
      </c>
      <c r="N802" s="19">
        <f t="shared" si="125"/>
        <v>4963</v>
      </c>
      <c r="O802" s="19"/>
      <c r="P802" s="19">
        <f t="shared" si="127"/>
        <v>4137</v>
      </c>
      <c r="Q802" s="19">
        <f t="shared" si="128"/>
        <v>9530.48</v>
      </c>
      <c r="R802" s="19">
        <f t="shared" si="129"/>
        <v>10703</v>
      </c>
      <c r="S802" s="19">
        <f t="shared" si="131"/>
        <v>60469.520000000004</v>
      </c>
      <c r="T802" s="30" t="s">
        <v>41</v>
      </c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  <c r="JB802"/>
      <c r="JC802"/>
      <c r="JD802"/>
      <c r="JE802"/>
      <c r="JF802"/>
      <c r="JG802"/>
      <c r="JH802"/>
      <c r="JI802"/>
      <c r="JJ802"/>
      <c r="JK802"/>
      <c r="JL802"/>
      <c r="JM802"/>
      <c r="JN802"/>
      <c r="JO802"/>
      <c r="JP802"/>
      <c r="JQ802"/>
      <c r="JR802"/>
      <c r="JS802"/>
      <c r="JT802"/>
      <c r="JU802"/>
      <c r="JV802"/>
      <c r="JW802"/>
      <c r="JX802"/>
      <c r="JY802"/>
      <c r="JZ802"/>
      <c r="KA802"/>
      <c r="KB802"/>
      <c r="KC802"/>
      <c r="KD802"/>
      <c r="KE802"/>
      <c r="KF802"/>
      <c r="KG802"/>
      <c r="KH802"/>
      <c r="KI802"/>
      <c r="KJ802"/>
      <c r="KK802"/>
      <c r="KL802"/>
      <c r="KM802"/>
      <c r="KN802"/>
      <c r="KO802"/>
      <c r="KP802"/>
      <c r="KQ802"/>
      <c r="KR802"/>
      <c r="KS802"/>
      <c r="KT802"/>
      <c r="KU802"/>
      <c r="KV802"/>
      <c r="KW802"/>
      <c r="KX802"/>
      <c r="KY802"/>
      <c r="KZ802"/>
      <c r="LA802"/>
      <c r="LB802"/>
      <c r="LC802"/>
      <c r="LD802"/>
      <c r="LE802"/>
      <c r="LF802"/>
      <c r="LG802"/>
      <c r="LH802"/>
      <c r="LI802"/>
      <c r="LJ802"/>
      <c r="LK802"/>
      <c r="LL802"/>
      <c r="LM802"/>
      <c r="LN802"/>
      <c r="LO802"/>
      <c r="LP802"/>
      <c r="LQ802"/>
      <c r="LR802"/>
      <c r="LS802"/>
      <c r="LT802"/>
      <c r="LU802"/>
      <c r="LV802"/>
      <c r="LW802"/>
      <c r="LX802"/>
      <c r="LY802"/>
      <c r="LZ802"/>
      <c r="MA802"/>
      <c r="MB802"/>
      <c r="MC802"/>
      <c r="MD802"/>
      <c r="ME802"/>
      <c r="MF802"/>
      <c r="MG802"/>
      <c r="MH802"/>
      <c r="MI802"/>
      <c r="MJ802"/>
      <c r="MK802"/>
      <c r="ML802"/>
      <c r="MM802"/>
      <c r="MN802"/>
      <c r="MO802"/>
      <c r="MP802"/>
      <c r="MQ802"/>
      <c r="MR802"/>
      <c r="MS802"/>
      <c r="MT802"/>
      <c r="MU802"/>
      <c r="MV802"/>
      <c r="MW802"/>
      <c r="MX802"/>
      <c r="MY802"/>
      <c r="MZ802"/>
      <c r="NA802"/>
      <c r="NB802"/>
      <c r="NC802"/>
      <c r="ND802"/>
      <c r="NE802"/>
      <c r="NF802"/>
      <c r="NG802"/>
      <c r="NH802"/>
      <c r="NI802"/>
      <c r="NJ802"/>
      <c r="NK802"/>
      <c r="NL802"/>
      <c r="NM802"/>
      <c r="NN802"/>
      <c r="NO802"/>
      <c r="NP802"/>
      <c r="NQ802"/>
      <c r="NR802"/>
      <c r="NS802"/>
      <c r="NT802"/>
      <c r="NU802"/>
      <c r="NV802"/>
      <c r="NW802"/>
      <c r="NX802"/>
      <c r="NY802"/>
      <c r="NZ802"/>
      <c r="OA802"/>
      <c r="OB802"/>
      <c r="OC802"/>
      <c r="OD802"/>
      <c r="OE802"/>
      <c r="OF802"/>
      <c r="OG802"/>
      <c r="OH802"/>
      <c r="OI802"/>
      <c r="OJ802"/>
      <c r="OK802"/>
      <c r="OL802"/>
      <c r="OM802"/>
      <c r="ON802"/>
      <c r="OO802"/>
      <c r="OP802"/>
      <c r="OQ802"/>
      <c r="OR802"/>
      <c r="OS802"/>
      <c r="OT802"/>
      <c r="OU802"/>
      <c r="OV802"/>
      <c r="OW802"/>
      <c r="OX802"/>
      <c r="OY802"/>
      <c r="OZ802"/>
      <c r="PA802"/>
      <c r="PB802"/>
      <c r="PC802"/>
      <c r="PD802"/>
      <c r="PE802"/>
      <c r="PF802"/>
      <c r="PG802"/>
      <c r="PH802"/>
      <c r="PI802"/>
      <c r="PJ802"/>
      <c r="PK802"/>
      <c r="PL802"/>
      <c r="PM802"/>
      <c r="PN802"/>
      <c r="PO802"/>
      <c r="PP802"/>
      <c r="PQ802"/>
      <c r="PR802"/>
      <c r="PS802"/>
      <c r="PT802"/>
      <c r="PU802"/>
      <c r="PV802"/>
      <c r="PW802"/>
      <c r="PX802"/>
      <c r="PY802"/>
      <c r="PZ802"/>
      <c r="QA802"/>
      <c r="QB802"/>
      <c r="QC802"/>
      <c r="QD802"/>
      <c r="QE802"/>
      <c r="QF802"/>
      <c r="QG802"/>
      <c r="QH802"/>
      <c r="QI802"/>
      <c r="QJ802"/>
      <c r="QK802"/>
      <c r="QL802"/>
      <c r="QM802"/>
      <c r="QN802"/>
      <c r="QO802"/>
      <c r="QP802"/>
      <c r="QQ802"/>
      <c r="QR802"/>
      <c r="QS802"/>
      <c r="QT802"/>
      <c r="QU802"/>
      <c r="QV802"/>
      <c r="QW802"/>
      <c r="QX802"/>
      <c r="QY802"/>
      <c r="QZ802"/>
      <c r="RA802"/>
      <c r="RB802"/>
      <c r="RC802"/>
      <c r="RD802"/>
      <c r="RE802"/>
      <c r="RF802"/>
      <c r="RG802"/>
      <c r="RH802"/>
      <c r="RI802"/>
      <c r="RJ802"/>
      <c r="RK802"/>
      <c r="RL802"/>
      <c r="RM802"/>
      <c r="RN802"/>
      <c r="RO802"/>
      <c r="RP802"/>
      <c r="RQ802"/>
      <c r="RR802"/>
      <c r="RS802"/>
      <c r="RT802"/>
      <c r="RU802"/>
      <c r="RV802"/>
      <c r="RW802"/>
      <c r="RX802"/>
      <c r="RY802"/>
      <c r="RZ802"/>
      <c r="SA802"/>
      <c r="SB802"/>
      <c r="SC802"/>
      <c r="SD802"/>
      <c r="SE802"/>
      <c r="SF802"/>
      <c r="SG802"/>
      <c r="SH802"/>
      <c r="SI802"/>
      <c r="SJ802"/>
      <c r="SK802"/>
      <c r="SL802"/>
      <c r="SM802"/>
      <c r="SN802"/>
      <c r="SO802"/>
      <c r="SP802"/>
      <c r="SQ802"/>
      <c r="SR802"/>
      <c r="SS802"/>
      <c r="ST802"/>
      <c r="SU802"/>
      <c r="SV802"/>
      <c r="SW802"/>
      <c r="SX802"/>
      <c r="SY802"/>
      <c r="SZ802"/>
      <c r="TA802"/>
      <c r="TB802"/>
      <c r="TC802"/>
      <c r="TD802"/>
      <c r="TE802"/>
      <c r="TF802"/>
      <c r="TG802"/>
      <c r="TH802"/>
      <c r="TI802"/>
      <c r="TJ802"/>
      <c r="TK802"/>
      <c r="TL802"/>
      <c r="TM802"/>
      <c r="TN802"/>
      <c r="TO802"/>
      <c r="TP802"/>
      <c r="TQ802"/>
      <c r="TR802"/>
      <c r="TS802"/>
      <c r="TT802"/>
      <c r="TU802"/>
      <c r="TV802"/>
      <c r="TW802"/>
      <c r="TX802"/>
      <c r="TY802"/>
      <c r="TZ802"/>
      <c r="UA802"/>
      <c r="UB802"/>
      <c r="UC802"/>
      <c r="UD802"/>
      <c r="UE802"/>
      <c r="UF802"/>
      <c r="UG802"/>
      <c r="UH802"/>
      <c r="UI802"/>
      <c r="UJ802"/>
      <c r="UK802"/>
      <c r="UL802"/>
      <c r="UM802"/>
      <c r="UN802"/>
      <c r="UO802"/>
      <c r="UP802"/>
      <c r="UQ802"/>
      <c r="UR802"/>
      <c r="US802"/>
      <c r="UT802"/>
      <c r="UU802"/>
      <c r="UV802"/>
      <c r="UW802"/>
      <c r="UX802"/>
      <c r="UY802"/>
      <c r="UZ802"/>
      <c r="VA802"/>
      <c r="VB802"/>
      <c r="VC802"/>
      <c r="VD802"/>
      <c r="VE802"/>
      <c r="VF802"/>
      <c r="VG802"/>
      <c r="VH802"/>
      <c r="VI802"/>
      <c r="VJ802"/>
      <c r="VK802"/>
      <c r="VL802"/>
      <c r="VM802"/>
      <c r="VN802"/>
      <c r="VO802"/>
      <c r="VP802"/>
      <c r="VQ802"/>
      <c r="VR802"/>
      <c r="VS802"/>
      <c r="VT802"/>
      <c r="VU802"/>
      <c r="VV802"/>
      <c r="VW802"/>
      <c r="VX802"/>
      <c r="VY802"/>
      <c r="VZ802"/>
      <c r="WA802"/>
      <c r="WB802"/>
      <c r="WC802"/>
      <c r="WD802"/>
      <c r="WE802"/>
      <c r="WF802"/>
      <c r="WG802"/>
      <c r="WH802"/>
      <c r="WI802"/>
      <c r="WJ802"/>
      <c r="WK802"/>
      <c r="WL802"/>
      <c r="WM802"/>
      <c r="WN802"/>
      <c r="WO802"/>
      <c r="WP802"/>
      <c r="WQ802"/>
      <c r="WR802"/>
      <c r="WS802"/>
      <c r="WT802"/>
      <c r="WU802"/>
      <c r="WV802"/>
      <c r="WW802"/>
      <c r="WX802"/>
      <c r="WY802"/>
      <c r="WZ802"/>
      <c r="XA802"/>
      <c r="XB802"/>
      <c r="XC802"/>
      <c r="XD802"/>
      <c r="XE802"/>
      <c r="XF802"/>
      <c r="XG802"/>
      <c r="XH802"/>
      <c r="XI802"/>
      <c r="XJ802"/>
      <c r="XK802"/>
      <c r="XL802"/>
      <c r="XM802"/>
      <c r="XN802"/>
      <c r="XO802"/>
      <c r="XP802"/>
      <c r="XQ802"/>
      <c r="XR802"/>
      <c r="XS802"/>
      <c r="XT802"/>
      <c r="XU802"/>
      <c r="XV802"/>
      <c r="XW802"/>
      <c r="XX802"/>
      <c r="XY802"/>
      <c r="XZ802"/>
      <c r="YA802"/>
      <c r="YB802"/>
      <c r="YC802"/>
      <c r="YD802"/>
      <c r="YE802"/>
      <c r="YF802"/>
      <c r="YG802"/>
      <c r="YH802"/>
      <c r="YI802"/>
      <c r="YJ802"/>
      <c r="YK802"/>
      <c r="YL802"/>
      <c r="YM802"/>
      <c r="YN802"/>
      <c r="YO802"/>
      <c r="YP802"/>
      <c r="YQ802"/>
      <c r="YR802"/>
      <c r="YS802"/>
      <c r="YT802"/>
      <c r="YU802"/>
      <c r="YV802"/>
      <c r="YW802"/>
      <c r="YX802"/>
      <c r="YY802"/>
      <c r="YZ802"/>
      <c r="ZA802"/>
      <c r="ZB802"/>
      <c r="ZC802"/>
      <c r="ZD802"/>
      <c r="ZE802"/>
      <c r="ZF802"/>
      <c r="ZG802"/>
      <c r="ZH802"/>
      <c r="ZI802"/>
      <c r="ZJ802"/>
      <c r="ZK802"/>
      <c r="ZL802"/>
      <c r="ZM802"/>
      <c r="ZN802"/>
      <c r="ZO802"/>
      <c r="ZP802"/>
      <c r="ZQ802"/>
      <c r="ZR802"/>
      <c r="ZS802"/>
      <c r="ZT802"/>
      <c r="ZU802"/>
      <c r="ZV802"/>
      <c r="ZW802"/>
      <c r="ZX802"/>
      <c r="ZY802"/>
      <c r="ZZ802"/>
      <c r="AAA802"/>
      <c r="AAB802"/>
      <c r="AAC802"/>
      <c r="AAD802"/>
      <c r="AAE802"/>
      <c r="AAF802"/>
      <c r="AAG802"/>
      <c r="AAH802"/>
      <c r="AAI802"/>
      <c r="AAJ802"/>
      <c r="AAK802"/>
      <c r="AAL802"/>
      <c r="AAM802"/>
      <c r="AAN802"/>
      <c r="AAO802"/>
      <c r="AAP802"/>
      <c r="AAQ802"/>
      <c r="AAR802"/>
      <c r="AAS802"/>
      <c r="AAT802"/>
      <c r="AAU802"/>
      <c r="AAV802"/>
      <c r="AAW802"/>
      <c r="AAX802"/>
      <c r="AAY802"/>
      <c r="AAZ802"/>
      <c r="ABA802"/>
      <c r="ABB802"/>
      <c r="ABC802"/>
      <c r="ABD802"/>
      <c r="ABE802"/>
      <c r="ABF802"/>
      <c r="ABG802"/>
      <c r="ABH802"/>
      <c r="ABI802"/>
      <c r="ABJ802"/>
      <c r="ABK802"/>
      <c r="ABL802"/>
      <c r="ABM802"/>
      <c r="ABN802"/>
      <c r="ABO802"/>
      <c r="ABP802"/>
      <c r="ABQ802"/>
      <c r="ABR802"/>
      <c r="ABS802"/>
      <c r="ABT802"/>
      <c r="ABU802"/>
      <c r="ABV802"/>
      <c r="ABW802"/>
      <c r="ABX802"/>
      <c r="ABY802"/>
      <c r="ABZ802"/>
      <c r="ACA802"/>
      <c r="ACB802"/>
      <c r="ACC802"/>
      <c r="ACD802"/>
      <c r="ACE802"/>
      <c r="ACF802"/>
      <c r="ACG802"/>
      <c r="ACH802"/>
      <c r="ACI802"/>
      <c r="ACJ802"/>
      <c r="ACK802"/>
      <c r="ACL802"/>
      <c r="ACM802"/>
      <c r="ACN802"/>
      <c r="ACO802"/>
      <c r="ACP802"/>
      <c r="ACQ802"/>
      <c r="ACR802"/>
      <c r="ACS802"/>
      <c r="ACT802"/>
      <c r="ACU802"/>
      <c r="ACV802"/>
      <c r="ACW802"/>
      <c r="ACX802"/>
      <c r="ACY802"/>
      <c r="ACZ802"/>
      <c r="ADA802"/>
      <c r="ADB802"/>
      <c r="ADC802"/>
      <c r="ADD802"/>
      <c r="ADE802"/>
      <c r="ADF802"/>
      <c r="ADG802"/>
      <c r="ADH802"/>
      <c r="ADI802"/>
      <c r="ADJ802"/>
      <c r="ADK802"/>
      <c r="ADL802"/>
      <c r="ADM802"/>
      <c r="ADN802"/>
      <c r="ADO802"/>
      <c r="ADP802"/>
      <c r="ADQ802"/>
      <c r="ADR802"/>
      <c r="ADS802"/>
      <c r="ADT802"/>
      <c r="ADU802"/>
      <c r="ADV802"/>
      <c r="ADW802"/>
      <c r="ADX802"/>
      <c r="ADY802"/>
      <c r="ADZ802"/>
      <c r="AEA802"/>
      <c r="AEB802"/>
      <c r="AEC802"/>
      <c r="AED802"/>
      <c r="AEE802"/>
      <c r="AEF802"/>
      <c r="AEG802"/>
      <c r="AEH802"/>
      <c r="AEI802"/>
      <c r="AEJ802"/>
      <c r="AEK802"/>
      <c r="AEL802"/>
      <c r="AEM802"/>
      <c r="AEN802"/>
      <c r="AEO802"/>
      <c r="AEP802"/>
      <c r="AEQ802"/>
      <c r="AER802"/>
      <c r="AES802"/>
      <c r="AET802"/>
      <c r="AEU802"/>
      <c r="AEV802"/>
      <c r="AEW802"/>
      <c r="AEX802"/>
      <c r="AEY802"/>
      <c r="AEZ802"/>
      <c r="AFA802"/>
      <c r="AFB802"/>
      <c r="AFC802"/>
      <c r="AFD802"/>
      <c r="AFE802"/>
      <c r="AFF802"/>
      <c r="AFG802"/>
      <c r="AFH802"/>
      <c r="AFI802"/>
      <c r="AFJ802"/>
      <c r="AFK802"/>
      <c r="AFL802"/>
      <c r="AFM802"/>
      <c r="AFN802"/>
      <c r="AFO802"/>
      <c r="AFP802"/>
      <c r="AFQ802"/>
      <c r="AFR802"/>
      <c r="AFS802"/>
      <c r="AFT802"/>
      <c r="AFU802"/>
      <c r="AFV802"/>
      <c r="AFW802"/>
      <c r="AFX802"/>
      <c r="AFY802"/>
      <c r="AFZ802"/>
      <c r="AGA802"/>
      <c r="AGB802"/>
      <c r="AGC802"/>
      <c r="AGD802"/>
      <c r="AGE802"/>
      <c r="AGF802"/>
      <c r="AGG802"/>
      <c r="AGH802"/>
      <c r="AGI802"/>
      <c r="AGJ802"/>
      <c r="AGK802"/>
      <c r="AGL802"/>
      <c r="AGM802"/>
      <c r="AGN802"/>
      <c r="AGO802"/>
      <c r="AGP802"/>
      <c r="AGQ802"/>
      <c r="AGR802"/>
      <c r="AGS802"/>
      <c r="AGT802"/>
      <c r="AGU802"/>
      <c r="AGV802"/>
      <c r="AGW802"/>
      <c r="AGX802"/>
      <c r="AGY802"/>
      <c r="AGZ802"/>
      <c r="AHA802"/>
      <c r="AHB802"/>
      <c r="AHC802"/>
      <c r="AHD802"/>
      <c r="AHE802"/>
      <c r="AHF802"/>
      <c r="AHG802"/>
      <c r="AHH802"/>
      <c r="AHI802"/>
      <c r="AHJ802"/>
      <c r="AHK802"/>
      <c r="AHL802"/>
      <c r="AHM802"/>
      <c r="AHN802"/>
      <c r="AHO802"/>
      <c r="AHP802"/>
      <c r="AHQ802"/>
      <c r="AHR802"/>
      <c r="AHS802"/>
      <c r="AHT802"/>
      <c r="AHU802"/>
      <c r="AHV802"/>
      <c r="AHW802"/>
      <c r="AHX802"/>
      <c r="AHY802"/>
      <c r="AHZ802"/>
      <c r="AIA802"/>
      <c r="AIB802"/>
      <c r="AIC802"/>
      <c r="AID802"/>
      <c r="AIE802"/>
      <c r="AIF802"/>
      <c r="AIG802"/>
      <c r="AIH802"/>
      <c r="AII802"/>
      <c r="AIJ802"/>
      <c r="AIK802"/>
      <c r="AIL802"/>
      <c r="AIM802"/>
      <c r="AIN802"/>
      <c r="AIO802"/>
      <c r="AIP802"/>
      <c r="AIQ802"/>
      <c r="AIR802"/>
      <c r="AIS802"/>
      <c r="AIT802"/>
      <c r="AIU802"/>
      <c r="AIV802"/>
      <c r="AIW802"/>
      <c r="AIX802"/>
      <c r="AIY802"/>
      <c r="AIZ802"/>
    </row>
    <row r="803" spans="1:936" s="6" customFormat="1" ht="18" customHeight="1" x14ac:dyDescent="0.25">
      <c r="A803" s="34">
        <v>797</v>
      </c>
      <c r="B803" s="16" t="s">
        <v>443</v>
      </c>
      <c r="C803" s="16" t="s">
        <v>872</v>
      </c>
      <c r="D803" s="16" t="s">
        <v>442</v>
      </c>
      <c r="E803" s="16" t="s">
        <v>140</v>
      </c>
      <c r="F803" s="17" t="s">
        <v>881</v>
      </c>
      <c r="G803" s="18">
        <v>70000</v>
      </c>
      <c r="H803" s="18">
        <v>5025.38</v>
      </c>
      <c r="I803" s="19">
        <v>25</v>
      </c>
      <c r="J803" s="45">
        <v>2009</v>
      </c>
      <c r="K803" s="39">
        <f t="shared" si="130"/>
        <v>4970</v>
      </c>
      <c r="L803" s="29">
        <f t="shared" si="124"/>
        <v>770.00000000000011</v>
      </c>
      <c r="M803" s="44">
        <v>2128</v>
      </c>
      <c r="N803" s="19">
        <f t="shared" si="125"/>
        <v>4963</v>
      </c>
      <c r="O803" s="19"/>
      <c r="P803" s="19">
        <f t="shared" si="127"/>
        <v>4137</v>
      </c>
      <c r="Q803" s="19">
        <f t="shared" si="128"/>
        <v>9187.380000000001</v>
      </c>
      <c r="R803" s="19">
        <f t="shared" si="129"/>
        <v>10703</v>
      </c>
      <c r="S803" s="19">
        <f t="shared" si="131"/>
        <v>60812.619999999995</v>
      </c>
      <c r="T803" s="30" t="s">
        <v>41</v>
      </c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  <c r="JB803"/>
      <c r="JC803"/>
      <c r="JD803"/>
      <c r="JE803"/>
      <c r="JF803"/>
      <c r="JG803"/>
      <c r="JH803"/>
      <c r="JI803"/>
      <c r="JJ803"/>
      <c r="JK803"/>
      <c r="JL803"/>
      <c r="JM803"/>
      <c r="JN803"/>
      <c r="JO803"/>
      <c r="JP803"/>
      <c r="JQ803"/>
      <c r="JR803"/>
      <c r="JS803"/>
      <c r="JT803"/>
      <c r="JU803"/>
      <c r="JV803"/>
      <c r="JW803"/>
      <c r="JX803"/>
      <c r="JY803"/>
      <c r="JZ803"/>
      <c r="KA803"/>
      <c r="KB803"/>
      <c r="KC803"/>
      <c r="KD803"/>
      <c r="KE803"/>
      <c r="KF803"/>
      <c r="KG803"/>
      <c r="KH803"/>
      <c r="KI803"/>
      <c r="KJ803"/>
      <c r="KK803"/>
      <c r="KL803"/>
      <c r="KM803"/>
      <c r="KN803"/>
      <c r="KO803"/>
      <c r="KP803"/>
      <c r="KQ803"/>
      <c r="KR803"/>
      <c r="KS803"/>
      <c r="KT803"/>
      <c r="KU803"/>
      <c r="KV803"/>
      <c r="KW803"/>
      <c r="KX803"/>
      <c r="KY803"/>
      <c r="KZ803"/>
      <c r="LA803"/>
      <c r="LB803"/>
      <c r="LC803"/>
      <c r="LD803"/>
      <c r="LE803"/>
      <c r="LF803"/>
      <c r="LG803"/>
      <c r="LH803"/>
      <c r="LI803"/>
      <c r="LJ803"/>
      <c r="LK803"/>
      <c r="LL803"/>
      <c r="LM803"/>
      <c r="LN803"/>
      <c r="LO803"/>
      <c r="LP803"/>
      <c r="LQ803"/>
      <c r="LR803"/>
      <c r="LS803"/>
      <c r="LT803"/>
      <c r="LU803"/>
      <c r="LV803"/>
      <c r="LW803"/>
      <c r="LX803"/>
      <c r="LY803"/>
      <c r="LZ803"/>
      <c r="MA803"/>
      <c r="MB803"/>
      <c r="MC803"/>
      <c r="MD803"/>
      <c r="ME803"/>
      <c r="MF803"/>
      <c r="MG803"/>
      <c r="MH803"/>
      <c r="MI803"/>
      <c r="MJ803"/>
      <c r="MK803"/>
      <c r="ML803"/>
      <c r="MM803"/>
      <c r="MN803"/>
      <c r="MO803"/>
      <c r="MP803"/>
      <c r="MQ803"/>
      <c r="MR803"/>
      <c r="MS803"/>
      <c r="MT803"/>
      <c r="MU803"/>
      <c r="MV803"/>
      <c r="MW803"/>
      <c r="MX803"/>
      <c r="MY803"/>
      <c r="MZ803"/>
      <c r="NA803"/>
      <c r="NB803"/>
      <c r="NC803"/>
      <c r="ND803"/>
      <c r="NE803"/>
      <c r="NF803"/>
      <c r="NG803"/>
      <c r="NH803"/>
      <c r="NI803"/>
      <c r="NJ803"/>
      <c r="NK803"/>
      <c r="NL803"/>
      <c r="NM803"/>
      <c r="NN803"/>
      <c r="NO803"/>
      <c r="NP803"/>
      <c r="NQ803"/>
      <c r="NR803"/>
      <c r="NS803"/>
      <c r="NT803"/>
      <c r="NU803"/>
      <c r="NV803"/>
      <c r="NW803"/>
      <c r="NX803"/>
      <c r="NY803"/>
      <c r="NZ803"/>
      <c r="OA803"/>
      <c r="OB803"/>
      <c r="OC803"/>
      <c r="OD803"/>
      <c r="OE803"/>
      <c r="OF803"/>
      <c r="OG803"/>
      <c r="OH803"/>
      <c r="OI803"/>
      <c r="OJ803"/>
      <c r="OK803"/>
      <c r="OL803"/>
      <c r="OM803"/>
      <c r="ON803"/>
      <c r="OO803"/>
      <c r="OP803"/>
      <c r="OQ803"/>
      <c r="OR803"/>
      <c r="OS803"/>
      <c r="OT803"/>
      <c r="OU803"/>
      <c r="OV803"/>
      <c r="OW803"/>
      <c r="OX803"/>
      <c r="OY803"/>
      <c r="OZ803"/>
      <c r="PA803"/>
      <c r="PB803"/>
      <c r="PC803"/>
      <c r="PD803"/>
      <c r="PE803"/>
      <c r="PF803"/>
      <c r="PG803"/>
      <c r="PH803"/>
      <c r="PI803"/>
      <c r="PJ803"/>
      <c r="PK803"/>
      <c r="PL803"/>
      <c r="PM803"/>
      <c r="PN803"/>
      <c r="PO803"/>
      <c r="PP803"/>
      <c r="PQ803"/>
      <c r="PR803"/>
      <c r="PS803"/>
      <c r="PT803"/>
      <c r="PU803"/>
      <c r="PV803"/>
      <c r="PW803"/>
      <c r="PX803"/>
      <c r="PY803"/>
      <c r="PZ803"/>
      <c r="QA803"/>
      <c r="QB803"/>
      <c r="QC803"/>
      <c r="QD803"/>
      <c r="QE803"/>
      <c r="QF803"/>
      <c r="QG803"/>
      <c r="QH803"/>
      <c r="QI803"/>
      <c r="QJ803"/>
      <c r="QK803"/>
      <c r="QL803"/>
      <c r="QM803"/>
      <c r="QN803"/>
      <c r="QO803"/>
      <c r="QP803"/>
      <c r="QQ803"/>
      <c r="QR803"/>
      <c r="QS803"/>
      <c r="QT803"/>
      <c r="QU803"/>
      <c r="QV803"/>
      <c r="QW803"/>
      <c r="QX803"/>
      <c r="QY803"/>
      <c r="QZ803"/>
      <c r="RA803"/>
      <c r="RB803"/>
      <c r="RC803"/>
      <c r="RD803"/>
      <c r="RE803"/>
      <c r="RF803"/>
      <c r="RG803"/>
      <c r="RH803"/>
      <c r="RI803"/>
      <c r="RJ803"/>
      <c r="RK803"/>
      <c r="RL803"/>
      <c r="RM803"/>
      <c r="RN803"/>
      <c r="RO803"/>
      <c r="RP803"/>
      <c r="RQ803"/>
      <c r="RR803"/>
      <c r="RS803"/>
      <c r="RT803"/>
      <c r="RU803"/>
      <c r="RV803"/>
      <c r="RW803"/>
      <c r="RX803"/>
      <c r="RY803"/>
      <c r="RZ803"/>
      <c r="SA803"/>
      <c r="SB803"/>
      <c r="SC803"/>
      <c r="SD803"/>
      <c r="SE803"/>
      <c r="SF803"/>
      <c r="SG803"/>
      <c r="SH803"/>
      <c r="SI803"/>
      <c r="SJ803"/>
      <c r="SK803"/>
      <c r="SL803"/>
      <c r="SM803"/>
      <c r="SN803"/>
      <c r="SO803"/>
      <c r="SP803"/>
      <c r="SQ803"/>
      <c r="SR803"/>
      <c r="SS803"/>
      <c r="ST803"/>
      <c r="SU803"/>
      <c r="SV803"/>
      <c r="SW803"/>
      <c r="SX803"/>
      <c r="SY803"/>
      <c r="SZ803"/>
      <c r="TA803"/>
      <c r="TB803"/>
      <c r="TC803"/>
      <c r="TD803"/>
      <c r="TE803"/>
      <c r="TF803"/>
      <c r="TG803"/>
      <c r="TH803"/>
      <c r="TI803"/>
      <c r="TJ803"/>
      <c r="TK803"/>
      <c r="TL803"/>
      <c r="TM803"/>
      <c r="TN803"/>
      <c r="TO803"/>
      <c r="TP803"/>
      <c r="TQ803"/>
      <c r="TR803"/>
      <c r="TS803"/>
      <c r="TT803"/>
      <c r="TU803"/>
      <c r="TV803"/>
      <c r="TW803"/>
      <c r="TX803"/>
      <c r="TY803"/>
      <c r="TZ803"/>
      <c r="UA803"/>
      <c r="UB803"/>
      <c r="UC803"/>
      <c r="UD803"/>
      <c r="UE803"/>
      <c r="UF803"/>
      <c r="UG803"/>
      <c r="UH803"/>
      <c r="UI803"/>
      <c r="UJ803"/>
      <c r="UK803"/>
      <c r="UL803"/>
      <c r="UM803"/>
      <c r="UN803"/>
      <c r="UO803"/>
      <c r="UP803"/>
      <c r="UQ803"/>
      <c r="UR803"/>
      <c r="US803"/>
      <c r="UT803"/>
      <c r="UU803"/>
      <c r="UV803"/>
      <c r="UW803"/>
      <c r="UX803"/>
      <c r="UY803"/>
      <c r="UZ803"/>
      <c r="VA803"/>
      <c r="VB803"/>
      <c r="VC803"/>
      <c r="VD803"/>
      <c r="VE803"/>
      <c r="VF803"/>
      <c r="VG803"/>
      <c r="VH803"/>
      <c r="VI803"/>
      <c r="VJ803"/>
      <c r="VK803"/>
      <c r="VL803"/>
      <c r="VM803"/>
      <c r="VN803"/>
      <c r="VO803"/>
      <c r="VP803"/>
      <c r="VQ803"/>
      <c r="VR803"/>
      <c r="VS803"/>
      <c r="VT803"/>
      <c r="VU803"/>
      <c r="VV803"/>
      <c r="VW803"/>
      <c r="VX803"/>
      <c r="VY803"/>
      <c r="VZ803"/>
      <c r="WA803"/>
      <c r="WB803"/>
      <c r="WC803"/>
      <c r="WD803"/>
      <c r="WE803"/>
      <c r="WF803"/>
      <c r="WG803"/>
      <c r="WH803"/>
      <c r="WI803"/>
      <c r="WJ803"/>
      <c r="WK803"/>
      <c r="WL803"/>
      <c r="WM803"/>
      <c r="WN803"/>
      <c r="WO803"/>
      <c r="WP803"/>
      <c r="WQ803"/>
      <c r="WR803"/>
      <c r="WS803"/>
      <c r="WT803"/>
      <c r="WU803"/>
      <c r="WV803"/>
      <c r="WW803"/>
      <c r="WX803"/>
      <c r="WY803"/>
      <c r="WZ803"/>
      <c r="XA803"/>
      <c r="XB803"/>
      <c r="XC803"/>
      <c r="XD803"/>
      <c r="XE803"/>
      <c r="XF803"/>
      <c r="XG803"/>
      <c r="XH803"/>
      <c r="XI803"/>
      <c r="XJ803"/>
      <c r="XK803"/>
      <c r="XL803"/>
      <c r="XM803"/>
      <c r="XN803"/>
      <c r="XO803"/>
      <c r="XP803"/>
      <c r="XQ803"/>
      <c r="XR803"/>
      <c r="XS803"/>
      <c r="XT803"/>
      <c r="XU803"/>
      <c r="XV803"/>
      <c r="XW803"/>
      <c r="XX803"/>
      <c r="XY803"/>
      <c r="XZ803"/>
      <c r="YA803"/>
      <c r="YB803"/>
      <c r="YC803"/>
      <c r="YD803"/>
      <c r="YE803"/>
      <c r="YF803"/>
      <c r="YG803"/>
      <c r="YH803"/>
      <c r="YI803"/>
      <c r="YJ803"/>
      <c r="YK803"/>
      <c r="YL803"/>
      <c r="YM803"/>
      <c r="YN803"/>
      <c r="YO803"/>
      <c r="YP803"/>
      <c r="YQ803"/>
      <c r="YR803"/>
      <c r="YS803"/>
      <c r="YT803"/>
      <c r="YU803"/>
      <c r="YV803"/>
      <c r="YW803"/>
      <c r="YX803"/>
      <c r="YY803"/>
      <c r="YZ803"/>
      <c r="ZA803"/>
      <c r="ZB803"/>
      <c r="ZC803"/>
      <c r="ZD803"/>
      <c r="ZE803"/>
      <c r="ZF803"/>
      <c r="ZG803"/>
      <c r="ZH803"/>
      <c r="ZI803"/>
      <c r="ZJ803"/>
      <c r="ZK803"/>
      <c r="ZL803"/>
      <c r="ZM803"/>
      <c r="ZN803"/>
      <c r="ZO803"/>
      <c r="ZP803"/>
      <c r="ZQ803"/>
      <c r="ZR803"/>
      <c r="ZS803"/>
      <c r="ZT803"/>
      <c r="ZU803"/>
      <c r="ZV803"/>
      <c r="ZW803"/>
      <c r="ZX803"/>
      <c r="ZY803"/>
      <c r="ZZ803"/>
      <c r="AAA803"/>
      <c r="AAB803"/>
      <c r="AAC803"/>
      <c r="AAD803"/>
      <c r="AAE803"/>
      <c r="AAF803"/>
      <c r="AAG803"/>
      <c r="AAH803"/>
      <c r="AAI803"/>
      <c r="AAJ803"/>
      <c r="AAK803"/>
      <c r="AAL803"/>
      <c r="AAM803"/>
      <c r="AAN803"/>
      <c r="AAO803"/>
      <c r="AAP803"/>
      <c r="AAQ803"/>
      <c r="AAR803"/>
      <c r="AAS803"/>
      <c r="AAT803"/>
      <c r="AAU803"/>
      <c r="AAV803"/>
      <c r="AAW803"/>
      <c r="AAX803"/>
      <c r="AAY803"/>
      <c r="AAZ803"/>
      <c r="ABA803"/>
      <c r="ABB803"/>
      <c r="ABC803"/>
      <c r="ABD803"/>
      <c r="ABE803"/>
      <c r="ABF803"/>
      <c r="ABG803"/>
      <c r="ABH803"/>
      <c r="ABI803"/>
      <c r="ABJ803"/>
      <c r="ABK803"/>
      <c r="ABL803"/>
      <c r="ABM803"/>
      <c r="ABN803"/>
      <c r="ABO803"/>
      <c r="ABP803"/>
      <c r="ABQ803"/>
      <c r="ABR803"/>
      <c r="ABS803"/>
      <c r="ABT803"/>
      <c r="ABU803"/>
      <c r="ABV803"/>
      <c r="ABW803"/>
      <c r="ABX803"/>
      <c r="ABY803"/>
      <c r="ABZ803"/>
      <c r="ACA803"/>
      <c r="ACB803"/>
      <c r="ACC803"/>
      <c r="ACD803"/>
      <c r="ACE803"/>
      <c r="ACF803"/>
      <c r="ACG803"/>
      <c r="ACH803"/>
      <c r="ACI803"/>
      <c r="ACJ803"/>
      <c r="ACK803"/>
      <c r="ACL803"/>
      <c r="ACM803"/>
      <c r="ACN803"/>
      <c r="ACO803"/>
      <c r="ACP803"/>
      <c r="ACQ803"/>
      <c r="ACR803"/>
      <c r="ACS803"/>
      <c r="ACT803"/>
      <c r="ACU803"/>
      <c r="ACV803"/>
      <c r="ACW803"/>
      <c r="ACX803"/>
      <c r="ACY803"/>
      <c r="ACZ803"/>
      <c r="ADA803"/>
      <c r="ADB803"/>
      <c r="ADC803"/>
      <c r="ADD803"/>
      <c r="ADE803"/>
      <c r="ADF803"/>
      <c r="ADG803"/>
      <c r="ADH803"/>
      <c r="ADI803"/>
      <c r="ADJ803"/>
      <c r="ADK803"/>
      <c r="ADL803"/>
      <c r="ADM803"/>
      <c r="ADN803"/>
      <c r="ADO803"/>
      <c r="ADP803"/>
      <c r="ADQ803"/>
      <c r="ADR803"/>
      <c r="ADS803"/>
      <c r="ADT803"/>
      <c r="ADU803"/>
      <c r="ADV803"/>
      <c r="ADW803"/>
      <c r="ADX803"/>
      <c r="ADY803"/>
      <c r="ADZ803"/>
      <c r="AEA803"/>
      <c r="AEB803"/>
      <c r="AEC803"/>
      <c r="AED803"/>
      <c r="AEE803"/>
      <c r="AEF803"/>
      <c r="AEG803"/>
      <c r="AEH803"/>
      <c r="AEI803"/>
      <c r="AEJ803"/>
      <c r="AEK803"/>
      <c r="AEL803"/>
      <c r="AEM803"/>
      <c r="AEN803"/>
      <c r="AEO803"/>
      <c r="AEP803"/>
      <c r="AEQ803"/>
      <c r="AER803"/>
      <c r="AES803"/>
      <c r="AET803"/>
      <c r="AEU803"/>
      <c r="AEV803"/>
      <c r="AEW803"/>
      <c r="AEX803"/>
      <c r="AEY803"/>
      <c r="AEZ803"/>
      <c r="AFA803"/>
      <c r="AFB803"/>
      <c r="AFC803"/>
      <c r="AFD803"/>
      <c r="AFE803"/>
      <c r="AFF803"/>
      <c r="AFG803"/>
      <c r="AFH803"/>
      <c r="AFI803"/>
      <c r="AFJ803"/>
      <c r="AFK803"/>
      <c r="AFL803"/>
      <c r="AFM803"/>
      <c r="AFN803"/>
      <c r="AFO803"/>
      <c r="AFP803"/>
      <c r="AFQ803"/>
      <c r="AFR803"/>
      <c r="AFS803"/>
      <c r="AFT803"/>
      <c r="AFU803"/>
      <c r="AFV803"/>
      <c r="AFW803"/>
      <c r="AFX803"/>
      <c r="AFY803"/>
      <c r="AFZ803"/>
      <c r="AGA803"/>
      <c r="AGB803"/>
      <c r="AGC803"/>
      <c r="AGD803"/>
      <c r="AGE803"/>
      <c r="AGF803"/>
      <c r="AGG803"/>
      <c r="AGH803"/>
      <c r="AGI803"/>
      <c r="AGJ803"/>
      <c r="AGK803"/>
      <c r="AGL803"/>
      <c r="AGM803"/>
      <c r="AGN803"/>
      <c r="AGO803"/>
      <c r="AGP803"/>
      <c r="AGQ803"/>
      <c r="AGR803"/>
      <c r="AGS803"/>
      <c r="AGT803"/>
      <c r="AGU803"/>
      <c r="AGV803"/>
      <c r="AGW803"/>
      <c r="AGX803"/>
      <c r="AGY803"/>
      <c r="AGZ803"/>
      <c r="AHA803"/>
      <c r="AHB803"/>
      <c r="AHC803"/>
      <c r="AHD803"/>
      <c r="AHE803"/>
      <c r="AHF803"/>
      <c r="AHG803"/>
      <c r="AHH803"/>
      <c r="AHI803"/>
      <c r="AHJ803"/>
      <c r="AHK803"/>
      <c r="AHL803"/>
      <c r="AHM803"/>
      <c r="AHN803"/>
      <c r="AHO803"/>
      <c r="AHP803"/>
      <c r="AHQ803"/>
      <c r="AHR803"/>
      <c r="AHS803"/>
      <c r="AHT803"/>
      <c r="AHU803"/>
      <c r="AHV803"/>
      <c r="AHW803"/>
      <c r="AHX803"/>
      <c r="AHY803"/>
      <c r="AHZ803"/>
      <c r="AIA803"/>
      <c r="AIB803"/>
      <c r="AIC803"/>
      <c r="AID803"/>
      <c r="AIE803"/>
      <c r="AIF803"/>
      <c r="AIG803"/>
      <c r="AIH803"/>
      <c r="AII803"/>
      <c r="AIJ803"/>
      <c r="AIK803"/>
      <c r="AIL803"/>
      <c r="AIM803"/>
      <c r="AIN803"/>
      <c r="AIO803"/>
      <c r="AIP803"/>
      <c r="AIQ803"/>
      <c r="AIR803"/>
      <c r="AIS803"/>
      <c r="AIT803"/>
      <c r="AIU803"/>
      <c r="AIV803"/>
      <c r="AIW803"/>
      <c r="AIX803"/>
      <c r="AIY803"/>
      <c r="AIZ803"/>
    </row>
    <row r="804" spans="1:936" s="6" customFormat="1" ht="18" customHeight="1" x14ac:dyDescent="0.25">
      <c r="A804" s="34">
        <v>798</v>
      </c>
      <c r="B804" s="16" t="s">
        <v>816</v>
      </c>
      <c r="C804" s="16" t="s">
        <v>872</v>
      </c>
      <c r="D804" s="16" t="s">
        <v>442</v>
      </c>
      <c r="E804" s="16" t="s">
        <v>90</v>
      </c>
      <c r="F804" s="17" t="s">
        <v>880</v>
      </c>
      <c r="G804" s="18">
        <v>50000</v>
      </c>
      <c r="H804" s="18">
        <v>1596.68</v>
      </c>
      <c r="I804" s="19">
        <v>25</v>
      </c>
      <c r="J804" s="45">
        <v>1435</v>
      </c>
      <c r="K804" s="39">
        <f t="shared" si="130"/>
        <v>3549.9999999999995</v>
      </c>
      <c r="L804" s="29">
        <f t="shared" si="124"/>
        <v>550</v>
      </c>
      <c r="M804" s="44">
        <v>1520</v>
      </c>
      <c r="N804" s="19">
        <f t="shared" si="125"/>
        <v>3545.0000000000005</v>
      </c>
      <c r="O804" s="19"/>
      <c r="P804" s="19">
        <f t="shared" si="127"/>
        <v>2955</v>
      </c>
      <c r="Q804" s="19">
        <f t="shared" si="128"/>
        <v>4576.68</v>
      </c>
      <c r="R804" s="19">
        <f t="shared" si="129"/>
        <v>7645</v>
      </c>
      <c r="S804" s="19">
        <f t="shared" si="131"/>
        <v>45423.32</v>
      </c>
      <c r="T804" s="30" t="s">
        <v>41</v>
      </c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  <c r="PC804"/>
      <c r="PD804"/>
      <c r="PE804"/>
      <c r="PF804"/>
      <c r="PG804"/>
      <c r="PH804"/>
      <c r="PI804"/>
      <c r="PJ804"/>
      <c r="PK804"/>
      <c r="PL804"/>
      <c r="PM804"/>
      <c r="PN804"/>
      <c r="PO804"/>
      <c r="PP804"/>
      <c r="PQ804"/>
      <c r="PR804"/>
      <c r="PS804"/>
      <c r="PT804"/>
      <c r="PU804"/>
      <c r="PV804"/>
      <c r="PW804"/>
      <c r="PX804"/>
      <c r="PY804"/>
      <c r="PZ804"/>
      <c r="QA804"/>
      <c r="QB804"/>
      <c r="QC804"/>
      <c r="QD804"/>
      <c r="QE804"/>
      <c r="QF804"/>
      <c r="QG804"/>
      <c r="QH804"/>
      <c r="QI804"/>
      <c r="QJ804"/>
      <c r="QK804"/>
      <c r="QL804"/>
      <c r="QM804"/>
      <c r="QN804"/>
      <c r="QO804"/>
      <c r="QP804"/>
      <c r="QQ804"/>
      <c r="QR804"/>
      <c r="QS804"/>
      <c r="QT804"/>
      <c r="QU804"/>
      <c r="QV804"/>
      <c r="QW804"/>
      <c r="QX804"/>
      <c r="QY804"/>
      <c r="QZ804"/>
      <c r="RA804"/>
      <c r="RB804"/>
      <c r="RC804"/>
      <c r="RD804"/>
      <c r="RE804"/>
      <c r="RF804"/>
      <c r="RG804"/>
      <c r="RH804"/>
      <c r="RI804"/>
      <c r="RJ804"/>
      <c r="RK804"/>
      <c r="RL804"/>
      <c r="RM804"/>
      <c r="RN804"/>
      <c r="RO804"/>
      <c r="RP804"/>
      <c r="RQ804"/>
      <c r="RR804"/>
      <c r="RS804"/>
      <c r="RT804"/>
      <c r="RU804"/>
      <c r="RV804"/>
      <c r="RW804"/>
      <c r="RX804"/>
      <c r="RY804"/>
      <c r="RZ804"/>
      <c r="SA804"/>
      <c r="SB804"/>
      <c r="SC804"/>
      <c r="SD804"/>
      <c r="SE804"/>
      <c r="SF804"/>
      <c r="SG804"/>
      <c r="SH804"/>
      <c r="SI804"/>
      <c r="SJ804"/>
      <c r="SK804"/>
      <c r="SL804"/>
      <c r="SM804"/>
      <c r="SN804"/>
      <c r="SO804"/>
      <c r="SP804"/>
      <c r="SQ804"/>
      <c r="SR804"/>
      <c r="SS804"/>
      <c r="ST804"/>
      <c r="SU804"/>
      <c r="SV804"/>
      <c r="SW804"/>
      <c r="SX804"/>
      <c r="SY804"/>
      <c r="SZ804"/>
      <c r="TA804"/>
      <c r="TB804"/>
      <c r="TC804"/>
      <c r="TD804"/>
      <c r="TE804"/>
      <c r="TF804"/>
      <c r="TG804"/>
      <c r="TH804"/>
      <c r="TI804"/>
      <c r="TJ804"/>
      <c r="TK804"/>
      <c r="TL804"/>
      <c r="TM804"/>
      <c r="TN804"/>
      <c r="TO804"/>
      <c r="TP804"/>
      <c r="TQ804"/>
      <c r="TR804"/>
      <c r="TS804"/>
      <c r="TT804"/>
      <c r="TU804"/>
      <c r="TV804"/>
      <c r="TW804"/>
      <c r="TX804"/>
      <c r="TY804"/>
      <c r="TZ804"/>
      <c r="UA804"/>
      <c r="UB804"/>
      <c r="UC804"/>
      <c r="UD804"/>
      <c r="UE804"/>
      <c r="UF804"/>
      <c r="UG804"/>
      <c r="UH804"/>
      <c r="UI804"/>
      <c r="UJ804"/>
      <c r="UK804"/>
      <c r="UL804"/>
      <c r="UM804"/>
      <c r="UN804"/>
      <c r="UO804"/>
      <c r="UP804"/>
      <c r="UQ804"/>
      <c r="UR804"/>
      <c r="US804"/>
      <c r="UT804"/>
      <c r="UU804"/>
      <c r="UV804"/>
      <c r="UW804"/>
      <c r="UX804"/>
      <c r="UY804"/>
      <c r="UZ804"/>
      <c r="VA804"/>
      <c r="VB804"/>
      <c r="VC804"/>
      <c r="VD804"/>
      <c r="VE804"/>
      <c r="VF804"/>
      <c r="VG804"/>
      <c r="VH804"/>
      <c r="VI804"/>
      <c r="VJ804"/>
      <c r="VK804"/>
      <c r="VL804"/>
      <c r="VM804"/>
      <c r="VN804"/>
      <c r="VO804"/>
      <c r="VP804"/>
      <c r="VQ804"/>
      <c r="VR804"/>
      <c r="VS804"/>
      <c r="VT804"/>
      <c r="VU804"/>
      <c r="VV804"/>
      <c r="VW804"/>
      <c r="VX804"/>
      <c r="VY804"/>
      <c r="VZ804"/>
      <c r="WA804"/>
      <c r="WB804"/>
      <c r="WC804"/>
      <c r="WD804"/>
      <c r="WE804"/>
      <c r="WF804"/>
      <c r="WG804"/>
      <c r="WH804"/>
      <c r="WI804"/>
      <c r="WJ804"/>
      <c r="WK804"/>
      <c r="WL804"/>
      <c r="WM804"/>
      <c r="WN804"/>
      <c r="WO804"/>
      <c r="WP804"/>
      <c r="WQ804"/>
      <c r="WR804"/>
      <c r="WS804"/>
      <c r="WT804"/>
      <c r="WU804"/>
      <c r="WV804"/>
      <c r="WW804"/>
      <c r="WX804"/>
      <c r="WY804"/>
      <c r="WZ804"/>
      <c r="XA804"/>
      <c r="XB804"/>
      <c r="XC804"/>
      <c r="XD804"/>
      <c r="XE804"/>
      <c r="XF804"/>
      <c r="XG804"/>
      <c r="XH804"/>
      <c r="XI804"/>
      <c r="XJ804"/>
      <c r="XK804"/>
      <c r="XL804"/>
      <c r="XM804"/>
      <c r="XN804"/>
      <c r="XO804"/>
      <c r="XP804"/>
      <c r="XQ804"/>
      <c r="XR804"/>
      <c r="XS804"/>
      <c r="XT804"/>
      <c r="XU804"/>
      <c r="XV804"/>
      <c r="XW804"/>
      <c r="XX804"/>
      <c r="XY804"/>
      <c r="XZ804"/>
      <c r="YA804"/>
      <c r="YB804"/>
      <c r="YC804"/>
      <c r="YD804"/>
      <c r="YE804"/>
      <c r="YF804"/>
      <c r="YG804"/>
      <c r="YH804"/>
      <c r="YI804"/>
      <c r="YJ804"/>
      <c r="YK804"/>
      <c r="YL804"/>
      <c r="YM804"/>
      <c r="YN804"/>
      <c r="YO804"/>
      <c r="YP804"/>
      <c r="YQ804"/>
      <c r="YR804"/>
      <c r="YS804"/>
      <c r="YT804"/>
      <c r="YU804"/>
      <c r="YV804"/>
      <c r="YW804"/>
      <c r="YX804"/>
      <c r="YY804"/>
      <c r="YZ804"/>
      <c r="ZA804"/>
      <c r="ZB804"/>
      <c r="ZC804"/>
      <c r="ZD804"/>
      <c r="ZE804"/>
      <c r="ZF804"/>
      <c r="ZG804"/>
      <c r="ZH804"/>
      <c r="ZI804"/>
      <c r="ZJ804"/>
      <c r="ZK804"/>
      <c r="ZL804"/>
      <c r="ZM804"/>
      <c r="ZN804"/>
      <c r="ZO804"/>
      <c r="ZP804"/>
      <c r="ZQ804"/>
      <c r="ZR804"/>
      <c r="ZS804"/>
      <c r="ZT804"/>
      <c r="ZU804"/>
      <c r="ZV804"/>
      <c r="ZW804"/>
      <c r="ZX804"/>
      <c r="ZY804"/>
      <c r="ZZ804"/>
      <c r="AAA804"/>
      <c r="AAB804"/>
      <c r="AAC804"/>
      <c r="AAD804"/>
      <c r="AAE804"/>
      <c r="AAF804"/>
      <c r="AAG804"/>
      <c r="AAH804"/>
      <c r="AAI804"/>
      <c r="AAJ804"/>
      <c r="AAK804"/>
      <c r="AAL804"/>
      <c r="AAM804"/>
      <c r="AAN804"/>
      <c r="AAO804"/>
      <c r="AAP804"/>
      <c r="AAQ804"/>
      <c r="AAR804"/>
      <c r="AAS804"/>
      <c r="AAT804"/>
      <c r="AAU804"/>
      <c r="AAV804"/>
      <c r="AAW804"/>
      <c r="AAX804"/>
      <c r="AAY804"/>
      <c r="AAZ804"/>
      <c r="ABA804"/>
      <c r="ABB804"/>
      <c r="ABC804"/>
      <c r="ABD804"/>
      <c r="ABE804"/>
      <c r="ABF804"/>
      <c r="ABG804"/>
      <c r="ABH804"/>
      <c r="ABI804"/>
      <c r="ABJ804"/>
      <c r="ABK804"/>
      <c r="ABL804"/>
      <c r="ABM804"/>
      <c r="ABN804"/>
      <c r="ABO804"/>
      <c r="ABP804"/>
      <c r="ABQ804"/>
      <c r="ABR804"/>
      <c r="ABS804"/>
      <c r="ABT804"/>
      <c r="ABU804"/>
      <c r="ABV804"/>
      <c r="ABW804"/>
      <c r="ABX804"/>
      <c r="ABY804"/>
      <c r="ABZ804"/>
      <c r="ACA804"/>
      <c r="ACB804"/>
      <c r="ACC804"/>
      <c r="ACD804"/>
      <c r="ACE804"/>
      <c r="ACF804"/>
      <c r="ACG804"/>
      <c r="ACH804"/>
      <c r="ACI804"/>
      <c r="ACJ804"/>
      <c r="ACK804"/>
      <c r="ACL804"/>
      <c r="ACM804"/>
      <c r="ACN804"/>
      <c r="ACO804"/>
      <c r="ACP804"/>
      <c r="ACQ804"/>
      <c r="ACR804"/>
      <c r="ACS804"/>
      <c r="ACT804"/>
      <c r="ACU804"/>
      <c r="ACV804"/>
      <c r="ACW804"/>
      <c r="ACX804"/>
      <c r="ACY804"/>
      <c r="ACZ804"/>
      <c r="ADA804"/>
      <c r="ADB804"/>
      <c r="ADC804"/>
      <c r="ADD804"/>
      <c r="ADE804"/>
      <c r="ADF804"/>
      <c r="ADG804"/>
      <c r="ADH804"/>
      <c r="ADI804"/>
      <c r="ADJ804"/>
      <c r="ADK804"/>
      <c r="ADL804"/>
      <c r="ADM804"/>
      <c r="ADN804"/>
      <c r="ADO804"/>
      <c r="ADP804"/>
      <c r="ADQ804"/>
      <c r="ADR804"/>
      <c r="ADS804"/>
      <c r="ADT804"/>
      <c r="ADU804"/>
      <c r="ADV804"/>
      <c r="ADW804"/>
      <c r="ADX804"/>
      <c r="ADY804"/>
      <c r="ADZ804"/>
      <c r="AEA804"/>
      <c r="AEB804"/>
      <c r="AEC804"/>
      <c r="AED804"/>
      <c r="AEE804"/>
      <c r="AEF804"/>
      <c r="AEG804"/>
      <c r="AEH804"/>
      <c r="AEI804"/>
      <c r="AEJ804"/>
      <c r="AEK804"/>
      <c r="AEL804"/>
      <c r="AEM804"/>
      <c r="AEN804"/>
      <c r="AEO804"/>
      <c r="AEP804"/>
      <c r="AEQ804"/>
      <c r="AER804"/>
      <c r="AES804"/>
      <c r="AET804"/>
      <c r="AEU804"/>
      <c r="AEV804"/>
      <c r="AEW804"/>
      <c r="AEX804"/>
      <c r="AEY804"/>
      <c r="AEZ804"/>
      <c r="AFA804"/>
      <c r="AFB804"/>
      <c r="AFC804"/>
      <c r="AFD804"/>
      <c r="AFE804"/>
      <c r="AFF804"/>
      <c r="AFG804"/>
      <c r="AFH804"/>
      <c r="AFI804"/>
      <c r="AFJ804"/>
      <c r="AFK804"/>
      <c r="AFL804"/>
      <c r="AFM804"/>
      <c r="AFN804"/>
      <c r="AFO804"/>
      <c r="AFP804"/>
      <c r="AFQ804"/>
      <c r="AFR804"/>
      <c r="AFS804"/>
      <c r="AFT804"/>
      <c r="AFU804"/>
      <c r="AFV804"/>
      <c r="AFW804"/>
      <c r="AFX804"/>
      <c r="AFY804"/>
      <c r="AFZ804"/>
      <c r="AGA804"/>
      <c r="AGB804"/>
      <c r="AGC804"/>
      <c r="AGD804"/>
      <c r="AGE804"/>
      <c r="AGF804"/>
      <c r="AGG804"/>
      <c r="AGH804"/>
      <c r="AGI804"/>
      <c r="AGJ804"/>
      <c r="AGK804"/>
      <c r="AGL804"/>
      <c r="AGM804"/>
      <c r="AGN804"/>
      <c r="AGO804"/>
      <c r="AGP804"/>
      <c r="AGQ804"/>
      <c r="AGR804"/>
      <c r="AGS804"/>
      <c r="AGT804"/>
      <c r="AGU804"/>
      <c r="AGV804"/>
      <c r="AGW804"/>
      <c r="AGX804"/>
      <c r="AGY804"/>
      <c r="AGZ804"/>
      <c r="AHA804"/>
      <c r="AHB804"/>
      <c r="AHC804"/>
      <c r="AHD804"/>
      <c r="AHE804"/>
      <c r="AHF804"/>
      <c r="AHG804"/>
      <c r="AHH804"/>
      <c r="AHI804"/>
      <c r="AHJ804"/>
      <c r="AHK804"/>
      <c r="AHL804"/>
      <c r="AHM804"/>
      <c r="AHN804"/>
      <c r="AHO804"/>
      <c r="AHP804"/>
      <c r="AHQ804"/>
      <c r="AHR804"/>
      <c r="AHS804"/>
      <c r="AHT804"/>
      <c r="AHU804"/>
      <c r="AHV804"/>
      <c r="AHW804"/>
      <c r="AHX804"/>
      <c r="AHY804"/>
      <c r="AHZ804"/>
      <c r="AIA804"/>
      <c r="AIB804"/>
      <c r="AIC804"/>
      <c r="AID804"/>
      <c r="AIE804"/>
      <c r="AIF804"/>
      <c r="AIG804"/>
      <c r="AIH804"/>
      <c r="AII804"/>
      <c r="AIJ804"/>
      <c r="AIK804"/>
      <c r="AIL804"/>
      <c r="AIM804"/>
      <c r="AIN804"/>
      <c r="AIO804"/>
      <c r="AIP804"/>
      <c r="AIQ804"/>
      <c r="AIR804"/>
      <c r="AIS804"/>
      <c r="AIT804"/>
      <c r="AIU804"/>
      <c r="AIV804"/>
      <c r="AIW804"/>
      <c r="AIX804"/>
      <c r="AIY804"/>
      <c r="AIZ804"/>
    </row>
    <row r="805" spans="1:936" s="6" customFormat="1" ht="18" customHeight="1" x14ac:dyDescent="0.25">
      <c r="A805" s="34">
        <v>799</v>
      </c>
      <c r="B805" s="16" t="s">
        <v>444</v>
      </c>
      <c r="C805" s="16" t="s">
        <v>872</v>
      </c>
      <c r="D805" s="16" t="s">
        <v>442</v>
      </c>
      <c r="E805" s="16" t="s">
        <v>101</v>
      </c>
      <c r="F805" s="17" t="s">
        <v>881</v>
      </c>
      <c r="G805" s="18">
        <v>25000</v>
      </c>
      <c r="H805" s="16">
        <v>0</v>
      </c>
      <c r="I805" s="19">
        <v>25</v>
      </c>
      <c r="J805" s="45">
        <v>717.5</v>
      </c>
      <c r="K805" s="39">
        <f t="shared" si="130"/>
        <v>1774.9999999999998</v>
      </c>
      <c r="L805" s="29">
        <f t="shared" si="124"/>
        <v>275</v>
      </c>
      <c r="M805" s="44">
        <v>760</v>
      </c>
      <c r="N805" s="19">
        <f t="shared" si="125"/>
        <v>1772.5000000000002</v>
      </c>
      <c r="O805" s="19"/>
      <c r="P805" s="19">
        <f t="shared" si="127"/>
        <v>1477.5</v>
      </c>
      <c r="Q805" s="19">
        <f t="shared" si="128"/>
        <v>1502.5</v>
      </c>
      <c r="R805" s="19">
        <f t="shared" si="129"/>
        <v>3822.5</v>
      </c>
      <c r="S805" s="19">
        <f t="shared" si="131"/>
        <v>23497.5</v>
      </c>
      <c r="T805" s="30" t="s">
        <v>41</v>
      </c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  <c r="PC805"/>
      <c r="PD805"/>
      <c r="PE805"/>
      <c r="PF805"/>
      <c r="PG805"/>
      <c r="PH805"/>
      <c r="PI805"/>
      <c r="PJ805"/>
      <c r="PK805"/>
      <c r="PL805"/>
      <c r="PM805"/>
      <c r="PN805"/>
      <c r="PO805"/>
      <c r="PP805"/>
      <c r="PQ805"/>
      <c r="PR805"/>
      <c r="PS805"/>
      <c r="PT805"/>
      <c r="PU805"/>
      <c r="PV805"/>
      <c r="PW805"/>
      <c r="PX805"/>
      <c r="PY805"/>
      <c r="PZ805"/>
      <c r="QA805"/>
      <c r="QB805"/>
      <c r="QC805"/>
      <c r="QD805"/>
      <c r="QE805"/>
      <c r="QF805"/>
      <c r="QG805"/>
      <c r="QH805"/>
      <c r="QI805"/>
      <c r="QJ805"/>
      <c r="QK805"/>
      <c r="QL805"/>
      <c r="QM805"/>
      <c r="QN805"/>
      <c r="QO805"/>
      <c r="QP805"/>
      <c r="QQ805"/>
      <c r="QR805"/>
      <c r="QS805"/>
      <c r="QT805"/>
      <c r="QU805"/>
      <c r="QV805"/>
      <c r="QW805"/>
      <c r="QX805"/>
      <c r="QY805"/>
      <c r="QZ805"/>
      <c r="RA805"/>
      <c r="RB805"/>
      <c r="RC805"/>
      <c r="RD805"/>
      <c r="RE805"/>
      <c r="RF805"/>
      <c r="RG805"/>
      <c r="RH805"/>
      <c r="RI805"/>
      <c r="RJ805"/>
      <c r="RK805"/>
      <c r="RL805"/>
      <c r="RM805"/>
      <c r="RN805"/>
      <c r="RO805"/>
      <c r="RP805"/>
      <c r="RQ805"/>
      <c r="RR805"/>
      <c r="RS805"/>
      <c r="RT805"/>
      <c r="RU805"/>
      <c r="RV805"/>
      <c r="RW805"/>
      <c r="RX805"/>
      <c r="RY805"/>
      <c r="RZ805"/>
      <c r="SA805"/>
      <c r="SB805"/>
      <c r="SC805"/>
      <c r="SD805"/>
      <c r="SE805"/>
      <c r="SF805"/>
      <c r="SG805"/>
      <c r="SH805"/>
      <c r="SI805"/>
      <c r="SJ805"/>
      <c r="SK805"/>
      <c r="SL805"/>
      <c r="SM805"/>
      <c r="SN805"/>
      <c r="SO805"/>
      <c r="SP805"/>
      <c r="SQ805"/>
      <c r="SR805"/>
      <c r="SS805"/>
      <c r="ST805"/>
      <c r="SU805"/>
      <c r="SV805"/>
      <c r="SW805"/>
      <c r="SX805"/>
      <c r="SY805"/>
      <c r="SZ805"/>
      <c r="TA805"/>
      <c r="TB805"/>
      <c r="TC805"/>
      <c r="TD805"/>
      <c r="TE805"/>
      <c r="TF805"/>
      <c r="TG805"/>
      <c r="TH805"/>
      <c r="TI805"/>
      <c r="TJ805"/>
      <c r="TK805"/>
      <c r="TL805"/>
      <c r="TM805"/>
      <c r="TN805"/>
      <c r="TO805"/>
      <c r="TP805"/>
      <c r="TQ805"/>
      <c r="TR805"/>
      <c r="TS805"/>
      <c r="TT805"/>
      <c r="TU805"/>
      <c r="TV805"/>
      <c r="TW805"/>
      <c r="TX805"/>
      <c r="TY805"/>
      <c r="TZ805"/>
      <c r="UA805"/>
      <c r="UB805"/>
      <c r="UC805"/>
      <c r="UD805"/>
      <c r="UE805"/>
      <c r="UF805"/>
      <c r="UG805"/>
      <c r="UH805"/>
      <c r="UI805"/>
      <c r="UJ805"/>
      <c r="UK805"/>
      <c r="UL805"/>
      <c r="UM805"/>
      <c r="UN805"/>
      <c r="UO805"/>
      <c r="UP805"/>
      <c r="UQ805"/>
      <c r="UR805"/>
      <c r="US805"/>
      <c r="UT805"/>
      <c r="UU805"/>
      <c r="UV805"/>
      <c r="UW805"/>
      <c r="UX805"/>
      <c r="UY805"/>
      <c r="UZ805"/>
      <c r="VA805"/>
      <c r="VB805"/>
      <c r="VC805"/>
      <c r="VD805"/>
      <c r="VE805"/>
      <c r="VF805"/>
      <c r="VG805"/>
      <c r="VH805"/>
      <c r="VI805"/>
      <c r="VJ805"/>
      <c r="VK805"/>
      <c r="VL805"/>
      <c r="VM805"/>
      <c r="VN805"/>
      <c r="VO805"/>
      <c r="VP805"/>
      <c r="VQ805"/>
      <c r="VR805"/>
      <c r="VS805"/>
      <c r="VT805"/>
      <c r="VU805"/>
      <c r="VV805"/>
      <c r="VW805"/>
      <c r="VX805"/>
      <c r="VY805"/>
      <c r="VZ805"/>
      <c r="WA805"/>
      <c r="WB805"/>
      <c r="WC805"/>
      <c r="WD805"/>
      <c r="WE805"/>
      <c r="WF805"/>
      <c r="WG805"/>
      <c r="WH805"/>
      <c r="WI805"/>
      <c r="WJ805"/>
      <c r="WK805"/>
      <c r="WL805"/>
      <c r="WM805"/>
      <c r="WN805"/>
      <c r="WO805"/>
      <c r="WP805"/>
      <c r="WQ805"/>
      <c r="WR805"/>
      <c r="WS805"/>
      <c r="WT805"/>
      <c r="WU805"/>
      <c r="WV805"/>
      <c r="WW805"/>
      <c r="WX805"/>
      <c r="WY805"/>
      <c r="WZ805"/>
      <c r="XA805"/>
      <c r="XB805"/>
      <c r="XC805"/>
      <c r="XD805"/>
      <c r="XE805"/>
      <c r="XF805"/>
      <c r="XG805"/>
      <c r="XH805"/>
      <c r="XI805"/>
      <c r="XJ805"/>
      <c r="XK805"/>
      <c r="XL805"/>
      <c r="XM805"/>
      <c r="XN805"/>
      <c r="XO805"/>
      <c r="XP805"/>
      <c r="XQ805"/>
      <c r="XR805"/>
      <c r="XS805"/>
      <c r="XT805"/>
      <c r="XU805"/>
      <c r="XV805"/>
      <c r="XW805"/>
      <c r="XX805"/>
      <c r="XY805"/>
      <c r="XZ805"/>
      <c r="YA805"/>
      <c r="YB805"/>
      <c r="YC805"/>
      <c r="YD805"/>
      <c r="YE805"/>
      <c r="YF805"/>
      <c r="YG805"/>
      <c r="YH805"/>
      <c r="YI805"/>
      <c r="YJ805"/>
      <c r="YK805"/>
      <c r="YL805"/>
      <c r="YM805"/>
      <c r="YN805"/>
      <c r="YO805"/>
      <c r="YP805"/>
      <c r="YQ805"/>
      <c r="YR805"/>
      <c r="YS805"/>
      <c r="YT805"/>
      <c r="YU805"/>
      <c r="YV805"/>
      <c r="YW805"/>
      <c r="YX805"/>
      <c r="YY805"/>
      <c r="YZ805"/>
      <c r="ZA805"/>
      <c r="ZB805"/>
      <c r="ZC805"/>
      <c r="ZD805"/>
      <c r="ZE805"/>
      <c r="ZF805"/>
      <c r="ZG805"/>
      <c r="ZH805"/>
      <c r="ZI805"/>
      <c r="ZJ805"/>
      <c r="ZK805"/>
      <c r="ZL805"/>
      <c r="ZM805"/>
      <c r="ZN805"/>
      <c r="ZO805"/>
      <c r="ZP805"/>
      <c r="ZQ805"/>
      <c r="ZR805"/>
      <c r="ZS805"/>
      <c r="ZT805"/>
      <c r="ZU805"/>
      <c r="ZV805"/>
      <c r="ZW805"/>
      <c r="ZX805"/>
      <c r="ZY805"/>
      <c r="ZZ805"/>
      <c r="AAA805"/>
      <c r="AAB805"/>
      <c r="AAC805"/>
      <c r="AAD805"/>
      <c r="AAE805"/>
      <c r="AAF805"/>
      <c r="AAG805"/>
      <c r="AAH805"/>
      <c r="AAI805"/>
      <c r="AAJ805"/>
      <c r="AAK805"/>
      <c r="AAL805"/>
      <c r="AAM805"/>
      <c r="AAN805"/>
      <c r="AAO805"/>
      <c r="AAP805"/>
      <c r="AAQ805"/>
      <c r="AAR805"/>
      <c r="AAS805"/>
      <c r="AAT805"/>
      <c r="AAU805"/>
      <c r="AAV805"/>
      <c r="AAW805"/>
      <c r="AAX805"/>
      <c r="AAY805"/>
      <c r="AAZ805"/>
      <c r="ABA805"/>
      <c r="ABB805"/>
      <c r="ABC805"/>
      <c r="ABD805"/>
      <c r="ABE805"/>
      <c r="ABF805"/>
      <c r="ABG805"/>
      <c r="ABH805"/>
      <c r="ABI805"/>
      <c r="ABJ805"/>
      <c r="ABK805"/>
      <c r="ABL805"/>
      <c r="ABM805"/>
      <c r="ABN805"/>
      <c r="ABO805"/>
      <c r="ABP805"/>
      <c r="ABQ805"/>
      <c r="ABR805"/>
      <c r="ABS805"/>
      <c r="ABT805"/>
      <c r="ABU805"/>
      <c r="ABV805"/>
      <c r="ABW805"/>
      <c r="ABX805"/>
      <c r="ABY805"/>
      <c r="ABZ805"/>
      <c r="ACA805"/>
      <c r="ACB805"/>
      <c r="ACC805"/>
      <c r="ACD805"/>
      <c r="ACE805"/>
      <c r="ACF805"/>
      <c r="ACG805"/>
      <c r="ACH805"/>
      <c r="ACI805"/>
      <c r="ACJ805"/>
      <c r="ACK805"/>
      <c r="ACL805"/>
      <c r="ACM805"/>
      <c r="ACN805"/>
      <c r="ACO805"/>
      <c r="ACP805"/>
      <c r="ACQ805"/>
      <c r="ACR805"/>
      <c r="ACS805"/>
      <c r="ACT805"/>
      <c r="ACU805"/>
      <c r="ACV805"/>
      <c r="ACW805"/>
      <c r="ACX805"/>
      <c r="ACY805"/>
      <c r="ACZ805"/>
      <c r="ADA805"/>
      <c r="ADB805"/>
      <c r="ADC805"/>
      <c r="ADD805"/>
      <c r="ADE805"/>
      <c r="ADF805"/>
      <c r="ADG805"/>
      <c r="ADH805"/>
      <c r="ADI805"/>
      <c r="ADJ805"/>
      <c r="ADK805"/>
      <c r="ADL805"/>
      <c r="ADM805"/>
      <c r="ADN805"/>
      <c r="ADO805"/>
      <c r="ADP805"/>
      <c r="ADQ805"/>
      <c r="ADR805"/>
      <c r="ADS805"/>
      <c r="ADT805"/>
      <c r="ADU805"/>
      <c r="ADV805"/>
      <c r="ADW805"/>
      <c r="ADX805"/>
      <c r="ADY805"/>
      <c r="ADZ805"/>
      <c r="AEA805"/>
      <c r="AEB805"/>
      <c r="AEC805"/>
      <c r="AED805"/>
      <c r="AEE805"/>
      <c r="AEF805"/>
      <c r="AEG805"/>
      <c r="AEH805"/>
      <c r="AEI805"/>
      <c r="AEJ805"/>
      <c r="AEK805"/>
      <c r="AEL805"/>
      <c r="AEM805"/>
      <c r="AEN805"/>
      <c r="AEO805"/>
      <c r="AEP805"/>
      <c r="AEQ805"/>
      <c r="AER805"/>
      <c r="AES805"/>
      <c r="AET805"/>
      <c r="AEU805"/>
      <c r="AEV805"/>
      <c r="AEW805"/>
      <c r="AEX805"/>
      <c r="AEY805"/>
      <c r="AEZ805"/>
      <c r="AFA805"/>
      <c r="AFB805"/>
      <c r="AFC805"/>
      <c r="AFD805"/>
      <c r="AFE805"/>
      <c r="AFF805"/>
      <c r="AFG805"/>
      <c r="AFH805"/>
      <c r="AFI805"/>
      <c r="AFJ805"/>
      <c r="AFK805"/>
      <c r="AFL805"/>
      <c r="AFM805"/>
      <c r="AFN805"/>
      <c r="AFO805"/>
      <c r="AFP805"/>
      <c r="AFQ805"/>
      <c r="AFR805"/>
      <c r="AFS805"/>
      <c r="AFT805"/>
      <c r="AFU805"/>
      <c r="AFV805"/>
      <c r="AFW805"/>
      <c r="AFX805"/>
      <c r="AFY805"/>
      <c r="AFZ805"/>
      <c r="AGA805"/>
      <c r="AGB805"/>
      <c r="AGC805"/>
      <c r="AGD805"/>
      <c r="AGE805"/>
      <c r="AGF805"/>
      <c r="AGG805"/>
      <c r="AGH805"/>
      <c r="AGI805"/>
      <c r="AGJ805"/>
      <c r="AGK805"/>
      <c r="AGL805"/>
      <c r="AGM805"/>
      <c r="AGN805"/>
      <c r="AGO805"/>
      <c r="AGP805"/>
      <c r="AGQ805"/>
      <c r="AGR805"/>
      <c r="AGS805"/>
      <c r="AGT805"/>
      <c r="AGU805"/>
      <c r="AGV805"/>
      <c r="AGW805"/>
      <c r="AGX805"/>
      <c r="AGY805"/>
      <c r="AGZ805"/>
      <c r="AHA805"/>
      <c r="AHB805"/>
      <c r="AHC805"/>
      <c r="AHD805"/>
      <c r="AHE805"/>
      <c r="AHF805"/>
      <c r="AHG805"/>
      <c r="AHH805"/>
      <c r="AHI805"/>
      <c r="AHJ805"/>
      <c r="AHK805"/>
      <c r="AHL805"/>
      <c r="AHM805"/>
      <c r="AHN805"/>
      <c r="AHO805"/>
      <c r="AHP805"/>
      <c r="AHQ805"/>
      <c r="AHR805"/>
      <c r="AHS805"/>
      <c r="AHT805"/>
      <c r="AHU805"/>
      <c r="AHV805"/>
      <c r="AHW805"/>
      <c r="AHX805"/>
      <c r="AHY805"/>
      <c r="AHZ805"/>
      <c r="AIA805"/>
      <c r="AIB805"/>
      <c r="AIC805"/>
      <c r="AID805"/>
      <c r="AIE805"/>
      <c r="AIF805"/>
      <c r="AIG805"/>
      <c r="AIH805"/>
      <c r="AII805"/>
      <c r="AIJ805"/>
      <c r="AIK805"/>
      <c r="AIL805"/>
      <c r="AIM805"/>
      <c r="AIN805"/>
      <c r="AIO805"/>
      <c r="AIP805"/>
      <c r="AIQ805"/>
      <c r="AIR805"/>
      <c r="AIS805"/>
      <c r="AIT805"/>
      <c r="AIU805"/>
      <c r="AIV805"/>
      <c r="AIW805"/>
      <c r="AIX805"/>
      <c r="AIY805"/>
      <c r="AIZ805"/>
    </row>
    <row r="806" spans="1:936" s="6" customFormat="1" ht="18" customHeight="1" x14ac:dyDescent="0.25">
      <c r="A806" s="34">
        <v>800</v>
      </c>
      <c r="B806" s="16" t="s">
        <v>1039</v>
      </c>
      <c r="C806" s="16" t="s">
        <v>872</v>
      </c>
      <c r="D806" s="16" t="s">
        <v>442</v>
      </c>
      <c r="E806" s="16" t="s">
        <v>65</v>
      </c>
      <c r="F806" s="17" t="s">
        <v>876</v>
      </c>
      <c r="G806" s="18">
        <v>25000</v>
      </c>
      <c r="H806" s="16">
        <v>0</v>
      </c>
      <c r="I806" s="19">
        <v>25</v>
      </c>
      <c r="J806" s="45">
        <v>717.5</v>
      </c>
      <c r="K806" s="39">
        <f t="shared" ref="K806:K835" si="132">+G806*7.1%</f>
        <v>1774.9999999999998</v>
      </c>
      <c r="L806" s="29">
        <f t="shared" si="124"/>
        <v>275</v>
      </c>
      <c r="M806" s="44">
        <v>760</v>
      </c>
      <c r="N806" s="19">
        <f t="shared" si="125"/>
        <v>1772.5000000000002</v>
      </c>
      <c r="O806" s="19"/>
      <c r="P806" s="19">
        <f t="shared" si="127"/>
        <v>1477.5</v>
      </c>
      <c r="Q806" s="19">
        <f t="shared" si="128"/>
        <v>1502.5</v>
      </c>
      <c r="R806" s="19">
        <f t="shared" si="129"/>
        <v>3822.5</v>
      </c>
      <c r="S806" s="19">
        <f t="shared" si="131"/>
        <v>23497.5</v>
      </c>
      <c r="T806" s="30" t="s">
        <v>41</v>
      </c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  <c r="JB806"/>
      <c r="JC806"/>
      <c r="JD806"/>
      <c r="JE806"/>
      <c r="JF806"/>
      <c r="JG806"/>
      <c r="JH806"/>
      <c r="JI806"/>
      <c r="JJ806"/>
      <c r="JK806"/>
      <c r="JL806"/>
      <c r="JM806"/>
      <c r="JN806"/>
      <c r="JO806"/>
      <c r="JP806"/>
      <c r="JQ806"/>
      <c r="JR806"/>
      <c r="JS806"/>
      <c r="JT806"/>
      <c r="JU806"/>
      <c r="JV806"/>
      <c r="JW806"/>
      <c r="JX806"/>
      <c r="JY806"/>
      <c r="JZ806"/>
      <c r="KA806"/>
      <c r="KB806"/>
      <c r="KC806"/>
      <c r="KD806"/>
      <c r="KE806"/>
      <c r="KF806"/>
      <c r="KG806"/>
      <c r="KH806"/>
      <c r="KI806"/>
      <c r="KJ806"/>
      <c r="KK806"/>
      <c r="KL806"/>
      <c r="KM806"/>
      <c r="KN806"/>
      <c r="KO806"/>
      <c r="KP806"/>
      <c r="KQ806"/>
      <c r="KR806"/>
      <c r="KS806"/>
      <c r="KT806"/>
      <c r="KU806"/>
      <c r="KV806"/>
      <c r="KW806"/>
      <c r="KX806"/>
      <c r="KY806"/>
      <c r="KZ806"/>
      <c r="LA806"/>
      <c r="LB806"/>
      <c r="LC806"/>
      <c r="LD806"/>
      <c r="LE806"/>
      <c r="LF806"/>
      <c r="LG806"/>
      <c r="LH806"/>
      <c r="LI806"/>
      <c r="LJ806"/>
      <c r="LK806"/>
      <c r="LL806"/>
      <c r="LM806"/>
      <c r="LN806"/>
      <c r="LO806"/>
      <c r="LP806"/>
      <c r="LQ806"/>
      <c r="LR806"/>
      <c r="LS806"/>
      <c r="LT806"/>
      <c r="LU806"/>
      <c r="LV806"/>
      <c r="LW806"/>
      <c r="LX806"/>
      <c r="LY806"/>
      <c r="LZ806"/>
      <c r="MA806"/>
      <c r="MB806"/>
      <c r="MC806"/>
      <c r="MD806"/>
      <c r="ME806"/>
      <c r="MF806"/>
      <c r="MG806"/>
      <c r="MH806"/>
      <c r="MI806"/>
      <c r="MJ806"/>
      <c r="MK806"/>
      <c r="ML806"/>
      <c r="MM806"/>
      <c r="MN806"/>
      <c r="MO806"/>
      <c r="MP806"/>
      <c r="MQ806"/>
      <c r="MR806"/>
      <c r="MS806"/>
      <c r="MT806"/>
      <c r="MU806"/>
      <c r="MV806"/>
      <c r="MW806"/>
      <c r="MX806"/>
      <c r="MY806"/>
      <c r="MZ806"/>
      <c r="NA806"/>
      <c r="NB806"/>
      <c r="NC806"/>
      <c r="ND806"/>
      <c r="NE806"/>
      <c r="NF806"/>
      <c r="NG806"/>
      <c r="NH806"/>
      <c r="NI806"/>
      <c r="NJ806"/>
      <c r="NK806"/>
      <c r="NL806"/>
      <c r="NM806"/>
      <c r="NN806"/>
      <c r="NO806"/>
      <c r="NP806"/>
      <c r="NQ806"/>
      <c r="NR806"/>
      <c r="NS806"/>
      <c r="NT806"/>
      <c r="NU806"/>
      <c r="NV806"/>
      <c r="NW806"/>
      <c r="NX806"/>
      <c r="NY806"/>
      <c r="NZ806"/>
      <c r="OA806"/>
      <c r="OB806"/>
      <c r="OC806"/>
      <c r="OD806"/>
      <c r="OE806"/>
      <c r="OF806"/>
      <c r="OG806"/>
      <c r="OH806"/>
      <c r="OI806"/>
      <c r="OJ806"/>
      <c r="OK806"/>
      <c r="OL806"/>
      <c r="OM806"/>
      <c r="ON806"/>
      <c r="OO806"/>
      <c r="OP806"/>
      <c r="OQ806"/>
      <c r="OR806"/>
      <c r="OS806"/>
      <c r="OT806"/>
      <c r="OU806"/>
      <c r="OV806"/>
      <c r="OW806"/>
      <c r="OX806"/>
      <c r="OY806"/>
      <c r="OZ806"/>
      <c r="PA806"/>
      <c r="PB806"/>
      <c r="PC806"/>
      <c r="PD806"/>
      <c r="PE806"/>
      <c r="PF806"/>
      <c r="PG806"/>
      <c r="PH806"/>
      <c r="PI806"/>
      <c r="PJ806"/>
      <c r="PK806"/>
      <c r="PL806"/>
      <c r="PM806"/>
      <c r="PN806"/>
      <c r="PO806"/>
      <c r="PP806"/>
      <c r="PQ806"/>
      <c r="PR806"/>
      <c r="PS806"/>
      <c r="PT806"/>
      <c r="PU806"/>
      <c r="PV806"/>
      <c r="PW806"/>
      <c r="PX806"/>
      <c r="PY806"/>
      <c r="PZ806"/>
      <c r="QA806"/>
      <c r="QB806"/>
      <c r="QC806"/>
      <c r="QD806"/>
      <c r="QE806"/>
      <c r="QF806"/>
      <c r="QG806"/>
      <c r="QH806"/>
      <c r="QI806"/>
      <c r="QJ806"/>
      <c r="QK806"/>
      <c r="QL806"/>
      <c r="QM806"/>
      <c r="QN806"/>
      <c r="QO806"/>
      <c r="QP806"/>
      <c r="QQ806"/>
      <c r="QR806"/>
      <c r="QS806"/>
      <c r="QT806"/>
      <c r="QU806"/>
      <c r="QV806"/>
      <c r="QW806"/>
      <c r="QX806"/>
      <c r="QY806"/>
      <c r="QZ806"/>
      <c r="RA806"/>
      <c r="RB806"/>
      <c r="RC806"/>
      <c r="RD806"/>
      <c r="RE806"/>
      <c r="RF806"/>
      <c r="RG806"/>
      <c r="RH806"/>
      <c r="RI806"/>
      <c r="RJ806"/>
      <c r="RK806"/>
      <c r="RL806"/>
      <c r="RM806"/>
      <c r="RN806"/>
      <c r="RO806"/>
      <c r="RP806"/>
      <c r="RQ806"/>
      <c r="RR806"/>
      <c r="RS806"/>
      <c r="RT806"/>
      <c r="RU806"/>
      <c r="RV806"/>
      <c r="RW806"/>
      <c r="RX806"/>
      <c r="RY806"/>
      <c r="RZ806"/>
      <c r="SA806"/>
      <c r="SB806"/>
      <c r="SC806"/>
      <c r="SD806"/>
      <c r="SE806"/>
      <c r="SF806"/>
      <c r="SG806"/>
      <c r="SH806"/>
      <c r="SI806"/>
      <c r="SJ806"/>
      <c r="SK806"/>
      <c r="SL806"/>
      <c r="SM806"/>
      <c r="SN806"/>
      <c r="SO806"/>
      <c r="SP806"/>
      <c r="SQ806"/>
      <c r="SR806"/>
      <c r="SS806"/>
      <c r="ST806"/>
      <c r="SU806"/>
      <c r="SV806"/>
      <c r="SW806"/>
      <c r="SX806"/>
      <c r="SY806"/>
      <c r="SZ806"/>
      <c r="TA806"/>
      <c r="TB806"/>
      <c r="TC806"/>
      <c r="TD806"/>
      <c r="TE806"/>
      <c r="TF806"/>
      <c r="TG806"/>
      <c r="TH806"/>
      <c r="TI806"/>
      <c r="TJ806"/>
      <c r="TK806"/>
      <c r="TL806"/>
      <c r="TM806"/>
      <c r="TN806"/>
      <c r="TO806"/>
      <c r="TP806"/>
      <c r="TQ806"/>
      <c r="TR806"/>
      <c r="TS806"/>
      <c r="TT806"/>
      <c r="TU806"/>
      <c r="TV806"/>
      <c r="TW806"/>
      <c r="TX806"/>
      <c r="TY806"/>
      <c r="TZ806"/>
      <c r="UA806"/>
      <c r="UB806"/>
      <c r="UC806"/>
      <c r="UD806"/>
      <c r="UE806"/>
      <c r="UF806"/>
      <c r="UG806"/>
      <c r="UH806"/>
      <c r="UI806"/>
      <c r="UJ806"/>
      <c r="UK806"/>
      <c r="UL806"/>
      <c r="UM806"/>
      <c r="UN806"/>
      <c r="UO806"/>
      <c r="UP806"/>
      <c r="UQ806"/>
      <c r="UR806"/>
      <c r="US806"/>
      <c r="UT806"/>
      <c r="UU806"/>
      <c r="UV806"/>
      <c r="UW806"/>
      <c r="UX806"/>
      <c r="UY806"/>
      <c r="UZ806"/>
      <c r="VA806"/>
      <c r="VB806"/>
      <c r="VC806"/>
      <c r="VD806"/>
      <c r="VE806"/>
      <c r="VF806"/>
      <c r="VG806"/>
      <c r="VH806"/>
      <c r="VI806"/>
      <c r="VJ806"/>
      <c r="VK806"/>
      <c r="VL806"/>
      <c r="VM806"/>
      <c r="VN806"/>
      <c r="VO806"/>
      <c r="VP806"/>
      <c r="VQ806"/>
      <c r="VR806"/>
      <c r="VS806"/>
      <c r="VT806"/>
      <c r="VU806"/>
      <c r="VV806"/>
      <c r="VW806"/>
      <c r="VX806"/>
      <c r="VY806"/>
      <c r="VZ806"/>
      <c r="WA806"/>
      <c r="WB806"/>
      <c r="WC806"/>
      <c r="WD806"/>
      <c r="WE806"/>
      <c r="WF806"/>
      <c r="WG806"/>
      <c r="WH806"/>
      <c r="WI806"/>
      <c r="WJ806"/>
      <c r="WK806"/>
      <c r="WL806"/>
      <c r="WM806"/>
      <c r="WN806"/>
      <c r="WO806"/>
      <c r="WP806"/>
      <c r="WQ806"/>
      <c r="WR806"/>
      <c r="WS806"/>
      <c r="WT806"/>
      <c r="WU806"/>
      <c r="WV806"/>
      <c r="WW806"/>
      <c r="WX806"/>
      <c r="WY806"/>
      <c r="WZ806"/>
      <c r="XA806"/>
      <c r="XB806"/>
      <c r="XC806"/>
      <c r="XD806"/>
      <c r="XE806"/>
      <c r="XF806"/>
      <c r="XG806"/>
      <c r="XH806"/>
      <c r="XI806"/>
      <c r="XJ806"/>
      <c r="XK806"/>
      <c r="XL806"/>
      <c r="XM806"/>
      <c r="XN806"/>
      <c r="XO806"/>
      <c r="XP806"/>
      <c r="XQ806"/>
      <c r="XR806"/>
      <c r="XS806"/>
      <c r="XT806"/>
      <c r="XU806"/>
      <c r="XV806"/>
      <c r="XW806"/>
      <c r="XX806"/>
      <c r="XY806"/>
      <c r="XZ806"/>
      <c r="YA806"/>
      <c r="YB806"/>
      <c r="YC806"/>
      <c r="YD806"/>
      <c r="YE806"/>
      <c r="YF806"/>
      <c r="YG806"/>
      <c r="YH806"/>
      <c r="YI806"/>
      <c r="YJ806"/>
      <c r="YK806"/>
      <c r="YL806"/>
      <c r="YM806"/>
      <c r="YN806"/>
      <c r="YO806"/>
      <c r="YP806"/>
      <c r="YQ806"/>
      <c r="YR806"/>
      <c r="YS806"/>
      <c r="YT806"/>
      <c r="YU806"/>
      <c r="YV806"/>
      <c r="YW806"/>
      <c r="YX806"/>
      <c r="YY806"/>
      <c r="YZ806"/>
      <c r="ZA806"/>
      <c r="ZB806"/>
      <c r="ZC806"/>
      <c r="ZD806"/>
      <c r="ZE806"/>
      <c r="ZF806"/>
      <c r="ZG806"/>
      <c r="ZH806"/>
      <c r="ZI806"/>
      <c r="ZJ806"/>
      <c r="ZK806"/>
      <c r="ZL806"/>
      <c r="ZM806"/>
      <c r="ZN806"/>
      <c r="ZO806"/>
      <c r="ZP806"/>
      <c r="ZQ806"/>
      <c r="ZR806"/>
      <c r="ZS806"/>
      <c r="ZT806"/>
      <c r="ZU806"/>
      <c r="ZV806"/>
      <c r="ZW806"/>
      <c r="ZX806"/>
      <c r="ZY806"/>
      <c r="ZZ806"/>
      <c r="AAA806"/>
      <c r="AAB806"/>
      <c r="AAC806"/>
      <c r="AAD806"/>
      <c r="AAE806"/>
      <c r="AAF806"/>
      <c r="AAG806"/>
      <c r="AAH806"/>
      <c r="AAI806"/>
      <c r="AAJ806"/>
      <c r="AAK806"/>
      <c r="AAL806"/>
      <c r="AAM806"/>
      <c r="AAN806"/>
      <c r="AAO806"/>
      <c r="AAP806"/>
      <c r="AAQ806"/>
      <c r="AAR806"/>
      <c r="AAS806"/>
      <c r="AAT806"/>
      <c r="AAU806"/>
      <c r="AAV806"/>
      <c r="AAW806"/>
      <c r="AAX806"/>
      <c r="AAY806"/>
      <c r="AAZ806"/>
      <c r="ABA806"/>
      <c r="ABB806"/>
      <c r="ABC806"/>
      <c r="ABD806"/>
      <c r="ABE806"/>
      <c r="ABF806"/>
      <c r="ABG806"/>
      <c r="ABH806"/>
      <c r="ABI806"/>
      <c r="ABJ806"/>
      <c r="ABK806"/>
      <c r="ABL806"/>
      <c r="ABM806"/>
      <c r="ABN806"/>
      <c r="ABO806"/>
      <c r="ABP806"/>
      <c r="ABQ806"/>
      <c r="ABR806"/>
      <c r="ABS806"/>
      <c r="ABT806"/>
      <c r="ABU806"/>
      <c r="ABV806"/>
      <c r="ABW806"/>
      <c r="ABX806"/>
      <c r="ABY806"/>
      <c r="ABZ806"/>
      <c r="ACA806"/>
      <c r="ACB806"/>
      <c r="ACC806"/>
      <c r="ACD806"/>
      <c r="ACE806"/>
      <c r="ACF806"/>
      <c r="ACG806"/>
      <c r="ACH806"/>
      <c r="ACI806"/>
      <c r="ACJ806"/>
      <c r="ACK806"/>
      <c r="ACL806"/>
      <c r="ACM806"/>
      <c r="ACN806"/>
      <c r="ACO806"/>
      <c r="ACP806"/>
      <c r="ACQ806"/>
      <c r="ACR806"/>
      <c r="ACS806"/>
      <c r="ACT806"/>
      <c r="ACU806"/>
      <c r="ACV806"/>
      <c r="ACW806"/>
      <c r="ACX806"/>
      <c r="ACY806"/>
      <c r="ACZ806"/>
      <c r="ADA806"/>
      <c r="ADB806"/>
      <c r="ADC806"/>
      <c r="ADD806"/>
      <c r="ADE806"/>
      <c r="ADF806"/>
      <c r="ADG806"/>
      <c r="ADH806"/>
      <c r="ADI806"/>
      <c r="ADJ806"/>
      <c r="ADK806"/>
      <c r="ADL806"/>
      <c r="ADM806"/>
      <c r="ADN806"/>
      <c r="ADO806"/>
      <c r="ADP806"/>
      <c r="ADQ806"/>
      <c r="ADR806"/>
      <c r="ADS806"/>
      <c r="ADT806"/>
      <c r="ADU806"/>
      <c r="ADV806"/>
      <c r="ADW806"/>
      <c r="ADX806"/>
      <c r="ADY806"/>
      <c r="ADZ806"/>
      <c r="AEA806"/>
      <c r="AEB806"/>
      <c r="AEC806"/>
      <c r="AED806"/>
      <c r="AEE806"/>
      <c r="AEF806"/>
      <c r="AEG806"/>
      <c r="AEH806"/>
      <c r="AEI806"/>
      <c r="AEJ806"/>
      <c r="AEK806"/>
      <c r="AEL806"/>
      <c r="AEM806"/>
      <c r="AEN806"/>
      <c r="AEO806"/>
      <c r="AEP806"/>
      <c r="AEQ806"/>
      <c r="AER806"/>
      <c r="AES806"/>
      <c r="AET806"/>
      <c r="AEU806"/>
      <c r="AEV806"/>
      <c r="AEW806"/>
      <c r="AEX806"/>
      <c r="AEY806"/>
      <c r="AEZ806"/>
      <c r="AFA806"/>
      <c r="AFB806"/>
      <c r="AFC806"/>
      <c r="AFD806"/>
      <c r="AFE806"/>
      <c r="AFF806"/>
      <c r="AFG806"/>
      <c r="AFH806"/>
      <c r="AFI806"/>
      <c r="AFJ806"/>
      <c r="AFK806"/>
      <c r="AFL806"/>
      <c r="AFM806"/>
      <c r="AFN806"/>
      <c r="AFO806"/>
      <c r="AFP806"/>
      <c r="AFQ806"/>
      <c r="AFR806"/>
      <c r="AFS806"/>
      <c r="AFT806"/>
      <c r="AFU806"/>
      <c r="AFV806"/>
      <c r="AFW806"/>
      <c r="AFX806"/>
      <c r="AFY806"/>
      <c r="AFZ806"/>
      <c r="AGA806"/>
      <c r="AGB806"/>
      <c r="AGC806"/>
      <c r="AGD806"/>
      <c r="AGE806"/>
      <c r="AGF806"/>
      <c r="AGG806"/>
      <c r="AGH806"/>
      <c r="AGI806"/>
      <c r="AGJ806"/>
      <c r="AGK806"/>
      <c r="AGL806"/>
      <c r="AGM806"/>
      <c r="AGN806"/>
      <c r="AGO806"/>
      <c r="AGP806"/>
      <c r="AGQ806"/>
      <c r="AGR806"/>
      <c r="AGS806"/>
      <c r="AGT806"/>
      <c r="AGU806"/>
      <c r="AGV806"/>
      <c r="AGW806"/>
      <c r="AGX806"/>
      <c r="AGY806"/>
      <c r="AGZ806"/>
      <c r="AHA806"/>
      <c r="AHB806"/>
      <c r="AHC806"/>
      <c r="AHD806"/>
      <c r="AHE806"/>
      <c r="AHF806"/>
      <c r="AHG806"/>
      <c r="AHH806"/>
      <c r="AHI806"/>
      <c r="AHJ806"/>
      <c r="AHK806"/>
      <c r="AHL806"/>
      <c r="AHM806"/>
      <c r="AHN806"/>
      <c r="AHO806"/>
      <c r="AHP806"/>
      <c r="AHQ806"/>
      <c r="AHR806"/>
      <c r="AHS806"/>
      <c r="AHT806"/>
      <c r="AHU806"/>
      <c r="AHV806"/>
      <c r="AHW806"/>
      <c r="AHX806"/>
      <c r="AHY806"/>
      <c r="AHZ806"/>
      <c r="AIA806"/>
      <c r="AIB806"/>
      <c r="AIC806"/>
      <c r="AID806"/>
      <c r="AIE806"/>
      <c r="AIF806"/>
      <c r="AIG806"/>
      <c r="AIH806"/>
      <c r="AII806"/>
      <c r="AIJ806"/>
      <c r="AIK806"/>
      <c r="AIL806"/>
      <c r="AIM806"/>
      <c r="AIN806"/>
      <c r="AIO806"/>
      <c r="AIP806"/>
      <c r="AIQ806"/>
      <c r="AIR806"/>
      <c r="AIS806"/>
      <c r="AIT806"/>
      <c r="AIU806"/>
      <c r="AIV806"/>
      <c r="AIW806"/>
      <c r="AIX806"/>
      <c r="AIY806"/>
      <c r="AIZ806"/>
    </row>
    <row r="807" spans="1:936" s="6" customFormat="1" ht="18" customHeight="1" x14ac:dyDescent="0.25">
      <c r="A807" s="34">
        <v>801</v>
      </c>
      <c r="B807" s="16" t="s">
        <v>1020</v>
      </c>
      <c r="C807" s="16" t="s">
        <v>872</v>
      </c>
      <c r="D807" s="16" t="s">
        <v>442</v>
      </c>
      <c r="E807" s="16" t="s">
        <v>176</v>
      </c>
      <c r="F807" s="17" t="s">
        <v>876</v>
      </c>
      <c r="G807" s="18">
        <v>16000</v>
      </c>
      <c r="H807" s="16">
        <v>0</v>
      </c>
      <c r="I807" s="19">
        <v>25</v>
      </c>
      <c r="J807" s="45">
        <v>459.2</v>
      </c>
      <c r="K807" s="39">
        <f t="shared" si="132"/>
        <v>1136</v>
      </c>
      <c r="L807" s="29">
        <f t="shared" si="124"/>
        <v>176.00000000000003</v>
      </c>
      <c r="M807" s="44">
        <v>486.4</v>
      </c>
      <c r="N807" s="19">
        <f t="shared" si="125"/>
        <v>1134.4000000000001</v>
      </c>
      <c r="O807" s="19"/>
      <c r="P807" s="19">
        <f t="shared" si="127"/>
        <v>945.59999999999991</v>
      </c>
      <c r="Q807" s="19">
        <f t="shared" si="128"/>
        <v>970.59999999999991</v>
      </c>
      <c r="R807" s="19">
        <f t="shared" si="129"/>
        <v>2446.4</v>
      </c>
      <c r="S807" s="19">
        <f t="shared" si="131"/>
        <v>15029.4</v>
      </c>
      <c r="T807" s="30" t="s">
        <v>41</v>
      </c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  <c r="IN807"/>
      <c r="IO807"/>
      <c r="IP807"/>
      <c r="IQ807"/>
      <c r="IR807"/>
      <c r="IS807"/>
      <c r="IT807"/>
      <c r="IU807"/>
      <c r="IV807"/>
      <c r="IW807"/>
      <c r="IX807"/>
      <c r="IY807"/>
      <c r="IZ807"/>
      <c r="JA807"/>
      <c r="JB807"/>
      <c r="JC807"/>
      <c r="JD807"/>
      <c r="JE807"/>
      <c r="JF807"/>
      <c r="JG807"/>
      <c r="JH807"/>
      <c r="JI807"/>
      <c r="JJ807"/>
      <c r="JK807"/>
      <c r="JL807"/>
      <c r="JM807"/>
      <c r="JN807"/>
      <c r="JO807"/>
      <c r="JP807"/>
      <c r="JQ807"/>
      <c r="JR807"/>
      <c r="JS807"/>
      <c r="JT807"/>
      <c r="JU807"/>
      <c r="JV807"/>
      <c r="JW807"/>
      <c r="JX807"/>
      <c r="JY807"/>
      <c r="JZ807"/>
      <c r="KA807"/>
      <c r="KB807"/>
      <c r="KC807"/>
      <c r="KD807"/>
      <c r="KE807"/>
      <c r="KF807"/>
      <c r="KG807"/>
      <c r="KH807"/>
      <c r="KI807"/>
      <c r="KJ807"/>
      <c r="KK807"/>
      <c r="KL807"/>
      <c r="KM807"/>
      <c r="KN807"/>
      <c r="KO807"/>
      <c r="KP807"/>
      <c r="KQ807"/>
      <c r="KR807"/>
      <c r="KS807"/>
      <c r="KT807"/>
      <c r="KU807"/>
      <c r="KV807"/>
      <c r="KW807"/>
      <c r="KX807"/>
      <c r="KY807"/>
      <c r="KZ807"/>
      <c r="LA807"/>
      <c r="LB807"/>
      <c r="LC807"/>
      <c r="LD807"/>
      <c r="LE807"/>
      <c r="LF807"/>
      <c r="LG807"/>
      <c r="LH807"/>
      <c r="LI807"/>
      <c r="LJ807"/>
      <c r="LK807"/>
      <c r="LL807"/>
      <c r="LM807"/>
      <c r="LN807"/>
      <c r="LO807"/>
      <c r="LP807"/>
      <c r="LQ807"/>
      <c r="LR807"/>
      <c r="LS807"/>
      <c r="LT807"/>
      <c r="LU807"/>
      <c r="LV807"/>
      <c r="LW807"/>
      <c r="LX807"/>
      <c r="LY807"/>
      <c r="LZ807"/>
      <c r="MA807"/>
      <c r="MB807"/>
      <c r="MC807"/>
      <c r="MD807"/>
      <c r="ME807"/>
      <c r="MF807"/>
      <c r="MG807"/>
      <c r="MH807"/>
      <c r="MI807"/>
      <c r="MJ807"/>
      <c r="MK807"/>
      <c r="ML807"/>
      <c r="MM807"/>
      <c r="MN807"/>
      <c r="MO807"/>
      <c r="MP807"/>
      <c r="MQ807"/>
      <c r="MR807"/>
      <c r="MS807"/>
      <c r="MT807"/>
      <c r="MU807"/>
      <c r="MV807"/>
      <c r="MW807"/>
      <c r="MX807"/>
      <c r="MY807"/>
      <c r="MZ807"/>
      <c r="NA807"/>
      <c r="NB807"/>
      <c r="NC807"/>
      <c r="ND807"/>
      <c r="NE807"/>
      <c r="NF807"/>
      <c r="NG807"/>
      <c r="NH807"/>
      <c r="NI807"/>
      <c r="NJ807"/>
      <c r="NK807"/>
      <c r="NL807"/>
      <c r="NM807"/>
      <c r="NN807"/>
      <c r="NO807"/>
      <c r="NP807"/>
      <c r="NQ807"/>
      <c r="NR807"/>
      <c r="NS807"/>
      <c r="NT807"/>
      <c r="NU807"/>
      <c r="NV807"/>
      <c r="NW807"/>
      <c r="NX807"/>
      <c r="NY807"/>
      <c r="NZ807"/>
      <c r="OA807"/>
      <c r="OB807"/>
      <c r="OC807"/>
      <c r="OD807"/>
      <c r="OE807"/>
      <c r="OF807"/>
      <c r="OG807"/>
      <c r="OH807"/>
      <c r="OI807"/>
      <c r="OJ807"/>
      <c r="OK807"/>
      <c r="OL807"/>
      <c r="OM807"/>
      <c r="ON807"/>
      <c r="OO807"/>
      <c r="OP807"/>
      <c r="OQ807"/>
      <c r="OR807"/>
      <c r="OS807"/>
      <c r="OT807"/>
      <c r="OU807"/>
      <c r="OV807"/>
      <c r="OW807"/>
      <c r="OX807"/>
      <c r="OY807"/>
      <c r="OZ807"/>
      <c r="PA807"/>
      <c r="PB807"/>
      <c r="PC807"/>
      <c r="PD807"/>
      <c r="PE807"/>
      <c r="PF807"/>
      <c r="PG807"/>
      <c r="PH807"/>
      <c r="PI807"/>
      <c r="PJ807"/>
      <c r="PK807"/>
      <c r="PL807"/>
      <c r="PM807"/>
      <c r="PN807"/>
      <c r="PO807"/>
      <c r="PP807"/>
      <c r="PQ807"/>
      <c r="PR807"/>
      <c r="PS807"/>
      <c r="PT807"/>
      <c r="PU807"/>
      <c r="PV807"/>
      <c r="PW807"/>
      <c r="PX807"/>
      <c r="PY807"/>
      <c r="PZ807"/>
      <c r="QA807"/>
      <c r="QB807"/>
      <c r="QC807"/>
      <c r="QD807"/>
      <c r="QE807"/>
      <c r="QF807"/>
      <c r="QG807"/>
      <c r="QH807"/>
      <c r="QI807"/>
      <c r="QJ807"/>
      <c r="QK807"/>
      <c r="QL807"/>
      <c r="QM807"/>
      <c r="QN807"/>
      <c r="QO807"/>
      <c r="QP807"/>
      <c r="QQ807"/>
      <c r="QR807"/>
      <c r="QS807"/>
      <c r="QT807"/>
      <c r="QU807"/>
      <c r="QV807"/>
      <c r="QW807"/>
      <c r="QX807"/>
      <c r="QY807"/>
      <c r="QZ807"/>
      <c r="RA807"/>
      <c r="RB807"/>
      <c r="RC807"/>
      <c r="RD807"/>
      <c r="RE807"/>
      <c r="RF807"/>
      <c r="RG807"/>
      <c r="RH807"/>
      <c r="RI807"/>
      <c r="RJ807"/>
      <c r="RK807"/>
      <c r="RL807"/>
      <c r="RM807"/>
      <c r="RN807"/>
      <c r="RO807"/>
      <c r="RP807"/>
      <c r="RQ807"/>
      <c r="RR807"/>
      <c r="RS807"/>
      <c r="RT807"/>
      <c r="RU807"/>
      <c r="RV807"/>
      <c r="RW807"/>
      <c r="RX807"/>
      <c r="RY807"/>
      <c r="RZ807"/>
      <c r="SA807"/>
      <c r="SB807"/>
      <c r="SC807"/>
      <c r="SD807"/>
      <c r="SE807"/>
      <c r="SF807"/>
      <c r="SG807"/>
      <c r="SH807"/>
      <c r="SI807"/>
      <c r="SJ807"/>
      <c r="SK807"/>
      <c r="SL807"/>
      <c r="SM807"/>
      <c r="SN807"/>
      <c r="SO807"/>
      <c r="SP807"/>
      <c r="SQ807"/>
      <c r="SR807"/>
      <c r="SS807"/>
      <c r="ST807"/>
      <c r="SU807"/>
      <c r="SV807"/>
      <c r="SW807"/>
      <c r="SX807"/>
      <c r="SY807"/>
      <c r="SZ807"/>
      <c r="TA807"/>
      <c r="TB807"/>
      <c r="TC807"/>
      <c r="TD807"/>
      <c r="TE807"/>
      <c r="TF807"/>
      <c r="TG807"/>
      <c r="TH807"/>
      <c r="TI807"/>
      <c r="TJ807"/>
      <c r="TK807"/>
      <c r="TL807"/>
      <c r="TM807"/>
      <c r="TN807"/>
      <c r="TO807"/>
      <c r="TP807"/>
      <c r="TQ807"/>
      <c r="TR807"/>
      <c r="TS807"/>
      <c r="TT807"/>
      <c r="TU807"/>
      <c r="TV807"/>
      <c r="TW807"/>
      <c r="TX807"/>
      <c r="TY807"/>
      <c r="TZ807"/>
      <c r="UA807"/>
      <c r="UB807"/>
      <c r="UC807"/>
      <c r="UD807"/>
      <c r="UE807"/>
      <c r="UF807"/>
      <c r="UG807"/>
      <c r="UH807"/>
      <c r="UI807"/>
      <c r="UJ807"/>
      <c r="UK807"/>
      <c r="UL807"/>
      <c r="UM807"/>
      <c r="UN807"/>
      <c r="UO807"/>
      <c r="UP807"/>
      <c r="UQ807"/>
      <c r="UR807"/>
      <c r="US807"/>
      <c r="UT807"/>
      <c r="UU807"/>
      <c r="UV807"/>
      <c r="UW807"/>
      <c r="UX807"/>
      <c r="UY807"/>
      <c r="UZ807"/>
      <c r="VA807"/>
      <c r="VB807"/>
      <c r="VC807"/>
      <c r="VD807"/>
      <c r="VE807"/>
      <c r="VF807"/>
      <c r="VG807"/>
      <c r="VH807"/>
      <c r="VI807"/>
      <c r="VJ807"/>
      <c r="VK807"/>
      <c r="VL807"/>
      <c r="VM807"/>
      <c r="VN807"/>
      <c r="VO807"/>
      <c r="VP807"/>
      <c r="VQ807"/>
      <c r="VR807"/>
      <c r="VS807"/>
      <c r="VT807"/>
      <c r="VU807"/>
      <c r="VV807"/>
      <c r="VW807"/>
      <c r="VX807"/>
      <c r="VY807"/>
      <c r="VZ807"/>
      <c r="WA807"/>
      <c r="WB807"/>
      <c r="WC807"/>
      <c r="WD807"/>
      <c r="WE807"/>
      <c r="WF807"/>
      <c r="WG807"/>
      <c r="WH807"/>
      <c r="WI807"/>
      <c r="WJ807"/>
      <c r="WK807"/>
      <c r="WL807"/>
      <c r="WM807"/>
      <c r="WN807"/>
      <c r="WO807"/>
      <c r="WP807"/>
      <c r="WQ807"/>
      <c r="WR807"/>
      <c r="WS807"/>
      <c r="WT807"/>
      <c r="WU807"/>
      <c r="WV807"/>
      <c r="WW807"/>
      <c r="WX807"/>
      <c r="WY807"/>
      <c r="WZ807"/>
      <c r="XA807"/>
      <c r="XB807"/>
      <c r="XC807"/>
      <c r="XD807"/>
      <c r="XE807"/>
      <c r="XF807"/>
      <c r="XG807"/>
      <c r="XH807"/>
      <c r="XI807"/>
      <c r="XJ807"/>
      <c r="XK807"/>
      <c r="XL807"/>
      <c r="XM807"/>
      <c r="XN807"/>
      <c r="XO807"/>
      <c r="XP807"/>
      <c r="XQ807"/>
      <c r="XR807"/>
      <c r="XS807"/>
      <c r="XT807"/>
      <c r="XU807"/>
      <c r="XV807"/>
      <c r="XW807"/>
      <c r="XX807"/>
      <c r="XY807"/>
      <c r="XZ807"/>
      <c r="YA807"/>
      <c r="YB807"/>
      <c r="YC807"/>
      <c r="YD807"/>
      <c r="YE807"/>
      <c r="YF807"/>
      <c r="YG807"/>
      <c r="YH807"/>
      <c r="YI807"/>
      <c r="YJ807"/>
      <c r="YK807"/>
      <c r="YL807"/>
      <c r="YM807"/>
      <c r="YN807"/>
      <c r="YO807"/>
      <c r="YP807"/>
      <c r="YQ807"/>
      <c r="YR807"/>
      <c r="YS807"/>
      <c r="YT807"/>
      <c r="YU807"/>
      <c r="YV807"/>
      <c r="YW807"/>
      <c r="YX807"/>
      <c r="YY807"/>
      <c r="YZ807"/>
      <c r="ZA807"/>
      <c r="ZB807"/>
      <c r="ZC807"/>
      <c r="ZD807"/>
      <c r="ZE807"/>
      <c r="ZF807"/>
      <c r="ZG807"/>
      <c r="ZH807"/>
      <c r="ZI807"/>
      <c r="ZJ807"/>
      <c r="ZK807"/>
      <c r="ZL807"/>
      <c r="ZM807"/>
      <c r="ZN807"/>
      <c r="ZO807"/>
      <c r="ZP807"/>
      <c r="ZQ807"/>
      <c r="ZR807"/>
      <c r="ZS807"/>
      <c r="ZT807"/>
      <c r="ZU807"/>
      <c r="ZV807"/>
      <c r="ZW807"/>
      <c r="ZX807"/>
      <c r="ZY807"/>
      <c r="ZZ807"/>
      <c r="AAA807"/>
      <c r="AAB807"/>
      <c r="AAC807"/>
      <c r="AAD807"/>
      <c r="AAE807"/>
      <c r="AAF807"/>
      <c r="AAG807"/>
      <c r="AAH807"/>
      <c r="AAI807"/>
      <c r="AAJ807"/>
      <c r="AAK807"/>
      <c r="AAL807"/>
      <c r="AAM807"/>
      <c r="AAN807"/>
      <c r="AAO807"/>
      <c r="AAP807"/>
      <c r="AAQ807"/>
      <c r="AAR807"/>
      <c r="AAS807"/>
      <c r="AAT807"/>
      <c r="AAU807"/>
      <c r="AAV807"/>
      <c r="AAW807"/>
      <c r="AAX807"/>
      <c r="AAY807"/>
      <c r="AAZ807"/>
      <c r="ABA807"/>
      <c r="ABB807"/>
      <c r="ABC807"/>
      <c r="ABD807"/>
      <c r="ABE807"/>
      <c r="ABF807"/>
      <c r="ABG807"/>
      <c r="ABH807"/>
      <c r="ABI807"/>
      <c r="ABJ807"/>
      <c r="ABK807"/>
      <c r="ABL807"/>
      <c r="ABM807"/>
      <c r="ABN807"/>
      <c r="ABO807"/>
      <c r="ABP807"/>
      <c r="ABQ807"/>
      <c r="ABR807"/>
      <c r="ABS807"/>
      <c r="ABT807"/>
      <c r="ABU807"/>
      <c r="ABV807"/>
      <c r="ABW807"/>
      <c r="ABX807"/>
      <c r="ABY807"/>
      <c r="ABZ807"/>
      <c r="ACA807"/>
      <c r="ACB807"/>
      <c r="ACC807"/>
      <c r="ACD807"/>
      <c r="ACE807"/>
      <c r="ACF807"/>
      <c r="ACG807"/>
      <c r="ACH807"/>
      <c r="ACI807"/>
      <c r="ACJ807"/>
      <c r="ACK807"/>
      <c r="ACL807"/>
      <c r="ACM807"/>
      <c r="ACN807"/>
      <c r="ACO807"/>
      <c r="ACP807"/>
      <c r="ACQ807"/>
      <c r="ACR807"/>
      <c r="ACS807"/>
      <c r="ACT807"/>
      <c r="ACU807"/>
      <c r="ACV807"/>
      <c r="ACW807"/>
      <c r="ACX807"/>
      <c r="ACY807"/>
      <c r="ACZ807"/>
      <c r="ADA807"/>
      <c r="ADB807"/>
      <c r="ADC807"/>
      <c r="ADD807"/>
      <c r="ADE807"/>
      <c r="ADF807"/>
      <c r="ADG807"/>
      <c r="ADH807"/>
      <c r="ADI807"/>
      <c r="ADJ807"/>
      <c r="ADK807"/>
      <c r="ADL807"/>
      <c r="ADM807"/>
      <c r="ADN807"/>
      <c r="ADO807"/>
      <c r="ADP807"/>
      <c r="ADQ807"/>
      <c r="ADR807"/>
      <c r="ADS807"/>
      <c r="ADT807"/>
      <c r="ADU807"/>
      <c r="ADV807"/>
      <c r="ADW807"/>
      <c r="ADX807"/>
      <c r="ADY807"/>
      <c r="ADZ807"/>
      <c r="AEA807"/>
      <c r="AEB807"/>
      <c r="AEC807"/>
      <c r="AED807"/>
      <c r="AEE807"/>
      <c r="AEF807"/>
      <c r="AEG807"/>
      <c r="AEH807"/>
      <c r="AEI807"/>
      <c r="AEJ807"/>
      <c r="AEK807"/>
      <c r="AEL807"/>
      <c r="AEM807"/>
      <c r="AEN807"/>
      <c r="AEO807"/>
      <c r="AEP807"/>
      <c r="AEQ807"/>
      <c r="AER807"/>
      <c r="AES807"/>
      <c r="AET807"/>
      <c r="AEU807"/>
      <c r="AEV807"/>
      <c r="AEW807"/>
      <c r="AEX807"/>
      <c r="AEY807"/>
      <c r="AEZ807"/>
      <c r="AFA807"/>
      <c r="AFB807"/>
      <c r="AFC807"/>
      <c r="AFD807"/>
      <c r="AFE807"/>
      <c r="AFF807"/>
      <c r="AFG807"/>
      <c r="AFH807"/>
      <c r="AFI807"/>
      <c r="AFJ807"/>
      <c r="AFK807"/>
      <c r="AFL807"/>
      <c r="AFM807"/>
      <c r="AFN807"/>
      <c r="AFO807"/>
      <c r="AFP807"/>
      <c r="AFQ807"/>
      <c r="AFR807"/>
      <c r="AFS807"/>
      <c r="AFT807"/>
      <c r="AFU807"/>
      <c r="AFV807"/>
      <c r="AFW807"/>
      <c r="AFX807"/>
      <c r="AFY807"/>
      <c r="AFZ807"/>
      <c r="AGA807"/>
      <c r="AGB807"/>
      <c r="AGC807"/>
      <c r="AGD807"/>
      <c r="AGE807"/>
      <c r="AGF807"/>
      <c r="AGG807"/>
      <c r="AGH807"/>
      <c r="AGI807"/>
      <c r="AGJ807"/>
      <c r="AGK807"/>
      <c r="AGL807"/>
      <c r="AGM807"/>
      <c r="AGN807"/>
      <c r="AGO807"/>
      <c r="AGP807"/>
      <c r="AGQ807"/>
      <c r="AGR807"/>
      <c r="AGS807"/>
      <c r="AGT807"/>
      <c r="AGU807"/>
      <c r="AGV807"/>
      <c r="AGW807"/>
      <c r="AGX807"/>
      <c r="AGY807"/>
      <c r="AGZ807"/>
      <c r="AHA807"/>
      <c r="AHB807"/>
      <c r="AHC807"/>
      <c r="AHD807"/>
      <c r="AHE807"/>
      <c r="AHF807"/>
      <c r="AHG807"/>
      <c r="AHH807"/>
      <c r="AHI807"/>
      <c r="AHJ807"/>
      <c r="AHK807"/>
      <c r="AHL807"/>
      <c r="AHM807"/>
      <c r="AHN807"/>
      <c r="AHO807"/>
      <c r="AHP807"/>
      <c r="AHQ807"/>
      <c r="AHR807"/>
      <c r="AHS807"/>
      <c r="AHT807"/>
      <c r="AHU807"/>
      <c r="AHV807"/>
      <c r="AHW807"/>
      <c r="AHX807"/>
      <c r="AHY807"/>
      <c r="AHZ807"/>
      <c r="AIA807"/>
      <c r="AIB807"/>
      <c r="AIC807"/>
      <c r="AID807"/>
      <c r="AIE807"/>
      <c r="AIF807"/>
      <c r="AIG807"/>
      <c r="AIH807"/>
      <c r="AII807"/>
      <c r="AIJ807"/>
      <c r="AIK807"/>
      <c r="AIL807"/>
      <c r="AIM807"/>
      <c r="AIN807"/>
      <c r="AIO807"/>
      <c r="AIP807"/>
      <c r="AIQ807"/>
      <c r="AIR807"/>
      <c r="AIS807"/>
      <c r="AIT807"/>
      <c r="AIU807"/>
      <c r="AIV807"/>
      <c r="AIW807"/>
      <c r="AIX807"/>
      <c r="AIY807"/>
      <c r="AIZ807"/>
    </row>
    <row r="808" spans="1:936" s="6" customFormat="1" ht="18" customHeight="1" x14ac:dyDescent="0.25">
      <c r="A808" s="34">
        <v>802</v>
      </c>
      <c r="B808" s="16" t="s">
        <v>456</v>
      </c>
      <c r="C808" s="16" t="s">
        <v>872</v>
      </c>
      <c r="D808" s="16" t="s">
        <v>238</v>
      </c>
      <c r="E808" s="16" t="s">
        <v>802</v>
      </c>
      <c r="F808" s="17" t="s">
        <v>881</v>
      </c>
      <c r="G808" s="18">
        <v>85000</v>
      </c>
      <c r="H808" s="18">
        <v>8576.99</v>
      </c>
      <c r="I808" s="19">
        <v>25</v>
      </c>
      <c r="J808" s="45">
        <v>2439.5</v>
      </c>
      <c r="K808" s="39">
        <f t="shared" si="132"/>
        <v>6034.9999999999991</v>
      </c>
      <c r="L808" s="29">
        <f t="shared" si="124"/>
        <v>935.00000000000011</v>
      </c>
      <c r="M808" s="44">
        <v>2584</v>
      </c>
      <c r="N808" s="19">
        <f t="shared" si="125"/>
        <v>6026.5</v>
      </c>
      <c r="O808" s="19"/>
      <c r="P808" s="19">
        <f t="shared" si="127"/>
        <v>5023.5</v>
      </c>
      <c r="Q808" s="19">
        <f t="shared" si="128"/>
        <v>13625.49</v>
      </c>
      <c r="R808" s="19">
        <f t="shared" si="129"/>
        <v>12996.5</v>
      </c>
      <c r="S808" s="19">
        <f t="shared" si="131"/>
        <v>71374.509999999995</v>
      </c>
      <c r="T808" s="30" t="s">
        <v>41</v>
      </c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  <c r="IY808"/>
      <c r="IZ808"/>
      <c r="JA808"/>
      <c r="JB808"/>
      <c r="JC808"/>
      <c r="JD808"/>
      <c r="JE808"/>
      <c r="JF808"/>
      <c r="JG808"/>
      <c r="JH808"/>
      <c r="JI808"/>
      <c r="JJ808"/>
      <c r="JK808"/>
      <c r="JL808"/>
      <c r="JM808"/>
      <c r="JN808"/>
      <c r="JO808"/>
      <c r="JP808"/>
      <c r="JQ808"/>
      <c r="JR808"/>
      <c r="JS808"/>
      <c r="JT808"/>
      <c r="JU808"/>
      <c r="JV808"/>
      <c r="JW808"/>
      <c r="JX808"/>
      <c r="JY808"/>
      <c r="JZ808"/>
      <c r="KA808"/>
      <c r="KB808"/>
      <c r="KC808"/>
      <c r="KD808"/>
      <c r="KE808"/>
      <c r="KF808"/>
      <c r="KG808"/>
      <c r="KH808"/>
      <c r="KI808"/>
      <c r="KJ808"/>
      <c r="KK808"/>
      <c r="KL808"/>
      <c r="KM808"/>
      <c r="KN808"/>
      <c r="KO808"/>
      <c r="KP808"/>
      <c r="KQ808"/>
      <c r="KR808"/>
      <c r="KS808"/>
      <c r="KT808"/>
      <c r="KU808"/>
      <c r="KV808"/>
      <c r="KW808"/>
      <c r="KX808"/>
      <c r="KY808"/>
      <c r="KZ808"/>
      <c r="LA808"/>
      <c r="LB808"/>
      <c r="LC808"/>
      <c r="LD808"/>
      <c r="LE808"/>
      <c r="LF808"/>
      <c r="LG808"/>
      <c r="LH808"/>
      <c r="LI808"/>
      <c r="LJ808"/>
      <c r="LK808"/>
      <c r="LL808"/>
      <c r="LM808"/>
      <c r="LN808"/>
      <c r="LO808"/>
      <c r="LP808"/>
      <c r="LQ808"/>
      <c r="LR808"/>
      <c r="LS808"/>
      <c r="LT808"/>
      <c r="LU808"/>
      <c r="LV808"/>
      <c r="LW808"/>
      <c r="LX808"/>
      <c r="LY808"/>
      <c r="LZ808"/>
      <c r="MA808"/>
      <c r="MB808"/>
      <c r="MC808"/>
      <c r="MD808"/>
      <c r="ME808"/>
      <c r="MF808"/>
      <c r="MG808"/>
      <c r="MH808"/>
      <c r="MI808"/>
      <c r="MJ808"/>
      <c r="MK808"/>
      <c r="ML808"/>
      <c r="MM808"/>
      <c r="MN808"/>
      <c r="MO808"/>
      <c r="MP808"/>
      <c r="MQ808"/>
      <c r="MR808"/>
      <c r="MS808"/>
      <c r="MT808"/>
      <c r="MU808"/>
      <c r="MV808"/>
      <c r="MW808"/>
      <c r="MX808"/>
      <c r="MY808"/>
      <c r="MZ808"/>
      <c r="NA808"/>
      <c r="NB808"/>
      <c r="NC808"/>
      <c r="ND808"/>
      <c r="NE808"/>
      <c r="NF808"/>
      <c r="NG808"/>
      <c r="NH808"/>
      <c r="NI808"/>
      <c r="NJ808"/>
      <c r="NK808"/>
      <c r="NL808"/>
      <c r="NM808"/>
      <c r="NN808"/>
      <c r="NO808"/>
      <c r="NP808"/>
      <c r="NQ808"/>
      <c r="NR808"/>
      <c r="NS808"/>
      <c r="NT808"/>
      <c r="NU808"/>
      <c r="NV808"/>
      <c r="NW808"/>
      <c r="NX808"/>
      <c r="NY808"/>
      <c r="NZ808"/>
      <c r="OA808"/>
      <c r="OB808"/>
      <c r="OC808"/>
      <c r="OD808"/>
      <c r="OE808"/>
      <c r="OF808"/>
      <c r="OG808"/>
      <c r="OH808"/>
      <c r="OI808"/>
      <c r="OJ808"/>
      <c r="OK808"/>
      <c r="OL808"/>
      <c r="OM808"/>
      <c r="ON808"/>
      <c r="OO808"/>
      <c r="OP808"/>
      <c r="OQ808"/>
      <c r="OR808"/>
      <c r="OS808"/>
      <c r="OT808"/>
      <c r="OU808"/>
      <c r="OV808"/>
      <c r="OW808"/>
      <c r="OX808"/>
      <c r="OY808"/>
      <c r="OZ808"/>
      <c r="PA808"/>
      <c r="PB808"/>
      <c r="PC808"/>
      <c r="PD808"/>
      <c r="PE808"/>
      <c r="PF808"/>
      <c r="PG808"/>
      <c r="PH808"/>
      <c r="PI808"/>
      <c r="PJ808"/>
      <c r="PK808"/>
      <c r="PL808"/>
      <c r="PM808"/>
      <c r="PN808"/>
      <c r="PO808"/>
      <c r="PP808"/>
      <c r="PQ808"/>
      <c r="PR808"/>
      <c r="PS808"/>
      <c r="PT808"/>
      <c r="PU808"/>
      <c r="PV808"/>
      <c r="PW808"/>
      <c r="PX808"/>
      <c r="PY808"/>
      <c r="PZ808"/>
      <c r="QA808"/>
      <c r="QB808"/>
      <c r="QC808"/>
      <c r="QD808"/>
      <c r="QE808"/>
      <c r="QF808"/>
      <c r="QG808"/>
      <c r="QH808"/>
      <c r="QI808"/>
      <c r="QJ808"/>
      <c r="QK808"/>
      <c r="QL808"/>
      <c r="QM808"/>
      <c r="QN808"/>
      <c r="QO808"/>
      <c r="QP808"/>
      <c r="QQ808"/>
      <c r="QR808"/>
      <c r="QS808"/>
      <c r="QT808"/>
      <c r="QU808"/>
      <c r="QV808"/>
      <c r="QW808"/>
      <c r="QX808"/>
      <c r="QY808"/>
      <c r="QZ808"/>
      <c r="RA808"/>
      <c r="RB808"/>
      <c r="RC808"/>
      <c r="RD808"/>
      <c r="RE808"/>
      <c r="RF808"/>
      <c r="RG808"/>
      <c r="RH808"/>
      <c r="RI808"/>
      <c r="RJ808"/>
      <c r="RK808"/>
      <c r="RL808"/>
      <c r="RM808"/>
      <c r="RN808"/>
      <c r="RO808"/>
      <c r="RP808"/>
      <c r="RQ808"/>
      <c r="RR808"/>
      <c r="RS808"/>
      <c r="RT808"/>
      <c r="RU808"/>
      <c r="RV808"/>
      <c r="RW808"/>
      <c r="RX808"/>
      <c r="RY808"/>
      <c r="RZ808"/>
      <c r="SA808"/>
      <c r="SB808"/>
      <c r="SC808"/>
      <c r="SD808"/>
      <c r="SE808"/>
      <c r="SF808"/>
      <c r="SG808"/>
      <c r="SH808"/>
      <c r="SI808"/>
      <c r="SJ808"/>
      <c r="SK808"/>
      <c r="SL808"/>
      <c r="SM808"/>
      <c r="SN808"/>
      <c r="SO808"/>
      <c r="SP808"/>
      <c r="SQ808"/>
      <c r="SR808"/>
      <c r="SS808"/>
      <c r="ST808"/>
      <c r="SU808"/>
      <c r="SV808"/>
      <c r="SW808"/>
      <c r="SX808"/>
      <c r="SY808"/>
      <c r="SZ808"/>
      <c r="TA808"/>
      <c r="TB808"/>
      <c r="TC808"/>
      <c r="TD808"/>
      <c r="TE808"/>
      <c r="TF808"/>
      <c r="TG808"/>
      <c r="TH808"/>
      <c r="TI808"/>
      <c r="TJ808"/>
      <c r="TK808"/>
      <c r="TL808"/>
      <c r="TM808"/>
      <c r="TN808"/>
      <c r="TO808"/>
      <c r="TP808"/>
      <c r="TQ808"/>
      <c r="TR808"/>
      <c r="TS808"/>
      <c r="TT808"/>
      <c r="TU808"/>
      <c r="TV808"/>
      <c r="TW808"/>
      <c r="TX808"/>
      <c r="TY808"/>
      <c r="TZ808"/>
      <c r="UA808"/>
      <c r="UB808"/>
      <c r="UC808"/>
      <c r="UD808"/>
      <c r="UE808"/>
      <c r="UF808"/>
      <c r="UG808"/>
      <c r="UH808"/>
      <c r="UI808"/>
      <c r="UJ808"/>
      <c r="UK808"/>
      <c r="UL808"/>
      <c r="UM808"/>
      <c r="UN808"/>
      <c r="UO808"/>
      <c r="UP808"/>
      <c r="UQ808"/>
      <c r="UR808"/>
      <c r="US808"/>
      <c r="UT808"/>
      <c r="UU808"/>
      <c r="UV808"/>
      <c r="UW808"/>
      <c r="UX808"/>
      <c r="UY808"/>
      <c r="UZ808"/>
      <c r="VA808"/>
      <c r="VB808"/>
      <c r="VC808"/>
      <c r="VD808"/>
      <c r="VE808"/>
      <c r="VF808"/>
      <c r="VG808"/>
      <c r="VH808"/>
      <c r="VI808"/>
      <c r="VJ808"/>
      <c r="VK808"/>
      <c r="VL808"/>
      <c r="VM808"/>
      <c r="VN808"/>
      <c r="VO808"/>
      <c r="VP808"/>
      <c r="VQ808"/>
      <c r="VR808"/>
      <c r="VS808"/>
      <c r="VT808"/>
      <c r="VU808"/>
      <c r="VV808"/>
      <c r="VW808"/>
      <c r="VX808"/>
      <c r="VY808"/>
      <c r="VZ808"/>
      <c r="WA808"/>
      <c r="WB808"/>
      <c r="WC808"/>
      <c r="WD808"/>
      <c r="WE808"/>
      <c r="WF808"/>
      <c r="WG808"/>
      <c r="WH808"/>
      <c r="WI808"/>
      <c r="WJ808"/>
      <c r="WK808"/>
      <c r="WL808"/>
      <c r="WM808"/>
      <c r="WN808"/>
      <c r="WO808"/>
      <c r="WP808"/>
      <c r="WQ808"/>
      <c r="WR808"/>
      <c r="WS808"/>
      <c r="WT808"/>
      <c r="WU808"/>
      <c r="WV808"/>
      <c r="WW808"/>
      <c r="WX808"/>
      <c r="WY808"/>
      <c r="WZ808"/>
      <c r="XA808"/>
      <c r="XB808"/>
      <c r="XC808"/>
      <c r="XD808"/>
      <c r="XE808"/>
      <c r="XF808"/>
      <c r="XG808"/>
      <c r="XH808"/>
      <c r="XI808"/>
      <c r="XJ808"/>
      <c r="XK808"/>
      <c r="XL808"/>
      <c r="XM808"/>
      <c r="XN808"/>
      <c r="XO808"/>
      <c r="XP808"/>
      <c r="XQ808"/>
      <c r="XR808"/>
      <c r="XS808"/>
      <c r="XT808"/>
      <c r="XU808"/>
      <c r="XV808"/>
      <c r="XW808"/>
      <c r="XX808"/>
      <c r="XY808"/>
      <c r="XZ808"/>
      <c r="YA808"/>
      <c r="YB808"/>
      <c r="YC808"/>
      <c r="YD808"/>
      <c r="YE808"/>
      <c r="YF808"/>
      <c r="YG808"/>
      <c r="YH808"/>
      <c r="YI808"/>
      <c r="YJ808"/>
      <c r="YK808"/>
      <c r="YL808"/>
      <c r="YM808"/>
      <c r="YN808"/>
      <c r="YO808"/>
      <c r="YP808"/>
      <c r="YQ808"/>
      <c r="YR808"/>
      <c r="YS808"/>
      <c r="YT808"/>
      <c r="YU808"/>
      <c r="YV808"/>
      <c r="YW808"/>
      <c r="YX808"/>
      <c r="YY808"/>
      <c r="YZ808"/>
      <c r="ZA808"/>
      <c r="ZB808"/>
      <c r="ZC808"/>
      <c r="ZD808"/>
      <c r="ZE808"/>
      <c r="ZF808"/>
      <c r="ZG808"/>
      <c r="ZH808"/>
      <c r="ZI808"/>
      <c r="ZJ808"/>
      <c r="ZK808"/>
      <c r="ZL808"/>
      <c r="ZM808"/>
      <c r="ZN808"/>
      <c r="ZO808"/>
      <c r="ZP808"/>
      <c r="ZQ808"/>
      <c r="ZR808"/>
      <c r="ZS808"/>
      <c r="ZT808"/>
      <c r="ZU808"/>
      <c r="ZV808"/>
      <c r="ZW808"/>
      <c r="ZX808"/>
      <c r="ZY808"/>
      <c r="ZZ808"/>
      <c r="AAA808"/>
      <c r="AAB808"/>
      <c r="AAC808"/>
      <c r="AAD808"/>
      <c r="AAE808"/>
      <c r="AAF808"/>
      <c r="AAG808"/>
      <c r="AAH808"/>
      <c r="AAI808"/>
      <c r="AAJ808"/>
      <c r="AAK808"/>
      <c r="AAL808"/>
      <c r="AAM808"/>
      <c r="AAN808"/>
      <c r="AAO808"/>
      <c r="AAP808"/>
      <c r="AAQ808"/>
      <c r="AAR808"/>
      <c r="AAS808"/>
      <c r="AAT808"/>
      <c r="AAU808"/>
      <c r="AAV808"/>
      <c r="AAW808"/>
      <c r="AAX808"/>
      <c r="AAY808"/>
      <c r="AAZ808"/>
      <c r="ABA808"/>
      <c r="ABB808"/>
      <c r="ABC808"/>
      <c r="ABD808"/>
      <c r="ABE808"/>
      <c r="ABF808"/>
      <c r="ABG808"/>
      <c r="ABH808"/>
      <c r="ABI808"/>
      <c r="ABJ808"/>
      <c r="ABK808"/>
      <c r="ABL808"/>
      <c r="ABM808"/>
      <c r="ABN808"/>
      <c r="ABO808"/>
      <c r="ABP808"/>
      <c r="ABQ808"/>
      <c r="ABR808"/>
      <c r="ABS808"/>
      <c r="ABT808"/>
      <c r="ABU808"/>
      <c r="ABV808"/>
      <c r="ABW808"/>
      <c r="ABX808"/>
      <c r="ABY808"/>
      <c r="ABZ808"/>
      <c r="ACA808"/>
      <c r="ACB808"/>
      <c r="ACC808"/>
      <c r="ACD808"/>
      <c r="ACE808"/>
      <c r="ACF808"/>
      <c r="ACG808"/>
      <c r="ACH808"/>
      <c r="ACI808"/>
      <c r="ACJ808"/>
      <c r="ACK808"/>
      <c r="ACL808"/>
      <c r="ACM808"/>
      <c r="ACN808"/>
      <c r="ACO808"/>
      <c r="ACP808"/>
      <c r="ACQ808"/>
      <c r="ACR808"/>
      <c r="ACS808"/>
      <c r="ACT808"/>
      <c r="ACU808"/>
      <c r="ACV808"/>
      <c r="ACW808"/>
      <c r="ACX808"/>
      <c r="ACY808"/>
      <c r="ACZ808"/>
      <c r="ADA808"/>
      <c r="ADB808"/>
      <c r="ADC808"/>
      <c r="ADD808"/>
      <c r="ADE808"/>
      <c r="ADF808"/>
      <c r="ADG808"/>
      <c r="ADH808"/>
      <c r="ADI808"/>
      <c r="ADJ808"/>
      <c r="ADK808"/>
      <c r="ADL808"/>
      <c r="ADM808"/>
      <c r="ADN808"/>
      <c r="ADO808"/>
      <c r="ADP808"/>
      <c r="ADQ808"/>
      <c r="ADR808"/>
      <c r="ADS808"/>
      <c r="ADT808"/>
      <c r="ADU808"/>
      <c r="ADV808"/>
      <c r="ADW808"/>
      <c r="ADX808"/>
      <c r="ADY808"/>
      <c r="ADZ808"/>
      <c r="AEA808"/>
      <c r="AEB808"/>
      <c r="AEC808"/>
      <c r="AED808"/>
      <c r="AEE808"/>
      <c r="AEF808"/>
      <c r="AEG808"/>
      <c r="AEH808"/>
      <c r="AEI808"/>
      <c r="AEJ808"/>
      <c r="AEK808"/>
      <c r="AEL808"/>
      <c r="AEM808"/>
      <c r="AEN808"/>
      <c r="AEO808"/>
      <c r="AEP808"/>
      <c r="AEQ808"/>
      <c r="AER808"/>
      <c r="AES808"/>
      <c r="AET808"/>
      <c r="AEU808"/>
      <c r="AEV808"/>
      <c r="AEW808"/>
      <c r="AEX808"/>
      <c r="AEY808"/>
      <c r="AEZ808"/>
      <c r="AFA808"/>
      <c r="AFB808"/>
      <c r="AFC808"/>
      <c r="AFD808"/>
      <c r="AFE808"/>
      <c r="AFF808"/>
      <c r="AFG808"/>
      <c r="AFH808"/>
      <c r="AFI808"/>
      <c r="AFJ808"/>
      <c r="AFK808"/>
      <c r="AFL808"/>
      <c r="AFM808"/>
      <c r="AFN808"/>
      <c r="AFO808"/>
      <c r="AFP808"/>
      <c r="AFQ808"/>
      <c r="AFR808"/>
      <c r="AFS808"/>
      <c r="AFT808"/>
      <c r="AFU808"/>
      <c r="AFV808"/>
      <c r="AFW808"/>
      <c r="AFX808"/>
      <c r="AFY808"/>
      <c r="AFZ808"/>
      <c r="AGA808"/>
      <c r="AGB808"/>
      <c r="AGC808"/>
      <c r="AGD808"/>
      <c r="AGE808"/>
      <c r="AGF808"/>
      <c r="AGG808"/>
      <c r="AGH808"/>
      <c r="AGI808"/>
      <c r="AGJ808"/>
      <c r="AGK808"/>
      <c r="AGL808"/>
      <c r="AGM808"/>
      <c r="AGN808"/>
      <c r="AGO808"/>
      <c r="AGP808"/>
      <c r="AGQ808"/>
      <c r="AGR808"/>
      <c r="AGS808"/>
      <c r="AGT808"/>
      <c r="AGU808"/>
      <c r="AGV808"/>
      <c r="AGW808"/>
      <c r="AGX808"/>
      <c r="AGY808"/>
      <c r="AGZ808"/>
      <c r="AHA808"/>
      <c r="AHB808"/>
      <c r="AHC808"/>
      <c r="AHD808"/>
      <c r="AHE808"/>
      <c r="AHF808"/>
      <c r="AHG808"/>
      <c r="AHH808"/>
      <c r="AHI808"/>
      <c r="AHJ808"/>
      <c r="AHK808"/>
      <c r="AHL808"/>
      <c r="AHM808"/>
      <c r="AHN808"/>
      <c r="AHO808"/>
      <c r="AHP808"/>
      <c r="AHQ808"/>
      <c r="AHR808"/>
      <c r="AHS808"/>
      <c r="AHT808"/>
      <c r="AHU808"/>
      <c r="AHV808"/>
      <c r="AHW808"/>
      <c r="AHX808"/>
      <c r="AHY808"/>
      <c r="AHZ808"/>
      <c r="AIA808"/>
      <c r="AIB808"/>
      <c r="AIC808"/>
      <c r="AID808"/>
      <c r="AIE808"/>
      <c r="AIF808"/>
      <c r="AIG808"/>
      <c r="AIH808"/>
      <c r="AII808"/>
      <c r="AIJ808"/>
      <c r="AIK808"/>
      <c r="AIL808"/>
      <c r="AIM808"/>
      <c r="AIN808"/>
      <c r="AIO808"/>
      <c r="AIP808"/>
      <c r="AIQ808"/>
      <c r="AIR808"/>
      <c r="AIS808"/>
      <c r="AIT808"/>
      <c r="AIU808"/>
      <c r="AIV808"/>
      <c r="AIW808"/>
      <c r="AIX808"/>
      <c r="AIY808"/>
      <c r="AIZ808"/>
    </row>
    <row r="809" spans="1:936" s="6" customFormat="1" ht="18" customHeight="1" x14ac:dyDescent="0.25">
      <c r="A809" s="34">
        <v>803</v>
      </c>
      <c r="B809" s="16" t="s">
        <v>641</v>
      </c>
      <c r="C809" s="16" t="s">
        <v>872</v>
      </c>
      <c r="D809" s="16" t="s">
        <v>238</v>
      </c>
      <c r="E809" s="16" t="s">
        <v>140</v>
      </c>
      <c r="F809" s="17" t="s">
        <v>881</v>
      </c>
      <c r="G809" s="26">
        <v>70000</v>
      </c>
      <c r="H809" s="26">
        <v>5025.38</v>
      </c>
      <c r="I809" s="19">
        <v>25</v>
      </c>
      <c r="J809" s="46">
        <v>2009</v>
      </c>
      <c r="K809" s="42">
        <f t="shared" si="132"/>
        <v>4970</v>
      </c>
      <c r="L809" s="29">
        <f t="shared" si="124"/>
        <v>770.00000000000011</v>
      </c>
      <c r="M809" s="52">
        <v>2128</v>
      </c>
      <c r="N809" s="28">
        <f t="shared" si="125"/>
        <v>4963</v>
      </c>
      <c r="O809" s="28"/>
      <c r="P809" s="28">
        <f t="shared" si="127"/>
        <v>4137</v>
      </c>
      <c r="Q809" s="19">
        <f t="shared" si="128"/>
        <v>9187.380000000001</v>
      </c>
      <c r="R809" s="28">
        <f t="shared" si="129"/>
        <v>10703</v>
      </c>
      <c r="S809" s="28">
        <f t="shared" si="131"/>
        <v>60812.619999999995</v>
      </c>
      <c r="T809" s="30" t="s">
        <v>41</v>
      </c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  <c r="EM809"/>
      <c r="EN809"/>
      <c r="EO809"/>
      <c r="EP809"/>
      <c r="EQ809"/>
      <c r="ER809"/>
      <c r="ES809"/>
      <c r="ET809"/>
      <c r="EU809"/>
      <c r="EV809"/>
      <c r="EW809"/>
      <c r="EX809"/>
      <c r="EY809"/>
      <c r="EZ809"/>
      <c r="FA809"/>
      <c r="FB809"/>
      <c r="FC809"/>
      <c r="FD809"/>
      <c r="FE809"/>
      <c r="FF809"/>
      <c r="FG809"/>
      <c r="FH809"/>
      <c r="FI809"/>
      <c r="FJ809"/>
      <c r="FK809"/>
      <c r="FL809"/>
      <c r="FM809"/>
      <c r="FN809"/>
      <c r="FO809"/>
      <c r="FP809"/>
      <c r="FQ809"/>
      <c r="FR809"/>
      <c r="FS809"/>
      <c r="FT809"/>
      <c r="FU809"/>
      <c r="FV809"/>
      <c r="FW809"/>
      <c r="FX809"/>
      <c r="FY809"/>
      <c r="FZ809"/>
      <c r="GA809"/>
      <c r="GB809"/>
      <c r="GC809"/>
      <c r="GD809"/>
      <c r="GE809"/>
      <c r="GF809"/>
      <c r="GG809"/>
      <c r="GH809"/>
      <c r="GI809"/>
      <c r="GJ809"/>
      <c r="GK809"/>
      <c r="GL809"/>
      <c r="GM809"/>
      <c r="GN809"/>
      <c r="GO809"/>
      <c r="GP809"/>
      <c r="GQ809"/>
      <c r="GR809"/>
      <c r="GS809"/>
      <c r="GT809"/>
      <c r="GU809"/>
      <c r="GV809"/>
      <c r="GW809"/>
      <c r="GX809"/>
      <c r="GY809"/>
      <c r="GZ809"/>
      <c r="HA809"/>
      <c r="HB809"/>
      <c r="HC809"/>
      <c r="HD809"/>
      <c r="HE809"/>
      <c r="HF809"/>
      <c r="HG809"/>
      <c r="HH809"/>
      <c r="HI809"/>
      <c r="HJ809"/>
      <c r="HK809"/>
      <c r="HL809"/>
      <c r="HM809"/>
      <c r="HN809"/>
      <c r="HO809"/>
      <c r="HP809"/>
      <c r="HQ809"/>
      <c r="HR809"/>
      <c r="HS809"/>
      <c r="HT809"/>
      <c r="HU809"/>
      <c r="HV809"/>
      <c r="HW809"/>
      <c r="HX809"/>
      <c r="HY809"/>
      <c r="HZ809"/>
      <c r="IA809"/>
      <c r="IB809"/>
      <c r="IC809"/>
      <c r="ID809"/>
      <c r="IE809"/>
      <c r="IF809"/>
      <c r="IG809"/>
      <c r="IH809"/>
      <c r="II809"/>
      <c r="IJ809"/>
      <c r="IK809"/>
      <c r="IL809"/>
      <c r="IM809"/>
      <c r="IN809"/>
      <c r="IO809"/>
      <c r="IP809"/>
      <c r="IQ809"/>
      <c r="IR809"/>
      <c r="IS809"/>
      <c r="IT809"/>
      <c r="IU809"/>
      <c r="IV809"/>
      <c r="IW809"/>
      <c r="IX809"/>
      <c r="IY809"/>
      <c r="IZ809"/>
      <c r="JA809"/>
      <c r="JB809"/>
      <c r="JC809"/>
      <c r="JD809"/>
      <c r="JE809"/>
      <c r="JF809"/>
      <c r="JG809"/>
      <c r="JH809"/>
      <c r="JI809"/>
      <c r="JJ809"/>
      <c r="JK809"/>
      <c r="JL809"/>
      <c r="JM809"/>
      <c r="JN809"/>
      <c r="JO809"/>
      <c r="JP809"/>
      <c r="JQ809"/>
      <c r="JR809"/>
      <c r="JS809"/>
      <c r="JT809"/>
      <c r="JU809"/>
      <c r="JV809"/>
      <c r="JW809"/>
      <c r="JX809"/>
      <c r="JY809"/>
      <c r="JZ809"/>
      <c r="KA809"/>
      <c r="KB809"/>
      <c r="KC809"/>
      <c r="KD809"/>
      <c r="KE809"/>
      <c r="KF809"/>
      <c r="KG809"/>
      <c r="KH809"/>
      <c r="KI809"/>
      <c r="KJ809"/>
      <c r="KK809"/>
      <c r="KL809"/>
      <c r="KM809"/>
      <c r="KN809"/>
      <c r="KO809"/>
      <c r="KP809"/>
      <c r="KQ809"/>
      <c r="KR809"/>
      <c r="KS809"/>
      <c r="KT809"/>
      <c r="KU809"/>
      <c r="KV809"/>
      <c r="KW809"/>
      <c r="KX809"/>
      <c r="KY809"/>
      <c r="KZ809"/>
      <c r="LA809"/>
      <c r="LB809"/>
      <c r="LC809"/>
      <c r="LD809"/>
      <c r="LE809"/>
      <c r="LF809"/>
      <c r="LG809"/>
      <c r="LH809"/>
      <c r="LI809"/>
      <c r="LJ809"/>
      <c r="LK809"/>
      <c r="LL809"/>
      <c r="LM809"/>
      <c r="LN809"/>
      <c r="LO809"/>
      <c r="LP809"/>
      <c r="LQ809"/>
      <c r="LR809"/>
      <c r="LS809"/>
      <c r="LT809"/>
      <c r="LU809"/>
      <c r="LV809"/>
      <c r="LW809"/>
      <c r="LX809"/>
      <c r="LY809"/>
      <c r="LZ809"/>
      <c r="MA809"/>
      <c r="MB809"/>
      <c r="MC809"/>
      <c r="MD809"/>
      <c r="ME809"/>
      <c r="MF809"/>
      <c r="MG809"/>
      <c r="MH809"/>
      <c r="MI809"/>
      <c r="MJ809"/>
      <c r="MK809"/>
      <c r="ML809"/>
      <c r="MM809"/>
      <c r="MN809"/>
      <c r="MO809"/>
      <c r="MP809"/>
      <c r="MQ809"/>
      <c r="MR809"/>
      <c r="MS809"/>
      <c r="MT809"/>
      <c r="MU809"/>
      <c r="MV809"/>
      <c r="MW809"/>
      <c r="MX809"/>
      <c r="MY809"/>
      <c r="MZ809"/>
      <c r="NA809"/>
      <c r="NB809"/>
      <c r="NC809"/>
      <c r="ND809"/>
      <c r="NE809"/>
      <c r="NF809"/>
      <c r="NG809"/>
      <c r="NH809"/>
      <c r="NI809"/>
      <c r="NJ809"/>
      <c r="NK809"/>
      <c r="NL809"/>
      <c r="NM809"/>
      <c r="NN809"/>
      <c r="NO809"/>
      <c r="NP809"/>
      <c r="NQ809"/>
      <c r="NR809"/>
      <c r="NS809"/>
      <c r="NT809"/>
      <c r="NU809"/>
      <c r="NV809"/>
      <c r="NW809"/>
      <c r="NX809"/>
      <c r="NY809"/>
      <c r="NZ809"/>
      <c r="OA809"/>
      <c r="OB809"/>
      <c r="OC809"/>
      <c r="OD809"/>
      <c r="OE809"/>
      <c r="OF809"/>
      <c r="OG809"/>
      <c r="OH809"/>
      <c r="OI809"/>
      <c r="OJ809"/>
      <c r="OK809"/>
      <c r="OL809"/>
      <c r="OM809"/>
      <c r="ON809"/>
      <c r="OO809"/>
      <c r="OP809"/>
      <c r="OQ809"/>
      <c r="OR809"/>
      <c r="OS809"/>
      <c r="OT809"/>
      <c r="OU809"/>
      <c r="OV809"/>
      <c r="OW809"/>
      <c r="OX809"/>
      <c r="OY809"/>
      <c r="OZ809"/>
      <c r="PA809"/>
      <c r="PB809"/>
      <c r="PC809"/>
      <c r="PD809"/>
      <c r="PE809"/>
      <c r="PF809"/>
      <c r="PG809"/>
      <c r="PH809"/>
      <c r="PI809"/>
      <c r="PJ809"/>
      <c r="PK809"/>
      <c r="PL809"/>
      <c r="PM809"/>
      <c r="PN809"/>
      <c r="PO809"/>
      <c r="PP809"/>
      <c r="PQ809"/>
      <c r="PR809"/>
      <c r="PS809"/>
      <c r="PT809"/>
      <c r="PU809"/>
      <c r="PV809"/>
      <c r="PW809"/>
      <c r="PX809"/>
      <c r="PY809"/>
      <c r="PZ809"/>
      <c r="QA809"/>
      <c r="QB809"/>
      <c r="QC809"/>
      <c r="QD809"/>
      <c r="QE809"/>
      <c r="QF809"/>
      <c r="QG809"/>
      <c r="QH809"/>
      <c r="QI809"/>
      <c r="QJ809"/>
      <c r="QK809"/>
      <c r="QL809"/>
      <c r="QM809"/>
      <c r="QN809"/>
      <c r="QO809"/>
      <c r="QP809"/>
      <c r="QQ809"/>
      <c r="QR809"/>
      <c r="QS809"/>
      <c r="QT809"/>
      <c r="QU809"/>
      <c r="QV809"/>
      <c r="QW809"/>
      <c r="QX809"/>
      <c r="QY809"/>
      <c r="QZ809"/>
      <c r="RA809"/>
      <c r="RB809"/>
      <c r="RC809"/>
      <c r="RD809"/>
      <c r="RE809"/>
      <c r="RF809"/>
      <c r="RG809"/>
      <c r="RH809"/>
      <c r="RI809"/>
      <c r="RJ809"/>
      <c r="RK809"/>
      <c r="RL809"/>
      <c r="RM809"/>
      <c r="RN809"/>
      <c r="RO809"/>
      <c r="RP809"/>
      <c r="RQ809"/>
      <c r="RR809"/>
      <c r="RS809"/>
      <c r="RT809"/>
      <c r="RU809"/>
      <c r="RV809"/>
      <c r="RW809"/>
      <c r="RX809"/>
      <c r="RY809"/>
      <c r="RZ809"/>
      <c r="SA809"/>
      <c r="SB809"/>
      <c r="SC809"/>
      <c r="SD809"/>
      <c r="SE809"/>
      <c r="SF809"/>
      <c r="SG809"/>
      <c r="SH809"/>
      <c r="SI809"/>
      <c r="SJ809"/>
      <c r="SK809"/>
      <c r="SL809"/>
      <c r="SM809"/>
      <c r="SN809"/>
      <c r="SO809"/>
      <c r="SP809"/>
      <c r="SQ809"/>
      <c r="SR809"/>
      <c r="SS809"/>
      <c r="ST809"/>
      <c r="SU809"/>
      <c r="SV809"/>
      <c r="SW809"/>
      <c r="SX809"/>
      <c r="SY809"/>
      <c r="SZ809"/>
      <c r="TA809"/>
      <c r="TB809"/>
      <c r="TC809"/>
      <c r="TD809"/>
      <c r="TE809"/>
      <c r="TF809"/>
      <c r="TG809"/>
      <c r="TH809"/>
      <c r="TI809"/>
      <c r="TJ809"/>
      <c r="TK809"/>
      <c r="TL809"/>
      <c r="TM809"/>
      <c r="TN809"/>
      <c r="TO809"/>
      <c r="TP809"/>
      <c r="TQ809"/>
      <c r="TR809"/>
      <c r="TS809"/>
      <c r="TT809"/>
      <c r="TU809"/>
      <c r="TV809"/>
      <c r="TW809"/>
      <c r="TX809"/>
      <c r="TY809"/>
      <c r="TZ809"/>
      <c r="UA809"/>
      <c r="UB809"/>
      <c r="UC809"/>
      <c r="UD809"/>
      <c r="UE809"/>
      <c r="UF809"/>
      <c r="UG809"/>
      <c r="UH809"/>
      <c r="UI809"/>
      <c r="UJ809"/>
      <c r="UK809"/>
      <c r="UL809"/>
      <c r="UM809"/>
      <c r="UN809"/>
      <c r="UO809"/>
      <c r="UP809"/>
      <c r="UQ809"/>
      <c r="UR809"/>
      <c r="US809"/>
      <c r="UT809"/>
      <c r="UU809"/>
      <c r="UV809"/>
      <c r="UW809"/>
      <c r="UX809"/>
      <c r="UY809"/>
      <c r="UZ809"/>
      <c r="VA809"/>
      <c r="VB809"/>
      <c r="VC809"/>
      <c r="VD809"/>
      <c r="VE809"/>
      <c r="VF809"/>
      <c r="VG809"/>
      <c r="VH809"/>
      <c r="VI809"/>
      <c r="VJ809"/>
      <c r="VK809"/>
      <c r="VL809"/>
      <c r="VM809"/>
      <c r="VN809"/>
      <c r="VO809"/>
      <c r="VP809"/>
      <c r="VQ809"/>
      <c r="VR809"/>
      <c r="VS809"/>
      <c r="VT809"/>
      <c r="VU809"/>
      <c r="VV809"/>
      <c r="VW809"/>
      <c r="VX809"/>
      <c r="VY809"/>
      <c r="VZ809"/>
      <c r="WA809"/>
      <c r="WB809"/>
      <c r="WC809"/>
      <c r="WD809"/>
      <c r="WE809"/>
      <c r="WF809"/>
      <c r="WG809"/>
      <c r="WH809"/>
      <c r="WI809"/>
      <c r="WJ809"/>
      <c r="WK809"/>
      <c r="WL809"/>
      <c r="WM809"/>
      <c r="WN809"/>
      <c r="WO809"/>
      <c r="WP809"/>
      <c r="WQ809"/>
      <c r="WR809"/>
      <c r="WS809"/>
      <c r="WT809"/>
      <c r="WU809"/>
      <c r="WV809"/>
      <c r="WW809"/>
      <c r="WX809"/>
      <c r="WY809"/>
      <c r="WZ809"/>
      <c r="XA809"/>
      <c r="XB809"/>
      <c r="XC809"/>
      <c r="XD809"/>
      <c r="XE809"/>
      <c r="XF809"/>
      <c r="XG809"/>
      <c r="XH809"/>
      <c r="XI809"/>
      <c r="XJ809"/>
      <c r="XK809"/>
      <c r="XL809"/>
      <c r="XM809"/>
      <c r="XN809"/>
      <c r="XO809"/>
      <c r="XP809"/>
      <c r="XQ809"/>
      <c r="XR809"/>
      <c r="XS809"/>
      <c r="XT809"/>
      <c r="XU809"/>
      <c r="XV809"/>
      <c r="XW809"/>
      <c r="XX809"/>
      <c r="XY809"/>
      <c r="XZ809"/>
      <c r="YA809"/>
      <c r="YB809"/>
      <c r="YC809"/>
      <c r="YD809"/>
      <c r="YE809"/>
      <c r="YF809"/>
      <c r="YG809"/>
      <c r="YH809"/>
      <c r="YI809"/>
      <c r="YJ809"/>
      <c r="YK809"/>
      <c r="YL809"/>
      <c r="YM809"/>
      <c r="YN809"/>
      <c r="YO809"/>
      <c r="YP809"/>
      <c r="YQ809"/>
      <c r="YR809"/>
      <c r="YS809"/>
      <c r="YT809"/>
      <c r="YU809"/>
      <c r="YV809"/>
      <c r="YW809"/>
      <c r="YX809"/>
      <c r="YY809"/>
      <c r="YZ809"/>
      <c r="ZA809"/>
      <c r="ZB809"/>
      <c r="ZC809"/>
      <c r="ZD809"/>
      <c r="ZE809"/>
      <c r="ZF809"/>
      <c r="ZG809"/>
      <c r="ZH809"/>
      <c r="ZI809"/>
      <c r="ZJ809"/>
      <c r="ZK809"/>
      <c r="ZL809"/>
      <c r="ZM809"/>
      <c r="ZN809"/>
      <c r="ZO809"/>
      <c r="ZP809"/>
      <c r="ZQ809"/>
      <c r="ZR809"/>
      <c r="ZS809"/>
      <c r="ZT809"/>
      <c r="ZU809"/>
      <c r="ZV809"/>
      <c r="ZW809"/>
      <c r="ZX809"/>
      <c r="ZY809"/>
      <c r="ZZ809"/>
      <c r="AAA809"/>
      <c r="AAB809"/>
      <c r="AAC809"/>
      <c r="AAD809"/>
      <c r="AAE809"/>
      <c r="AAF809"/>
      <c r="AAG809"/>
      <c r="AAH809"/>
      <c r="AAI809"/>
      <c r="AAJ809"/>
      <c r="AAK809"/>
      <c r="AAL809"/>
      <c r="AAM809"/>
      <c r="AAN809"/>
      <c r="AAO809"/>
      <c r="AAP809"/>
      <c r="AAQ809"/>
      <c r="AAR809"/>
      <c r="AAS809"/>
      <c r="AAT809"/>
      <c r="AAU809"/>
      <c r="AAV809"/>
      <c r="AAW809"/>
      <c r="AAX809"/>
      <c r="AAY809"/>
      <c r="AAZ809"/>
      <c r="ABA809"/>
      <c r="ABB809"/>
      <c r="ABC809"/>
      <c r="ABD809"/>
      <c r="ABE809"/>
      <c r="ABF809"/>
      <c r="ABG809"/>
      <c r="ABH809"/>
      <c r="ABI809"/>
      <c r="ABJ809"/>
      <c r="ABK809"/>
      <c r="ABL809"/>
      <c r="ABM809"/>
      <c r="ABN809"/>
      <c r="ABO809"/>
      <c r="ABP809"/>
      <c r="ABQ809"/>
      <c r="ABR809"/>
      <c r="ABS809"/>
      <c r="ABT809"/>
      <c r="ABU809"/>
      <c r="ABV809"/>
      <c r="ABW809"/>
      <c r="ABX809"/>
      <c r="ABY809"/>
      <c r="ABZ809"/>
      <c r="ACA809"/>
      <c r="ACB809"/>
      <c r="ACC809"/>
      <c r="ACD809"/>
      <c r="ACE809"/>
      <c r="ACF809"/>
      <c r="ACG809"/>
      <c r="ACH809"/>
      <c r="ACI809"/>
      <c r="ACJ809"/>
      <c r="ACK809"/>
      <c r="ACL809"/>
      <c r="ACM809"/>
      <c r="ACN809"/>
      <c r="ACO809"/>
      <c r="ACP809"/>
      <c r="ACQ809"/>
      <c r="ACR809"/>
      <c r="ACS809"/>
      <c r="ACT809"/>
      <c r="ACU809"/>
      <c r="ACV809"/>
      <c r="ACW809"/>
      <c r="ACX809"/>
      <c r="ACY809"/>
      <c r="ACZ809"/>
      <c r="ADA809"/>
      <c r="ADB809"/>
      <c r="ADC809"/>
      <c r="ADD809"/>
      <c r="ADE809"/>
      <c r="ADF809"/>
      <c r="ADG809"/>
      <c r="ADH809"/>
      <c r="ADI809"/>
      <c r="ADJ809"/>
      <c r="ADK809"/>
      <c r="ADL809"/>
      <c r="ADM809"/>
      <c r="ADN809"/>
      <c r="ADO809"/>
      <c r="ADP809"/>
      <c r="ADQ809"/>
      <c r="ADR809"/>
      <c r="ADS809"/>
      <c r="ADT809"/>
      <c r="ADU809"/>
      <c r="ADV809"/>
      <c r="ADW809"/>
      <c r="ADX809"/>
      <c r="ADY809"/>
      <c r="ADZ809"/>
      <c r="AEA809"/>
      <c r="AEB809"/>
      <c r="AEC809"/>
      <c r="AED809"/>
      <c r="AEE809"/>
      <c r="AEF809"/>
      <c r="AEG809"/>
      <c r="AEH809"/>
      <c r="AEI809"/>
      <c r="AEJ809"/>
      <c r="AEK809"/>
      <c r="AEL809"/>
      <c r="AEM809"/>
      <c r="AEN809"/>
      <c r="AEO809"/>
      <c r="AEP809"/>
      <c r="AEQ809"/>
      <c r="AER809"/>
      <c r="AES809"/>
      <c r="AET809"/>
      <c r="AEU809"/>
      <c r="AEV809"/>
      <c r="AEW809"/>
      <c r="AEX809"/>
      <c r="AEY809"/>
      <c r="AEZ809"/>
      <c r="AFA809"/>
      <c r="AFB809"/>
      <c r="AFC809"/>
      <c r="AFD809"/>
      <c r="AFE809"/>
      <c r="AFF809"/>
      <c r="AFG809"/>
      <c r="AFH809"/>
      <c r="AFI809"/>
      <c r="AFJ809"/>
      <c r="AFK809"/>
      <c r="AFL809"/>
      <c r="AFM809"/>
      <c r="AFN809"/>
      <c r="AFO809"/>
      <c r="AFP809"/>
      <c r="AFQ809"/>
      <c r="AFR809"/>
      <c r="AFS809"/>
      <c r="AFT809"/>
      <c r="AFU809"/>
      <c r="AFV809"/>
      <c r="AFW809"/>
      <c r="AFX809"/>
      <c r="AFY809"/>
      <c r="AFZ809"/>
      <c r="AGA809"/>
      <c r="AGB809"/>
      <c r="AGC809"/>
      <c r="AGD809"/>
      <c r="AGE809"/>
      <c r="AGF809"/>
      <c r="AGG809"/>
      <c r="AGH809"/>
      <c r="AGI809"/>
      <c r="AGJ809"/>
      <c r="AGK809"/>
      <c r="AGL809"/>
      <c r="AGM809"/>
      <c r="AGN809"/>
      <c r="AGO809"/>
      <c r="AGP809"/>
      <c r="AGQ809"/>
      <c r="AGR809"/>
      <c r="AGS809"/>
      <c r="AGT809"/>
      <c r="AGU809"/>
      <c r="AGV809"/>
      <c r="AGW809"/>
      <c r="AGX809"/>
      <c r="AGY809"/>
      <c r="AGZ809"/>
      <c r="AHA809"/>
      <c r="AHB809"/>
      <c r="AHC809"/>
      <c r="AHD809"/>
      <c r="AHE809"/>
      <c r="AHF809"/>
      <c r="AHG809"/>
      <c r="AHH809"/>
      <c r="AHI809"/>
      <c r="AHJ809"/>
      <c r="AHK809"/>
      <c r="AHL809"/>
      <c r="AHM809"/>
      <c r="AHN809"/>
      <c r="AHO809"/>
      <c r="AHP809"/>
      <c r="AHQ809"/>
      <c r="AHR809"/>
      <c r="AHS809"/>
      <c r="AHT809"/>
      <c r="AHU809"/>
      <c r="AHV809"/>
      <c r="AHW809"/>
      <c r="AHX809"/>
      <c r="AHY809"/>
      <c r="AHZ809"/>
      <c r="AIA809"/>
      <c r="AIB809"/>
      <c r="AIC809"/>
      <c r="AID809"/>
      <c r="AIE809"/>
      <c r="AIF809"/>
      <c r="AIG809"/>
      <c r="AIH809"/>
      <c r="AII809"/>
      <c r="AIJ809"/>
      <c r="AIK809"/>
      <c r="AIL809"/>
      <c r="AIM809"/>
      <c r="AIN809"/>
      <c r="AIO809"/>
      <c r="AIP809"/>
      <c r="AIQ809"/>
      <c r="AIR809"/>
      <c r="AIS809"/>
      <c r="AIT809"/>
      <c r="AIU809"/>
      <c r="AIV809"/>
      <c r="AIW809"/>
      <c r="AIX809"/>
      <c r="AIY809"/>
      <c r="AIZ809"/>
    </row>
    <row r="810" spans="1:936" s="6" customFormat="1" ht="18" customHeight="1" x14ac:dyDescent="0.25">
      <c r="A810" s="34">
        <v>804</v>
      </c>
      <c r="B810" s="16" t="s">
        <v>449</v>
      </c>
      <c r="C810" s="16" t="s">
        <v>872</v>
      </c>
      <c r="D810" s="16" t="s">
        <v>238</v>
      </c>
      <c r="E810" s="16" t="s">
        <v>160</v>
      </c>
      <c r="F810" s="17" t="s">
        <v>881</v>
      </c>
      <c r="G810" s="18">
        <v>45000</v>
      </c>
      <c r="H810" s="38">
        <v>1148.33</v>
      </c>
      <c r="I810" s="19">
        <v>25</v>
      </c>
      <c r="J810" s="45">
        <v>1291.5</v>
      </c>
      <c r="K810" s="39">
        <f t="shared" si="132"/>
        <v>3194.9999999999995</v>
      </c>
      <c r="L810" s="29">
        <f t="shared" si="124"/>
        <v>495.00000000000006</v>
      </c>
      <c r="M810" s="44">
        <v>1368</v>
      </c>
      <c r="N810" s="19">
        <f t="shared" si="125"/>
        <v>3190.5</v>
      </c>
      <c r="O810" s="19"/>
      <c r="P810" s="19">
        <f t="shared" si="127"/>
        <v>2659.5</v>
      </c>
      <c r="Q810" s="19">
        <f t="shared" si="128"/>
        <v>3832.83</v>
      </c>
      <c r="R810" s="19">
        <f t="shared" si="129"/>
        <v>6880.5</v>
      </c>
      <c r="S810" s="19">
        <f t="shared" si="131"/>
        <v>41167.17</v>
      </c>
      <c r="T810" s="30" t="s">
        <v>41</v>
      </c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  <c r="EE810"/>
      <c r="EF810"/>
      <c r="EG810"/>
      <c r="EH810"/>
      <c r="EI810"/>
      <c r="EJ810"/>
      <c r="EK810"/>
      <c r="EL810"/>
      <c r="EM810"/>
      <c r="EN810"/>
      <c r="EO810"/>
      <c r="EP810"/>
      <c r="EQ810"/>
      <c r="ER810"/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  <c r="GO810"/>
      <c r="GP810"/>
      <c r="GQ810"/>
      <c r="GR810"/>
      <c r="GS810"/>
      <c r="GT810"/>
      <c r="GU810"/>
      <c r="GV810"/>
      <c r="GW810"/>
      <c r="GX810"/>
      <c r="GY810"/>
      <c r="GZ810"/>
      <c r="HA810"/>
      <c r="HB810"/>
      <c r="HC810"/>
      <c r="HD810"/>
      <c r="HE810"/>
      <c r="HF810"/>
      <c r="HG810"/>
      <c r="HH810"/>
      <c r="HI810"/>
      <c r="HJ810"/>
      <c r="HK810"/>
      <c r="HL810"/>
      <c r="HM810"/>
      <c r="HN810"/>
      <c r="HO810"/>
      <c r="HP810"/>
      <c r="HQ810"/>
      <c r="HR810"/>
      <c r="HS810"/>
      <c r="HT810"/>
      <c r="HU810"/>
      <c r="HV810"/>
      <c r="HW810"/>
      <c r="HX810"/>
      <c r="HY810"/>
      <c r="HZ810"/>
      <c r="IA810"/>
      <c r="IB810"/>
      <c r="IC810"/>
      <c r="ID810"/>
      <c r="IE810"/>
      <c r="IF810"/>
      <c r="IG810"/>
      <c r="IH810"/>
      <c r="II810"/>
      <c r="IJ810"/>
      <c r="IK810"/>
      <c r="IL810"/>
      <c r="IM810"/>
      <c r="IN810"/>
      <c r="IO810"/>
      <c r="IP810"/>
      <c r="IQ810"/>
      <c r="IR810"/>
      <c r="IS810"/>
      <c r="IT810"/>
      <c r="IU810"/>
      <c r="IV810"/>
      <c r="IW810"/>
      <c r="IX810"/>
      <c r="IY810"/>
      <c r="IZ810"/>
      <c r="JA810"/>
      <c r="JB810"/>
      <c r="JC810"/>
      <c r="JD810"/>
      <c r="JE810"/>
      <c r="JF810"/>
      <c r="JG810"/>
      <c r="JH810"/>
      <c r="JI810"/>
      <c r="JJ810"/>
      <c r="JK810"/>
      <c r="JL810"/>
      <c r="JM810"/>
      <c r="JN810"/>
      <c r="JO810"/>
      <c r="JP810"/>
      <c r="JQ810"/>
      <c r="JR810"/>
      <c r="JS810"/>
      <c r="JT810"/>
      <c r="JU810"/>
      <c r="JV810"/>
      <c r="JW810"/>
      <c r="JX810"/>
      <c r="JY810"/>
      <c r="JZ810"/>
      <c r="KA810"/>
      <c r="KB810"/>
      <c r="KC810"/>
      <c r="KD810"/>
      <c r="KE810"/>
      <c r="KF810"/>
      <c r="KG810"/>
      <c r="KH810"/>
      <c r="KI810"/>
      <c r="KJ810"/>
      <c r="KK810"/>
      <c r="KL810"/>
      <c r="KM810"/>
      <c r="KN810"/>
      <c r="KO810"/>
      <c r="KP810"/>
      <c r="KQ810"/>
      <c r="KR810"/>
      <c r="KS810"/>
      <c r="KT810"/>
      <c r="KU810"/>
      <c r="KV810"/>
      <c r="KW810"/>
      <c r="KX810"/>
      <c r="KY810"/>
      <c r="KZ810"/>
      <c r="LA810"/>
      <c r="LB810"/>
      <c r="LC810"/>
      <c r="LD810"/>
      <c r="LE810"/>
      <c r="LF810"/>
      <c r="LG810"/>
      <c r="LH810"/>
      <c r="LI810"/>
      <c r="LJ810"/>
      <c r="LK810"/>
      <c r="LL810"/>
      <c r="LM810"/>
      <c r="LN810"/>
      <c r="LO810"/>
      <c r="LP810"/>
      <c r="LQ810"/>
      <c r="LR810"/>
      <c r="LS810"/>
      <c r="LT810"/>
      <c r="LU810"/>
      <c r="LV810"/>
      <c r="LW810"/>
      <c r="LX810"/>
      <c r="LY810"/>
      <c r="LZ810"/>
      <c r="MA810"/>
      <c r="MB810"/>
      <c r="MC810"/>
      <c r="MD810"/>
      <c r="ME810"/>
      <c r="MF810"/>
      <c r="MG810"/>
      <c r="MH810"/>
      <c r="MI810"/>
      <c r="MJ810"/>
      <c r="MK810"/>
      <c r="ML810"/>
      <c r="MM810"/>
      <c r="MN810"/>
      <c r="MO810"/>
      <c r="MP810"/>
      <c r="MQ810"/>
      <c r="MR810"/>
      <c r="MS810"/>
      <c r="MT810"/>
      <c r="MU810"/>
      <c r="MV810"/>
      <c r="MW810"/>
      <c r="MX810"/>
      <c r="MY810"/>
      <c r="MZ810"/>
      <c r="NA810"/>
      <c r="NB810"/>
      <c r="NC810"/>
      <c r="ND810"/>
      <c r="NE810"/>
      <c r="NF810"/>
      <c r="NG810"/>
      <c r="NH810"/>
      <c r="NI810"/>
      <c r="NJ810"/>
      <c r="NK810"/>
      <c r="NL810"/>
      <c r="NM810"/>
      <c r="NN810"/>
      <c r="NO810"/>
      <c r="NP810"/>
      <c r="NQ810"/>
      <c r="NR810"/>
      <c r="NS810"/>
      <c r="NT810"/>
      <c r="NU810"/>
      <c r="NV810"/>
      <c r="NW810"/>
      <c r="NX810"/>
      <c r="NY810"/>
      <c r="NZ810"/>
      <c r="OA810"/>
      <c r="OB810"/>
      <c r="OC810"/>
      <c r="OD810"/>
      <c r="OE810"/>
      <c r="OF810"/>
      <c r="OG810"/>
      <c r="OH810"/>
      <c r="OI810"/>
      <c r="OJ810"/>
      <c r="OK810"/>
      <c r="OL810"/>
      <c r="OM810"/>
      <c r="ON810"/>
      <c r="OO810"/>
      <c r="OP810"/>
      <c r="OQ810"/>
      <c r="OR810"/>
      <c r="OS810"/>
      <c r="OT810"/>
      <c r="OU810"/>
      <c r="OV810"/>
      <c r="OW810"/>
      <c r="OX810"/>
      <c r="OY810"/>
      <c r="OZ810"/>
      <c r="PA810"/>
      <c r="PB810"/>
      <c r="PC810"/>
      <c r="PD810"/>
      <c r="PE810"/>
      <c r="PF810"/>
      <c r="PG810"/>
      <c r="PH810"/>
      <c r="PI810"/>
      <c r="PJ810"/>
      <c r="PK810"/>
      <c r="PL810"/>
      <c r="PM810"/>
      <c r="PN810"/>
      <c r="PO810"/>
      <c r="PP810"/>
      <c r="PQ810"/>
      <c r="PR810"/>
      <c r="PS810"/>
      <c r="PT810"/>
      <c r="PU810"/>
      <c r="PV810"/>
      <c r="PW810"/>
      <c r="PX810"/>
      <c r="PY810"/>
      <c r="PZ810"/>
      <c r="QA810"/>
      <c r="QB810"/>
      <c r="QC810"/>
      <c r="QD810"/>
      <c r="QE810"/>
      <c r="QF810"/>
      <c r="QG810"/>
      <c r="QH810"/>
      <c r="QI810"/>
      <c r="QJ810"/>
      <c r="QK810"/>
      <c r="QL810"/>
      <c r="QM810"/>
      <c r="QN810"/>
      <c r="QO810"/>
      <c r="QP810"/>
      <c r="QQ810"/>
      <c r="QR810"/>
      <c r="QS810"/>
      <c r="QT810"/>
      <c r="QU810"/>
      <c r="QV810"/>
      <c r="QW810"/>
      <c r="QX810"/>
      <c r="QY810"/>
      <c r="QZ810"/>
      <c r="RA810"/>
      <c r="RB810"/>
      <c r="RC810"/>
      <c r="RD810"/>
      <c r="RE810"/>
      <c r="RF810"/>
      <c r="RG810"/>
      <c r="RH810"/>
      <c r="RI810"/>
      <c r="RJ810"/>
      <c r="RK810"/>
      <c r="RL810"/>
      <c r="RM810"/>
      <c r="RN810"/>
      <c r="RO810"/>
      <c r="RP810"/>
      <c r="RQ810"/>
      <c r="RR810"/>
      <c r="RS810"/>
      <c r="RT810"/>
      <c r="RU810"/>
      <c r="RV810"/>
      <c r="RW810"/>
      <c r="RX810"/>
      <c r="RY810"/>
      <c r="RZ810"/>
      <c r="SA810"/>
      <c r="SB810"/>
      <c r="SC810"/>
      <c r="SD810"/>
      <c r="SE810"/>
      <c r="SF810"/>
      <c r="SG810"/>
      <c r="SH810"/>
      <c r="SI810"/>
      <c r="SJ810"/>
      <c r="SK810"/>
      <c r="SL810"/>
      <c r="SM810"/>
      <c r="SN810"/>
      <c r="SO810"/>
      <c r="SP810"/>
      <c r="SQ810"/>
      <c r="SR810"/>
      <c r="SS810"/>
      <c r="ST810"/>
      <c r="SU810"/>
      <c r="SV810"/>
      <c r="SW810"/>
      <c r="SX810"/>
      <c r="SY810"/>
      <c r="SZ810"/>
      <c r="TA810"/>
      <c r="TB810"/>
      <c r="TC810"/>
      <c r="TD810"/>
      <c r="TE810"/>
      <c r="TF810"/>
      <c r="TG810"/>
      <c r="TH810"/>
      <c r="TI810"/>
      <c r="TJ810"/>
      <c r="TK810"/>
      <c r="TL810"/>
      <c r="TM810"/>
      <c r="TN810"/>
      <c r="TO810"/>
      <c r="TP810"/>
      <c r="TQ810"/>
      <c r="TR810"/>
      <c r="TS810"/>
      <c r="TT810"/>
      <c r="TU810"/>
      <c r="TV810"/>
      <c r="TW810"/>
      <c r="TX810"/>
      <c r="TY810"/>
      <c r="TZ810"/>
      <c r="UA810"/>
      <c r="UB810"/>
      <c r="UC810"/>
      <c r="UD810"/>
      <c r="UE810"/>
      <c r="UF810"/>
      <c r="UG810"/>
      <c r="UH810"/>
      <c r="UI810"/>
      <c r="UJ810"/>
      <c r="UK810"/>
      <c r="UL810"/>
      <c r="UM810"/>
      <c r="UN810"/>
      <c r="UO810"/>
      <c r="UP810"/>
      <c r="UQ810"/>
      <c r="UR810"/>
      <c r="US810"/>
      <c r="UT810"/>
      <c r="UU810"/>
      <c r="UV810"/>
      <c r="UW810"/>
      <c r="UX810"/>
      <c r="UY810"/>
      <c r="UZ810"/>
      <c r="VA810"/>
      <c r="VB810"/>
      <c r="VC810"/>
      <c r="VD810"/>
      <c r="VE810"/>
      <c r="VF810"/>
      <c r="VG810"/>
      <c r="VH810"/>
      <c r="VI810"/>
      <c r="VJ810"/>
      <c r="VK810"/>
      <c r="VL810"/>
      <c r="VM810"/>
      <c r="VN810"/>
      <c r="VO810"/>
      <c r="VP810"/>
      <c r="VQ810"/>
      <c r="VR810"/>
      <c r="VS810"/>
      <c r="VT810"/>
      <c r="VU810"/>
      <c r="VV810"/>
      <c r="VW810"/>
      <c r="VX810"/>
      <c r="VY810"/>
      <c r="VZ810"/>
      <c r="WA810"/>
      <c r="WB810"/>
      <c r="WC810"/>
      <c r="WD810"/>
      <c r="WE810"/>
      <c r="WF810"/>
      <c r="WG810"/>
      <c r="WH810"/>
      <c r="WI810"/>
      <c r="WJ810"/>
      <c r="WK810"/>
      <c r="WL810"/>
      <c r="WM810"/>
      <c r="WN810"/>
      <c r="WO810"/>
      <c r="WP810"/>
      <c r="WQ810"/>
      <c r="WR810"/>
      <c r="WS810"/>
      <c r="WT810"/>
      <c r="WU810"/>
      <c r="WV810"/>
      <c r="WW810"/>
      <c r="WX810"/>
      <c r="WY810"/>
      <c r="WZ810"/>
      <c r="XA810"/>
      <c r="XB810"/>
      <c r="XC810"/>
      <c r="XD810"/>
      <c r="XE810"/>
      <c r="XF810"/>
      <c r="XG810"/>
      <c r="XH810"/>
      <c r="XI810"/>
      <c r="XJ810"/>
      <c r="XK810"/>
      <c r="XL810"/>
      <c r="XM810"/>
      <c r="XN810"/>
      <c r="XO810"/>
      <c r="XP810"/>
      <c r="XQ810"/>
      <c r="XR810"/>
      <c r="XS810"/>
      <c r="XT810"/>
      <c r="XU810"/>
      <c r="XV810"/>
      <c r="XW810"/>
      <c r="XX810"/>
      <c r="XY810"/>
      <c r="XZ810"/>
      <c r="YA810"/>
      <c r="YB810"/>
      <c r="YC810"/>
      <c r="YD810"/>
      <c r="YE810"/>
      <c r="YF810"/>
      <c r="YG810"/>
      <c r="YH810"/>
      <c r="YI810"/>
      <c r="YJ810"/>
      <c r="YK810"/>
      <c r="YL810"/>
      <c r="YM810"/>
      <c r="YN810"/>
      <c r="YO810"/>
      <c r="YP810"/>
      <c r="YQ810"/>
      <c r="YR810"/>
      <c r="YS810"/>
      <c r="YT810"/>
      <c r="YU810"/>
      <c r="YV810"/>
      <c r="YW810"/>
      <c r="YX810"/>
      <c r="YY810"/>
      <c r="YZ810"/>
      <c r="ZA810"/>
      <c r="ZB810"/>
      <c r="ZC810"/>
      <c r="ZD810"/>
      <c r="ZE810"/>
      <c r="ZF810"/>
      <c r="ZG810"/>
      <c r="ZH810"/>
      <c r="ZI810"/>
      <c r="ZJ810"/>
      <c r="ZK810"/>
      <c r="ZL810"/>
      <c r="ZM810"/>
      <c r="ZN810"/>
      <c r="ZO810"/>
      <c r="ZP810"/>
      <c r="ZQ810"/>
      <c r="ZR810"/>
      <c r="ZS810"/>
      <c r="ZT810"/>
      <c r="ZU810"/>
      <c r="ZV810"/>
      <c r="ZW810"/>
      <c r="ZX810"/>
      <c r="ZY810"/>
      <c r="ZZ810"/>
      <c r="AAA810"/>
      <c r="AAB810"/>
      <c r="AAC810"/>
      <c r="AAD810"/>
      <c r="AAE810"/>
      <c r="AAF810"/>
      <c r="AAG810"/>
      <c r="AAH810"/>
      <c r="AAI810"/>
      <c r="AAJ810"/>
      <c r="AAK810"/>
      <c r="AAL810"/>
      <c r="AAM810"/>
      <c r="AAN810"/>
      <c r="AAO810"/>
      <c r="AAP810"/>
      <c r="AAQ810"/>
      <c r="AAR810"/>
      <c r="AAS810"/>
      <c r="AAT810"/>
      <c r="AAU810"/>
      <c r="AAV810"/>
      <c r="AAW810"/>
      <c r="AAX810"/>
      <c r="AAY810"/>
      <c r="AAZ810"/>
      <c r="ABA810"/>
      <c r="ABB810"/>
      <c r="ABC810"/>
      <c r="ABD810"/>
      <c r="ABE810"/>
      <c r="ABF810"/>
      <c r="ABG810"/>
      <c r="ABH810"/>
      <c r="ABI810"/>
      <c r="ABJ810"/>
      <c r="ABK810"/>
      <c r="ABL810"/>
      <c r="ABM810"/>
      <c r="ABN810"/>
      <c r="ABO810"/>
      <c r="ABP810"/>
      <c r="ABQ810"/>
      <c r="ABR810"/>
      <c r="ABS810"/>
      <c r="ABT810"/>
      <c r="ABU810"/>
      <c r="ABV810"/>
      <c r="ABW810"/>
      <c r="ABX810"/>
      <c r="ABY810"/>
      <c r="ABZ810"/>
      <c r="ACA810"/>
      <c r="ACB810"/>
      <c r="ACC810"/>
      <c r="ACD810"/>
      <c r="ACE810"/>
      <c r="ACF810"/>
      <c r="ACG810"/>
      <c r="ACH810"/>
      <c r="ACI810"/>
      <c r="ACJ810"/>
      <c r="ACK810"/>
      <c r="ACL810"/>
      <c r="ACM810"/>
      <c r="ACN810"/>
      <c r="ACO810"/>
      <c r="ACP810"/>
      <c r="ACQ810"/>
      <c r="ACR810"/>
      <c r="ACS810"/>
      <c r="ACT810"/>
      <c r="ACU810"/>
      <c r="ACV810"/>
      <c r="ACW810"/>
      <c r="ACX810"/>
      <c r="ACY810"/>
      <c r="ACZ810"/>
      <c r="ADA810"/>
      <c r="ADB810"/>
      <c r="ADC810"/>
      <c r="ADD810"/>
      <c r="ADE810"/>
      <c r="ADF810"/>
      <c r="ADG810"/>
      <c r="ADH810"/>
      <c r="ADI810"/>
      <c r="ADJ810"/>
      <c r="ADK810"/>
      <c r="ADL810"/>
      <c r="ADM810"/>
      <c r="ADN810"/>
      <c r="ADO810"/>
      <c r="ADP810"/>
      <c r="ADQ810"/>
      <c r="ADR810"/>
      <c r="ADS810"/>
      <c r="ADT810"/>
      <c r="ADU810"/>
      <c r="ADV810"/>
      <c r="ADW810"/>
      <c r="ADX810"/>
      <c r="ADY810"/>
      <c r="ADZ810"/>
      <c r="AEA810"/>
      <c r="AEB810"/>
      <c r="AEC810"/>
      <c r="AED810"/>
      <c r="AEE810"/>
      <c r="AEF810"/>
      <c r="AEG810"/>
      <c r="AEH810"/>
      <c r="AEI810"/>
      <c r="AEJ810"/>
      <c r="AEK810"/>
      <c r="AEL810"/>
      <c r="AEM810"/>
      <c r="AEN810"/>
      <c r="AEO810"/>
      <c r="AEP810"/>
      <c r="AEQ810"/>
      <c r="AER810"/>
      <c r="AES810"/>
      <c r="AET810"/>
      <c r="AEU810"/>
      <c r="AEV810"/>
      <c r="AEW810"/>
      <c r="AEX810"/>
      <c r="AEY810"/>
      <c r="AEZ810"/>
      <c r="AFA810"/>
      <c r="AFB810"/>
      <c r="AFC810"/>
      <c r="AFD810"/>
      <c r="AFE810"/>
      <c r="AFF810"/>
      <c r="AFG810"/>
      <c r="AFH810"/>
      <c r="AFI810"/>
      <c r="AFJ810"/>
      <c r="AFK810"/>
      <c r="AFL810"/>
      <c r="AFM810"/>
      <c r="AFN810"/>
      <c r="AFO810"/>
      <c r="AFP810"/>
      <c r="AFQ810"/>
      <c r="AFR810"/>
      <c r="AFS810"/>
      <c r="AFT810"/>
      <c r="AFU810"/>
      <c r="AFV810"/>
      <c r="AFW810"/>
      <c r="AFX810"/>
      <c r="AFY810"/>
      <c r="AFZ810"/>
      <c r="AGA810"/>
      <c r="AGB810"/>
      <c r="AGC810"/>
      <c r="AGD810"/>
      <c r="AGE810"/>
      <c r="AGF810"/>
      <c r="AGG810"/>
      <c r="AGH810"/>
      <c r="AGI810"/>
      <c r="AGJ810"/>
      <c r="AGK810"/>
      <c r="AGL810"/>
      <c r="AGM810"/>
      <c r="AGN810"/>
      <c r="AGO810"/>
      <c r="AGP810"/>
      <c r="AGQ810"/>
      <c r="AGR810"/>
      <c r="AGS810"/>
      <c r="AGT810"/>
      <c r="AGU810"/>
      <c r="AGV810"/>
      <c r="AGW810"/>
      <c r="AGX810"/>
      <c r="AGY810"/>
      <c r="AGZ810"/>
      <c r="AHA810"/>
      <c r="AHB810"/>
      <c r="AHC810"/>
      <c r="AHD810"/>
      <c r="AHE810"/>
      <c r="AHF810"/>
      <c r="AHG810"/>
      <c r="AHH810"/>
      <c r="AHI810"/>
      <c r="AHJ810"/>
      <c r="AHK810"/>
      <c r="AHL810"/>
      <c r="AHM810"/>
      <c r="AHN810"/>
      <c r="AHO810"/>
      <c r="AHP810"/>
      <c r="AHQ810"/>
      <c r="AHR810"/>
      <c r="AHS810"/>
      <c r="AHT810"/>
      <c r="AHU810"/>
      <c r="AHV810"/>
      <c r="AHW810"/>
      <c r="AHX810"/>
      <c r="AHY810"/>
      <c r="AHZ810"/>
      <c r="AIA810"/>
      <c r="AIB810"/>
      <c r="AIC810"/>
      <c r="AID810"/>
      <c r="AIE810"/>
      <c r="AIF810"/>
      <c r="AIG810"/>
      <c r="AIH810"/>
      <c r="AII810"/>
      <c r="AIJ810"/>
      <c r="AIK810"/>
      <c r="AIL810"/>
      <c r="AIM810"/>
      <c r="AIN810"/>
      <c r="AIO810"/>
      <c r="AIP810"/>
      <c r="AIQ810"/>
      <c r="AIR810"/>
      <c r="AIS810"/>
      <c r="AIT810"/>
      <c r="AIU810"/>
      <c r="AIV810"/>
      <c r="AIW810"/>
      <c r="AIX810"/>
      <c r="AIY810"/>
      <c r="AIZ810"/>
    </row>
    <row r="811" spans="1:936" s="6" customFormat="1" ht="18" customHeight="1" x14ac:dyDescent="0.25">
      <c r="A811" s="34">
        <v>805</v>
      </c>
      <c r="B811" s="16" t="s">
        <v>888</v>
      </c>
      <c r="C811" s="16" t="s">
        <v>872</v>
      </c>
      <c r="D811" s="16" t="s">
        <v>238</v>
      </c>
      <c r="E811" s="16" t="s">
        <v>113</v>
      </c>
      <c r="F811" s="17" t="s">
        <v>876</v>
      </c>
      <c r="G811" s="18">
        <v>25000</v>
      </c>
      <c r="H811" s="16">
        <v>0</v>
      </c>
      <c r="I811" s="19">
        <v>25</v>
      </c>
      <c r="J811" s="45">
        <v>717.5</v>
      </c>
      <c r="K811" s="39">
        <f t="shared" si="132"/>
        <v>1774.9999999999998</v>
      </c>
      <c r="L811" s="29">
        <f t="shared" si="124"/>
        <v>275</v>
      </c>
      <c r="M811" s="44">
        <v>760</v>
      </c>
      <c r="N811" s="19">
        <f t="shared" si="125"/>
        <v>1772.5000000000002</v>
      </c>
      <c r="O811" s="19"/>
      <c r="P811" s="19">
        <f t="shared" si="127"/>
        <v>1477.5</v>
      </c>
      <c r="Q811" s="19">
        <f t="shared" si="128"/>
        <v>1502.5</v>
      </c>
      <c r="R811" s="19">
        <f t="shared" si="129"/>
        <v>3822.5</v>
      </c>
      <c r="S811" s="19">
        <v>21954.33</v>
      </c>
      <c r="T811" s="30" t="s">
        <v>41</v>
      </c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  <c r="DL811"/>
      <c r="DM811"/>
      <c r="DN811"/>
      <c r="DO811"/>
      <c r="DP811"/>
      <c r="DQ811"/>
      <c r="DR811"/>
      <c r="DS811"/>
      <c r="DT811"/>
      <c r="DU811"/>
      <c r="DV811"/>
      <c r="DW811"/>
      <c r="DX811"/>
      <c r="DY811"/>
      <c r="DZ811"/>
      <c r="EA811"/>
      <c r="EB811"/>
      <c r="EC811"/>
      <c r="ED811"/>
      <c r="EE811"/>
      <c r="EF811"/>
      <c r="EG811"/>
      <c r="EH811"/>
      <c r="EI811"/>
      <c r="EJ811"/>
      <c r="EK811"/>
      <c r="EL811"/>
      <c r="EM811"/>
      <c r="EN811"/>
      <c r="EO811"/>
      <c r="EP811"/>
      <c r="EQ811"/>
      <c r="ER811"/>
      <c r="ES811"/>
      <c r="ET811"/>
      <c r="EU811"/>
      <c r="EV811"/>
      <c r="EW811"/>
      <c r="EX811"/>
      <c r="EY811"/>
      <c r="EZ811"/>
      <c r="FA811"/>
      <c r="FB811"/>
      <c r="FC811"/>
      <c r="FD811"/>
      <c r="FE811"/>
      <c r="FF811"/>
      <c r="FG811"/>
      <c r="FH811"/>
      <c r="FI811"/>
      <c r="FJ811"/>
      <c r="FK811"/>
      <c r="FL811"/>
      <c r="FM811"/>
      <c r="FN811"/>
      <c r="FO811"/>
      <c r="FP811"/>
      <c r="FQ811"/>
      <c r="FR811"/>
      <c r="FS811"/>
      <c r="FT811"/>
      <c r="FU811"/>
      <c r="FV811"/>
      <c r="FW811"/>
      <c r="FX811"/>
      <c r="FY811"/>
      <c r="FZ811"/>
      <c r="GA811"/>
      <c r="GB811"/>
      <c r="GC811"/>
      <c r="GD811"/>
      <c r="GE811"/>
      <c r="GF811"/>
      <c r="GG811"/>
      <c r="GH811"/>
      <c r="GI811"/>
      <c r="GJ811"/>
      <c r="GK811"/>
      <c r="GL811"/>
      <c r="GM811"/>
      <c r="GN811"/>
      <c r="GO811"/>
      <c r="GP811"/>
      <c r="GQ811"/>
      <c r="GR811"/>
      <c r="GS811"/>
      <c r="GT811"/>
      <c r="GU811"/>
      <c r="GV811"/>
      <c r="GW811"/>
      <c r="GX811"/>
      <c r="GY811"/>
      <c r="GZ811"/>
      <c r="HA811"/>
      <c r="HB811"/>
      <c r="HC811"/>
      <c r="HD811"/>
      <c r="HE811"/>
      <c r="HF811"/>
      <c r="HG811"/>
      <c r="HH811"/>
      <c r="HI811"/>
      <c r="HJ811"/>
      <c r="HK811"/>
      <c r="HL811"/>
      <c r="HM811"/>
      <c r="HN811"/>
      <c r="HO811"/>
      <c r="HP811"/>
      <c r="HQ811"/>
      <c r="HR811"/>
      <c r="HS811"/>
      <c r="HT811"/>
      <c r="HU811"/>
      <c r="HV811"/>
      <c r="HW811"/>
      <c r="HX811"/>
      <c r="HY811"/>
      <c r="HZ811"/>
      <c r="IA811"/>
      <c r="IB811"/>
      <c r="IC811"/>
      <c r="ID811"/>
      <c r="IE811"/>
      <c r="IF811"/>
      <c r="IG811"/>
      <c r="IH811"/>
      <c r="II811"/>
      <c r="IJ811"/>
      <c r="IK811"/>
      <c r="IL811"/>
      <c r="IM811"/>
      <c r="IN811"/>
      <c r="IO811"/>
      <c r="IP811"/>
      <c r="IQ811"/>
      <c r="IR811"/>
      <c r="IS811"/>
      <c r="IT811"/>
      <c r="IU811"/>
      <c r="IV811"/>
      <c r="IW811"/>
      <c r="IX811"/>
      <c r="IY811"/>
      <c r="IZ811"/>
      <c r="JA811"/>
      <c r="JB811"/>
      <c r="JC811"/>
      <c r="JD811"/>
      <c r="JE811"/>
      <c r="JF811"/>
      <c r="JG811"/>
      <c r="JH811"/>
      <c r="JI811"/>
      <c r="JJ811"/>
      <c r="JK811"/>
      <c r="JL811"/>
      <c r="JM811"/>
      <c r="JN811"/>
      <c r="JO811"/>
      <c r="JP811"/>
      <c r="JQ811"/>
      <c r="JR811"/>
      <c r="JS811"/>
      <c r="JT811"/>
      <c r="JU811"/>
      <c r="JV811"/>
      <c r="JW811"/>
      <c r="JX811"/>
      <c r="JY811"/>
      <c r="JZ811"/>
      <c r="KA811"/>
      <c r="KB811"/>
      <c r="KC811"/>
      <c r="KD811"/>
      <c r="KE811"/>
      <c r="KF811"/>
      <c r="KG811"/>
      <c r="KH811"/>
      <c r="KI811"/>
      <c r="KJ811"/>
      <c r="KK811"/>
      <c r="KL811"/>
      <c r="KM811"/>
      <c r="KN811"/>
      <c r="KO811"/>
      <c r="KP811"/>
      <c r="KQ811"/>
      <c r="KR811"/>
      <c r="KS811"/>
      <c r="KT811"/>
      <c r="KU811"/>
      <c r="KV811"/>
      <c r="KW811"/>
      <c r="KX811"/>
      <c r="KY811"/>
      <c r="KZ811"/>
      <c r="LA811"/>
      <c r="LB811"/>
      <c r="LC811"/>
      <c r="LD811"/>
      <c r="LE811"/>
      <c r="LF811"/>
      <c r="LG811"/>
      <c r="LH811"/>
      <c r="LI811"/>
      <c r="LJ811"/>
      <c r="LK811"/>
      <c r="LL811"/>
      <c r="LM811"/>
      <c r="LN811"/>
      <c r="LO811"/>
      <c r="LP811"/>
      <c r="LQ811"/>
      <c r="LR811"/>
      <c r="LS811"/>
      <c r="LT811"/>
      <c r="LU811"/>
      <c r="LV811"/>
      <c r="LW811"/>
      <c r="LX811"/>
      <c r="LY811"/>
      <c r="LZ811"/>
      <c r="MA811"/>
      <c r="MB811"/>
      <c r="MC811"/>
      <c r="MD811"/>
      <c r="ME811"/>
      <c r="MF811"/>
      <c r="MG811"/>
      <c r="MH811"/>
      <c r="MI811"/>
      <c r="MJ811"/>
      <c r="MK811"/>
      <c r="ML811"/>
      <c r="MM811"/>
      <c r="MN811"/>
      <c r="MO811"/>
      <c r="MP811"/>
      <c r="MQ811"/>
      <c r="MR811"/>
      <c r="MS811"/>
      <c r="MT811"/>
      <c r="MU811"/>
      <c r="MV811"/>
      <c r="MW811"/>
      <c r="MX811"/>
      <c r="MY811"/>
      <c r="MZ811"/>
      <c r="NA811"/>
      <c r="NB811"/>
      <c r="NC811"/>
      <c r="ND811"/>
      <c r="NE811"/>
      <c r="NF811"/>
      <c r="NG811"/>
      <c r="NH811"/>
      <c r="NI811"/>
      <c r="NJ811"/>
      <c r="NK811"/>
      <c r="NL811"/>
      <c r="NM811"/>
      <c r="NN811"/>
      <c r="NO811"/>
      <c r="NP811"/>
      <c r="NQ811"/>
      <c r="NR811"/>
      <c r="NS811"/>
      <c r="NT811"/>
      <c r="NU811"/>
      <c r="NV811"/>
      <c r="NW811"/>
      <c r="NX811"/>
      <c r="NY811"/>
      <c r="NZ811"/>
      <c r="OA811"/>
      <c r="OB811"/>
      <c r="OC811"/>
      <c r="OD811"/>
      <c r="OE811"/>
      <c r="OF811"/>
      <c r="OG811"/>
      <c r="OH811"/>
      <c r="OI811"/>
      <c r="OJ811"/>
      <c r="OK811"/>
      <c r="OL811"/>
      <c r="OM811"/>
      <c r="ON811"/>
      <c r="OO811"/>
      <c r="OP811"/>
      <c r="OQ811"/>
      <c r="OR811"/>
      <c r="OS811"/>
      <c r="OT811"/>
      <c r="OU811"/>
      <c r="OV811"/>
      <c r="OW811"/>
      <c r="OX811"/>
      <c r="OY811"/>
      <c r="OZ811"/>
      <c r="PA811"/>
      <c r="PB811"/>
      <c r="PC811"/>
      <c r="PD811"/>
      <c r="PE811"/>
      <c r="PF811"/>
      <c r="PG811"/>
      <c r="PH811"/>
      <c r="PI811"/>
      <c r="PJ811"/>
      <c r="PK811"/>
      <c r="PL811"/>
      <c r="PM811"/>
      <c r="PN811"/>
      <c r="PO811"/>
      <c r="PP811"/>
      <c r="PQ811"/>
      <c r="PR811"/>
      <c r="PS811"/>
      <c r="PT811"/>
      <c r="PU811"/>
      <c r="PV811"/>
      <c r="PW811"/>
      <c r="PX811"/>
      <c r="PY811"/>
      <c r="PZ811"/>
      <c r="QA811"/>
      <c r="QB811"/>
      <c r="QC811"/>
      <c r="QD811"/>
      <c r="QE811"/>
      <c r="QF811"/>
      <c r="QG811"/>
      <c r="QH811"/>
      <c r="QI811"/>
      <c r="QJ811"/>
      <c r="QK811"/>
      <c r="QL811"/>
      <c r="QM811"/>
      <c r="QN811"/>
      <c r="QO811"/>
      <c r="QP811"/>
      <c r="QQ811"/>
      <c r="QR811"/>
      <c r="QS811"/>
      <c r="QT811"/>
      <c r="QU811"/>
      <c r="QV811"/>
      <c r="QW811"/>
      <c r="QX811"/>
      <c r="QY811"/>
      <c r="QZ811"/>
      <c r="RA811"/>
      <c r="RB811"/>
      <c r="RC811"/>
      <c r="RD811"/>
      <c r="RE811"/>
      <c r="RF811"/>
      <c r="RG811"/>
      <c r="RH811"/>
      <c r="RI811"/>
      <c r="RJ811"/>
      <c r="RK811"/>
      <c r="RL811"/>
      <c r="RM811"/>
      <c r="RN811"/>
      <c r="RO811"/>
      <c r="RP811"/>
      <c r="RQ811"/>
      <c r="RR811"/>
      <c r="RS811"/>
      <c r="RT811"/>
      <c r="RU811"/>
      <c r="RV811"/>
      <c r="RW811"/>
      <c r="RX811"/>
      <c r="RY811"/>
      <c r="RZ811"/>
      <c r="SA811"/>
      <c r="SB811"/>
      <c r="SC811"/>
      <c r="SD811"/>
      <c r="SE811"/>
      <c r="SF811"/>
      <c r="SG811"/>
      <c r="SH811"/>
      <c r="SI811"/>
      <c r="SJ811"/>
      <c r="SK811"/>
      <c r="SL811"/>
      <c r="SM811"/>
      <c r="SN811"/>
      <c r="SO811"/>
      <c r="SP811"/>
      <c r="SQ811"/>
      <c r="SR811"/>
      <c r="SS811"/>
      <c r="ST811"/>
      <c r="SU811"/>
      <c r="SV811"/>
      <c r="SW811"/>
      <c r="SX811"/>
      <c r="SY811"/>
      <c r="SZ811"/>
      <c r="TA811"/>
      <c r="TB811"/>
      <c r="TC811"/>
      <c r="TD811"/>
      <c r="TE811"/>
      <c r="TF811"/>
      <c r="TG811"/>
      <c r="TH811"/>
      <c r="TI811"/>
      <c r="TJ811"/>
      <c r="TK811"/>
      <c r="TL811"/>
      <c r="TM811"/>
      <c r="TN811"/>
      <c r="TO811"/>
      <c r="TP811"/>
      <c r="TQ811"/>
      <c r="TR811"/>
      <c r="TS811"/>
      <c r="TT811"/>
      <c r="TU811"/>
      <c r="TV811"/>
      <c r="TW811"/>
      <c r="TX811"/>
      <c r="TY811"/>
      <c r="TZ811"/>
      <c r="UA811"/>
      <c r="UB811"/>
      <c r="UC811"/>
      <c r="UD811"/>
      <c r="UE811"/>
      <c r="UF811"/>
      <c r="UG811"/>
      <c r="UH811"/>
      <c r="UI811"/>
      <c r="UJ811"/>
      <c r="UK811"/>
      <c r="UL811"/>
      <c r="UM811"/>
      <c r="UN811"/>
      <c r="UO811"/>
      <c r="UP811"/>
      <c r="UQ811"/>
      <c r="UR811"/>
      <c r="US811"/>
      <c r="UT811"/>
      <c r="UU811"/>
      <c r="UV811"/>
      <c r="UW811"/>
      <c r="UX811"/>
      <c r="UY811"/>
      <c r="UZ811"/>
      <c r="VA811"/>
      <c r="VB811"/>
      <c r="VC811"/>
      <c r="VD811"/>
      <c r="VE811"/>
      <c r="VF811"/>
      <c r="VG811"/>
      <c r="VH811"/>
      <c r="VI811"/>
      <c r="VJ811"/>
      <c r="VK811"/>
      <c r="VL811"/>
      <c r="VM811"/>
      <c r="VN811"/>
      <c r="VO811"/>
      <c r="VP811"/>
      <c r="VQ811"/>
      <c r="VR811"/>
      <c r="VS811"/>
      <c r="VT811"/>
      <c r="VU811"/>
      <c r="VV811"/>
      <c r="VW811"/>
      <c r="VX811"/>
      <c r="VY811"/>
      <c r="VZ811"/>
      <c r="WA811"/>
      <c r="WB811"/>
      <c r="WC811"/>
      <c r="WD811"/>
      <c r="WE811"/>
      <c r="WF811"/>
      <c r="WG811"/>
      <c r="WH811"/>
      <c r="WI811"/>
      <c r="WJ811"/>
      <c r="WK811"/>
      <c r="WL811"/>
      <c r="WM811"/>
      <c r="WN811"/>
      <c r="WO811"/>
      <c r="WP811"/>
      <c r="WQ811"/>
      <c r="WR811"/>
      <c r="WS811"/>
      <c r="WT811"/>
      <c r="WU811"/>
      <c r="WV811"/>
      <c r="WW811"/>
      <c r="WX811"/>
      <c r="WY811"/>
      <c r="WZ811"/>
      <c r="XA811"/>
      <c r="XB811"/>
      <c r="XC811"/>
      <c r="XD811"/>
      <c r="XE811"/>
      <c r="XF811"/>
      <c r="XG811"/>
      <c r="XH811"/>
      <c r="XI811"/>
      <c r="XJ811"/>
      <c r="XK811"/>
      <c r="XL811"/>
      <c r="XM811"/>
      <c r="XN811"/>
      <c r="XO811"/>
      <c r="XP811"/>
      <c r="XQ811"/>
      <c r="XR811"/>
      <c r="XS811"/>
      <c r="XT811"/>
      <c r="XU811"/>
      <c r="XV811"/>
      <c r="XW811"/>
      <c r="XX811"/>
      <c r="XY811"/>
      <c r="XZ811"/>
      <c r="YA811"/>
      <c r="YB811"/>
      <c r="YC811"/>
      <c r="YD811"/>
      <c r="YE811"/>
      <c r="YF811"/>
      <c r="YG811"/>
      <c r="YH811"/>
      <c r="YI811"/>
      <c r="YJ811"/>
      <c r="YK811"/>
      <c r="YL811"/>
      <c r="YM811"/>
      <c r="YN811"/>
      <c r="YO811"/>
      <c r="YP811"/>
      <c r="YQ811"/>
      <c r="YR811"/>
      <c r="YS811"/>
      <c r="YT811"/>
      <c r="YU811"/>
      <c r="YV811"/>
      <c r="YW811"/>
      <c r="YX811"/>
      <c r="YY811"/>
      <c r="YZ811"/>
      <c r="ZA811"/>
      <c r="ZB811"/>
      <c r="ZC811"/>
      <c r="ZD811"/>
      <c r="ZE811"/>
      <c r="ZF811"/>
      <c r="ZG811"/>
      <c r="ZH811"/>
      <c r="ZI811"/>
      <c r="ZJ811"/>
      <c r="ZK811"/>
      <c r="ZL811"/>
      <c r="ZM811"/>
      <c r="ZN811"/>
      <c r="ZO811"/>
      <c r="ZP811"/>
      <c r="ZQ811"/>
      <c r="ZR811"/>
      <c r="ZS811"/>
      <c r="ZT811"/>
      <c r="ZU811"/>
      <c r="ZV811"/>
      <c r="ZW811"/>
      <c r="ZX811"/>
      <c r="ZY811"/>
      <c r="ZZ811"/>
      <c r="AAA811"/>
      <c r="AAB811"/>
      <c r="AAC811"/>
      <c r="AAD811"/>
      <c r="AAE811"/>
      <c r="AAF811"/>
      <c r="AAG811"/>
      <c r="AAH811"/>
      <c r="AAI811"/>
      <c r="AAJ811"/>
      <c r="AAK811"/>
      <c r="AAL811"/>
      <c r="AAM811"/>
      <c r="AAN811"/>
      <c r="AAO811"/>
      <c r="AAP811"/>
      <c r="AAQ811"/>
      <c r="AAR811"/>
      <c r="AAS811"/>
      <c r="AAT811"/>
      <c r="AAU811"/>
      <c r="AAV811"/>
      <c r="AAW811"/>
      <c r="AAX811"/>
      <c r="AAY811"/>
      <c r="AAZ811"/>
      <c r="ABA811"/>
      <c r="ABB811"/>
      <c r="ABC811"/>
      <c r="ABD811"/>
      <c r="ABE811"/>
      <c r="ABF811"/>
      <c r="ABG811"/>
      <c r="ABH811"/>
      <c r="ABI811"/>
      <c r="ABJ811"/>
      <c r="ABK811"/>
      <c r="ABL811"/>
      <c r="ABM811"/>
      <c r="ABN811"/>
      <c r="ABO811"/>
      <c r="ABP811"/>
      <c r="ABQ811"/>
      <c r="ABR811"/>
      <c r="ABS811"/>
      <c r="ABT811"/>
      <c r="ABU811"/>
      <c r="ABV811"/>
      <c r="ABW811"/>
      <c r="ABX811"/>
      <c r="ABY811"/>
      <c r="ABZ811"/>
      <c r="ACA811"/>
      <c r="ACB811"/>
      <c r="ACC811"/>
      <c r="ACD811"/>
      <c r="ACE811"/>
      <c r="ACF811"/>
      <c r="ACG811"/>
      <c r="ACH811"/>
      <c r="ACI811"/>
      <c r="ACJ811"/>
      <c r="ACK811"/>
      <c r="ACL811"/>
      <c r="ACM811"/>
      <c r="ACN811"/>
      <c r="ACO811"/>
      <c r="ACP811"/>
      <c r="ACQ811"/>
      <c r="ACR811"/>
      <c r="ACS811"/>
      <c r="ACT811"/>
      <c r="ACU811"/>
      <c r="ACV811"/>
      <c r="ACW811"/>
      <c r="ACX811"/>
      <c r="ACY811"/>
      <c r="ACZ811"/>
      <c r="ADA811"/>
      <c r="ADB811"/>
      <c r="ADC811"/>
      <c r="ADD811"/>
      <c r="ADE811"/>
      <c r="ADF811"/>
      <c r="ADG811"/>
      <c r="ADH811"/>
      <c r="ADI811"/>
      <c r="ADJ811"/>
      <c r="ADK811"/>
      <c r="ADL811"/>
      <c r="ADM811"/>
      <c r="ADN811"/>
      <c r="ADO811"/>
      <c r="ADP811"/>
      <c r="ADQ811"/>
      <c r="ADR811"/>
      <c r="ADS811"/>
      <c r="ADT811"/>
      <c r="ADU811"/>
      <c r="ADV811"/>
      <c r="ADW811"/>
      <c r="ADX811"/>
      <c r="ADY811"/>
      <c r="ADZ811"/>
      <c r="AEA811"/>
      <c r="AEB811"/>
      <c r="AEC811"/>
      <c r="AED811"/>
      <c r="AEE811"/>
      <c r="AEF811"/>
      <c r="AEG811"/>
      <c r="AEH811"/>
      <c r="AEI811"/>
      <c r="AEJ811"/>
      <c r="AEK811"/>
      <c r="AEL811"/>
      <c r="AEM811"/>
      <c r="AEN811"/>
      <c r="AEO811"/>
      <c r="AEP811"/>
      <c r="AEQ811"/>
      <c r="AER811"/>
      <c r="AES811"/>
      <c r="AET811"/>
      <c r="AEU811"/>
      <c r="AEV811"/>
      <c r="AEW811"/>
      <c r="AEX811"/>
      <c r="AEY811"/>
      <c r="AEZ811"/>
      <c r="AFA811"/>
      <c r="AFB811"/>
      <c r="AFC811"/>
      <c r="AFD811"/>
      <c r="AFE811"/>
      <c r="AFF811"/>
      <c r="AFG811"/>
      <c r="AFH811"/>
      <c r="AFI811"/>
      <c r="AFJ811"/>
      <c r="AFK811"/>
      <c r="AFL811"/>
      <c r="AFM811"/>
      <c r="AFN811"/>
      <c r="AFO811"/>
      <c r="AFP811"/>
      <c r="AFQ811"/>
      <c r="AFR811"/>
      <c r="AFS811"/>
      <c r="AFT811"/>
      <c r="AFU811"/>
      <c r="AFV811"/>
      <c r="AFW811"/>
      <c r="AFX811"/>
      <c r="AFY811"/>
      <c r="AFZ811"/>
      <c r="AGA811"/>
      <c r="AGB811"/>
      <c r="AGC811"/>
      <c r="AGD811"/>
      <c r="AGE811"/>
      <c r="AGF811"/>
      <c r="AGG811"/>
      <c r="AGH811"/>
      <c r="AGI811"/>
      <c r="AGJ811"/>
      <c r="AGK811"/>
      <c r="AGL811"/>
      <c r="AGM811"/>
      <c r="AGN811"/>
      <c r="AGO811"/>
      <c r="AGP811"/>
      <c r="AGQ811"/>
      <c r="AGR811"/>
      <c r="AGS811"/>
      <c r="AGT811"/>
      <c r="AGU811"/>
      <c r="AGV811"/>
      <c r="AGW811"/>
      <c r="AGX811"/>
      <c r="AGY811"/>
      <c r="AGZ811"/>
      <c r="AHA811"/>
      <c r="AHB811"/>
      <c r="AHC811"/>
      <c r="AHD811"/>
      <c r="AHE811"/>
      <c r="AHF811"/>
      <c r="AHG811"/>
      <c r="AHH811"/>
      <c r="AHI811"/>
      <c r="AHJ811"/>
      <c r="AHK811"/>
      <c r="AHL811"/>
      <c r="AHM811"/>
      <c r="AHN811"/>
      <c r="AHO811"/>
      <c r="AHP811"/>
      <c r="AHQ811"/>
      <c r="AHR811"/>
      <c r="AHS811"/>
      <c r="AHT811"/>
      <c r="AHU811"/>
      <c r="AHV811"/>
      <c r="AHW811"/>
      <c r="AHX811"/>
      <c r="AHY811"/>
      <c r="AHZ811"/>
      <c r="AIA811"/>
      <c r="AIB811"/>
      <c r="AIC811"/>
      <c r="AID811"/>
      <c r="AIE811"/>
      <c r="AIF811"/>
      <c r="AIG811"/>
      <c r="AIH811"/>
      <c r="AII811"/>
      <c r="AIJ811"/>
      <c r="AIK811"/>
      <c r="AIL811"/>
      <c r="AIM811"/>
      <c r="AIN811"/>
      <c r="AIO811"/>
      <c r="AIP811"/>
      <c r="AIQ811"/>
      <c r="AIR811"/>
      <c r="AIS811"/>
      <c r="AIT811"/>
      <c r="AIU811"/>
      <c r="AIV811"/>
      <c r="AIW811"/>
      <c r="AIX811"/>
      <c r="AIY811"/>
      <c r="AIZ811"/>
    </row>
    <row r="812" spans="1:936" s="6" customFormat="1" ht="18" customHeight="1" x14ac:dyDescent="0.25">
      <c r="A812" s="34">
        <v>806</v>
      </c>
      <c r="B812" s="16" t="s">
        <v>978</v>
      </c>
      <c r="C812" s="16" t="s">
        <v>873</v>
      </c>
      <c r="D812" s="16" t="s">
        <v>238</v>
      </c>
      <c r="E812" s="16" t="s">
        <v>215</v>
      </c>
      <c r="F812" s="17" t="s">
        <v>876</v>
      </c>
      <c r="G812" s="18">
        <v>9000</v>
      </c>
      <c r="H812" s="16">
        <v>0</v>
      </c>
      <c r="I812" s="19">
        <v>25</v>
      </c>
      <c r="J812" s="45">
        <v>258.3</v>
      </c>
      <c r="K812" s="39">
        <f t="shared" si="132"/>
        <v>638.99999999999989</v>
      </c>
      <c r="L812" s="29">
        <f t="shared" si="124"/>
        <v>99.000000000000014</v>
      </c>
      <c r="M812" s="44">
        <v>273.60000000000002</v>
      </c>
      <c r="N812" s="19">
        <f t="shared" si="125"/>
        <v>638.1</v>
      </c>
      <c r="O812" s="19"/>
      <c r="P812" s="19">
        <f t="shared" si="127"/>
        <v>531.90000000000009</v>
      </c>
      <c r="Q812" s="19">
        <f t="shared" si="128"/>
        <v>556.90000000000009</v>
      </c>
      <c r="R812" s="19">
        <f t="shared" si="129"/>
        <v>1376.1</v>
      </c>
      <c r="S812" s="19">
        <f t="shared" ref="S812:S856" si="133">+G812-Q812</f>
        <v>8443.1</v>
      </c>
      <c r="T812" s="30" t="s">
        <v>41</v>
      </c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  <c r="DK812"/>
      <c r="DL812"/>
      <c r="DM812"/>
      <c r="DN812"/>
      <c r="DO812"/>
      <c r="DP812"/>
      <c r="DQ812"/>
      <c r="DR812"/>
      <c r="DS812"/>
      <c r="DT812"/>
      <c r="DU812"/>
      <c r="DV812"/>
      <c r="DW812"/>
      <c r="DX812"/>
      <c r="DY812"/>
      <c r="DZ812"/>
      <c r="EA812"/>
      <c r="EB812"/>
      <c r="EC812"/>
      <c r="ED812"/>
      <c r="EE812"/>
      <c r="EF812"/>
      <c r="EG812"/>
      <c r="EH812"/>
      <c r="EI812"/>
      <c r="EJ812"/>
      <c r="EK812"/>
      <c r="EL812"/>
      <c r="EM812"/>
      <c r="EN812"/>
      <c r="EO812"/>
      <c r="EP812"/>
      <c r="EQ812"/>
      <c r="ER812"/>
      <c r="ES812"/>
      <c r="ET812"/>
      <c r="EU812"/>
      <c r="EV812"/>
      <c r="EW812"/>
      <c r="EX812"/>
      <c r="EY812"/>
      <c r="EZ812"/>
      <c r="FA812"/>
      <c r="FB812"/>
      <c r="FC812"/>
      <c r="FD812"/>
      <c r="FE812"/>
      <c r="FF812"/>
      <c r="FG812"/>
      <c r="FH812"/>
      <c r="FI812"/>
      <c r="FJ812"/>
      <c r="FK812"/>
      <c r="FL812"/>
      <c r="FM812"/>
      <c r="FN812"/>
      <c r="FO812"/>
      <c r="FP812"/>
      <c r="FQ812"/>
      <c r="FR812"/>
      <c r="FS812"/>
      <c r="FT812"/>
      <c r="FU812"/>
      <c r="FV812"/>
      <c r="FW812"/>
      <c r="FX812"/>
      <c r="FY812"/>
      <c r="FZ812"/>
      <c r="GA812"/>
      <c r="GB812"/>
      <c r="GC812"/>
      <c r="GD812"/>
      <c r="GE812"/>
      <c r="GF812"/>
      <c r="GG812"/>
      <c r="GH812"/>
      <c r="GI812"/>
      <c r="GJ812"/>
      <c r="GK812"/>
      <c r="GL812"/>
      <c r="GM812"/>
      <c r="GN812"/>
      <c r="GO812"/>
      <c r="GP812"/>
      <c r="GQ812"/>
      <c r="GR812"/>
      <c r="GS812"/>
      <c r="GT812"/>
      <c r="GU812"/>
      <c r="GV812"/>
      <c r="GW812"/>
      <c r="GX812"/>
      <c r="GY812"/>
      <c r="GZ812"/>
      <c r="HA812"/>
      <c r="HB812"/>
      <c r="HC812"/>
      <c r="HD812"/>
      <c r="HE812"/>
      <c r="HF812"/>
      <c r="HG812"/>
      <c r="HH812"/>
      <c r="HI812"/>
      <c r="HJ812"/>
      <c r="HK812"/>
      <c r="HL812"/>
      <c r="HM812"/>
      <c r="HN812"/>
      <c r="HO812"/>
      <c r="HP812"/>
      <c r="HQ812"/>
      <c r="HR812"/>
      <c r="HS812"/>
      <c r="HT812"/>
      <c r="HU812"/>
      <c r="HV812"/>
      <c r="HW812"/>
      <c r="HX812"/>
      <c r="HY812"/>
      <c r="HZ812"/>
      <c r="IA812"/>
      <c r="IB812"/>
      <c r="IC812"/>
      <c r="ID812"/>
      <c r="IE812"/>
      <c r="IF812"/>
      <c r="IG812"/>
      <c r="IH812"/>
      <c r="II812"/>
      <c r="IJ812"/>
      <c r="IK812"/>
      <c r="IL812"/>
      <c r="IM812"/>
      <c r="IN812"/>
      <c r="IO812"/>
      <c r="IP812"/>
      <c r="IQ812"/>
      <c r="IR812"/>
      <c r="IS812"/>
      <c r="IT812"/>
      <c r="IU812"/>
      <c r="IV812"/>
      <c r="IW812"/>
      <c r="IX812"/>
      <c r="IY812"/>
      <c r="IZ812"/>
      <c r="JA812"/>
      <c r="JB812"/>
      <c r="JC812"/>
      <c r="JD812"/>
      <c r="JE812"/>
      <c r="JF812"/>
      <c r="JG812"/>
      <c r="JH812"/>
      <c r="JI812"/>
      <c r="JJ812"/>
      <c r="JK812"/>
      <c r="JL812"/>
      <c r="JM812"/>
      <c r="JN812"/>
      <c r="JO812"/>
      <c r="JP812"/>
      <c r="JQ812"/>
      <c r="JR812"/>
      <c r="JS812"/>
      <c r="JT812"/>
      <c r="JU812"/>
      <c r="JV812"/>
      <c r="JW812"/>
      <c r="JX812"/>
      <c r="JY812"/>
      <c r="JZ812"/>
      <c r="KA812"/>
      <c r="KB812"/>
      <c r="KC812"/>
      <c r="KD812"/>
      <c r="KE812"/>
      <c r="KF812"/>
      <c r="KG812"/>
      <c r="KH812"/>
      <c r="KI812"/>
      <c r="KJ812"/>
      <c r="KK812"/>
      <c r="KL812"/>
      <c r="KM812"/>
      <c r="KN812"/>
      <c r="KO812"/>
      <c r="KP812"/>
      <c r="KQ812"/>
      <c r="KR812"/>
      <c r="KS812"/>
      <c r="KT812"/>
      <c r="KU812"/>
      <c r="KV812"/>
      <c r="KW812"/>
      <c r="KX812"/>
      <c r="KY812"/>
      <c r="KZ812"/>
      <c r="LA812"/>
      <c r="LB812"/>
      <c r="LC812"/>
      <c r="LD812"/>
      <c r="LE812"/>
      <c r="LF812"/>
      <c r="LG812"/>
      <c r="LH812"/>
      <c r="LI812"/>
      <c r="LJ812"/>
      <c r="LK812"/>
      <c r="LL812"/>
      <c r="LM812"/>
      <c r="LN812"/>
      <c r="LO812"/>
      <c r="LP812"/>
      <c r="LQ812"/>
      <c r="LR812"/>
      <c r="LS812"/>
      <c r="LT812"/>
      <c r="LU812"/>
      <c r="LV812"/>
      <c r="LW812"/>
      <c r="LX812"/>
      <c r="LY812"/>
      <c r="LZ812"/>
      <c r="MA812"/>
      <c r="MB812"/>
      <c r="MC812"/>
      <c r="MD812"/>
      <c r="ME812"/>
      <c r="MF812"/>
      <c r="MG812"/>
      <c r="MH812"/>
      <c r="MI812"/>
      <c r="MJ812"/>
      <c r="MK812"/>
      <c r="ML812"/>
      <c r="MM812"/>
      <c r="MN812"/>
      <c r="MO812"/>
      <c r="MP812"/>
      <c r="MQ812"/>
      <c r="MR812"/>
      <c r="MS812"/>
      <c r="MT812"/>
      <c r="MU812"/>
      <c r="MV812"/>
      <c r="MW812"/>
      <c r="MX812"/>
      <c r="MY812"/>
      <c r="MZ812"/>
      <c r="NA812"/>
      <c r="NB812"/>
      <c r="NC812"/>
      <c r="ND812"/>
      <c r="NE812"/>
      <c r="NF812"/>
      <c r="NG812"/>
      <c r="NH812"/>
      <c r="NI812"/>
      <c r="NJ812"/>
      <c r="NK812"/>
      <c r="NL812"/>
      <c r="NM812"/>
      <c r="NN812"/>
      <c r="NO812"/>
      <c r="NP812"/>
      <c r="NQ812"/>
      <c r="NR812"/>
      <c r="NS812"/>
      <c r="NT812"/>
      <c r="NU812"/>
      <c r="NV812"/>
      <c r="NW812"/>
      <c r="NX812"/>
      <c r="NY812"/>
      <c r="NZ812"/>
      <c r="OA812"/>
      <c r="OB812"/>
      <c r="OC812"/>
      <c r="OD812"/>
      <c r="OE812"/>
      <c r="OF812"/>
      <c r="OG812"/>
      <c r="OH812"/>
      <c r="OI812"/>
      <c r="OJ812"/>
      <c r="OK812"/>
      <c r="OL812"/>
      <c r="OM812"/>
      <c r="ON812"/>
      <c r="OO812"/>
      <c r="OP812"/>
      <c r="OQ812"/>
      <c r="OR812"/>
      <c r="OS812"/>
      <c r="OT812"/>
      <c r="OU812"/>
      <c r="OV812"/>
      <c r="OW812"/>
      <c r="OX812"/>
      <c r="OY812"/>
      <c r="OZ812"/>
      <c r="PA812"/>
      <c r="PB812"/>
      <c r="PC812"/>
      <c r="PD812"/>
      <c r="PE812"/>
      <c r="PF812"/>
      <c r="PG812"/>
      <c r="PH812"/>
      <c r="PI812"/>
      <c r="PJ812"/>
      <c r="PK812"/>
      <c r="PL812"/>
      <c r="PM812"/>
      <c r="PN812"/>
      <c r="PO812"/>
      <c r="PP812"/>
      <c r="PQ812"/>
      <c r="PR812"/>
      <c r="PS812"/>
      <c r="PT812"/>
      <c r="PU812"/>
      <c r="PV812"/>
      <c r="PW812"/>
      <c r="PX812"/>
      <c r="PY812"/>
      <c r="PZ812"/>
      <c r="QA812"/>
      <c r="QB812"/>
      <c r="QC812"/>
      <c r="QD812"/>
      <c r="QE812"/>
      <c r="QF812"/>
      <c r="QG812"/>
      <c r="QH812"/>
      <c r="QI812"/>
      <c r="QJ812"/>
      <c r="QK812"/>
      <c r="QL812"/>
      <c r="QM812"/>
      <c r="QN812"/>
      <c r="QO812"/>
      <c r="QP812"/>
      <c r="QQ812"/>
      <c r="QR812"/>
      <c r="QS812"/>
      <c r="QT812"/>
      <c r="QU812"/>
      <c r="QV812"/>
      <c r="QW812"/>
      <c r="QX812"/>
      <c r="QY812"/>
      <c r="QZ812"/>
      <c r="RA812"/>
      <c r="RB812"/>
      <c r="RC812"/>
      <c r="RD812"/>
      <c r="RE812"/>
      <c r="RF812"/>
      <c r="RG812"/>
      <c r="RH812"/>
      <c r="RI812"/>
      <c r="RJ812"/>
      <c r="RK812"/>
      <c r="RL812"/>
      <c r="RM812"/>
      <c r="RN812"/>
      <c r="RO812"/>
      <c r="RP812"/>
      <c r="RQ812"/>
      <c r="RR812"/>
      <c r="RS812"/>
      <c r="RT812"/>
      <c r="RU812"/>
      <c r="RV812"/>
      <c r="RW812"/>
      <c r="RX812"/>
      <c r="RY812"/>
      <c r="RZ812"/>
      <c r="SA812"/>
      <c r="SB812"/>
      <c r="SC812"/>
      <c r="SD812"/>
      <c r="SE812"/>
      <c r="SF812"/>
      <c r="SG812"/>
      <c r="SH812"/>
      <c r="SI812"/>
      <c r="SJ812"/>
      <c r="SK812"/>
      <c r="SL812"/>
      <c r="SM812"/>
      <c r="SN812"/>
      <c r="SO812"/>
      <c r="SP812"/>
      <c r="SQ812"/>
      <c r="SR812"/>
      <c r="SS812"/>
      <c r="ST812"/>
      <c r="SU812"/>
      <c r="SV812"/>
      <c r="SW812"/>
      <c r="SX812"/>
      <c r="SY812"/>
      <c r="SZ812"/>
      <c r="TA812"/>
      <c r="TB812"/>
      <c r="TC812"/>
      <c r="TD812"/>
      <c r="TE812"/>
      <c r="TF812"/>
      <c r="TG812"/>
      <c r="TH812"/>
      <c r="TI812"/>
      <c r="TJ812"/>
      <c r="TK812"/>
      <c r="TL812"/>
      <c r="TM812"/>
      <c r="TN812"/>
      <c r="TO812"/>
      <c r="TP812"/>
      <c r="TQ812"/>
      <c r="TR812"/>
      <c r="TS812"/>
      <c r="TT812"/>
      <c r="TU812"/>
      <c r="TV812"/>
      <c r="TW812"/>
      <c r="TX812"/>
      <c r="TY812"/>
      <c r="TZ812"/>
      <c r="UA812"/>
      <c r="UB812"/>
      <c r="UC812"/>
      <c r="UD812"/>
      <c r="UE812"/>
      <c r="UF812"/>
      <c r="UG812"/>
      <c r="UH812"/>
      <c r="UI812"/>
      <c r="UJ812"/>
      <c r="UK812"/>
      <c r="UL812"/>
      <c r="UM812"/>
      <c r="UN812"/>
      <c r="UO812"/>
      <c r="UP812"/>
      <c r="UQ812"/>
      <c r="UR812"/>
      <c r="US812"/>
      <c r="UT812"/>
      <c r="UU812"/>
      <c r="UV812"/>
      <c r="UW812"/>
      <c r="UX812"/>
      <c r="UY812"/>
      <c r="UZ812"/>
      <c r="VA812"/>
      <c r="VB812"/>
      <c r="VC812"/>
      <c r="VD812"/>
      <c r="VE812"/>
      <c r="VF812"/>
      <c r="VG812"/>
      <c r="VH812"/>
      <c r="VI812"/>
      <c r="VJ812"/>
      <c r="VK812"/>
      <c r="VL812"/>
      <c r="VM812"/>
      <c r="VN812"/>
      <c r="VO812"/>
      <c r="VP812"/>
      <c r="VQ812"/>
      <c r="VR812"/>
      <c r="VS812"/>
      <c r="VT812"/>
      <c r="VU812"/>
      <c r="VV812"/>
      <c r="VW812"/>
      <c r="VX812"/>
      <c r="VY812"/>
      <c r="VZ812"/>
      <c r="WA812"/>
      <c r="WB812"/>
      <c r="WC812"/>
      <c r="WD812"/>
      <c r="WE812"/>
      <c r="WF812"/>
      <c r="WG812"/>
      <c r="WH812"/>
      <c r="WI812"/>
      <c r="WJ812"/>
      <c r="WK812"/>
      <c r="WL812"/>
      <c r="WM812"/>
      <c r="WN812"/>
      <c r="WO812"/>
      <c r="WP812"/>
      <c r="WQ812"/>
      <c r="WR812"/>
      <c r="WS812"/>
      <c r="WT812"/>
      <c r="WU812"/>
      <c r="WV812"/>
      <c r="WW812"/>
      <c r="WX812"/>
      <c r="WY812"/>
      <c r="WZ812"/>
      <c r="XA812"/>
      <c r="XB812"/>
      <c r="XC812"/>
      <c r="XD812"/>
      <c r="XE812"/>
      <c r="XF812"/>
      <c r="XG812"/>
      <c r="XH812"/>
      <c r="XI812"/>
      <c r="XJ812"/>
      <c r="XK812"/>
      <c r="XL812"/>
      <c r="XM812"/>
      <c r="XN812"/>
      <c r="XO812"/>
      <c r="XP812"/>
      <c r="XQ812"/>
      <c r="XR812"/>
      <c r="XS812"/>
      <c r="XT812"/>
      <c r="XU812"/>
      <c r="XV812"/>
      <c r="XW812"/>
      <c r="XX812"/>
      <c r="XY812"/>
      <c r="XZ812"/>
      <c r="YA812"/>
      <c r="YB812"/>
      <c r="YC812"/>
      <c r="YD812"/>
      <c r="YE812"/>
      <c r="YF812"/>
      <c r="YG812"/>
      <c r="YH812"/>
      <c r="YI812"/>
      <c r="YJ812"/>
      <c r="YK812"/>
      <c r="YL812"/>
      <c r="YM812"/>
      <c r="YN812"/>
      <c r="YO812"/>
      <c r="YP812"/>
      <c r="YQ812"/>
      <c r="YR812"/>
      <c r="YS812"/>
      <c r="YT812"/>
      <c r="YU812"/>
      <c r="YV812"/>
      <c r="YW812"/>
      <c r="YX812"/>
      <c r="YY812"/>
      <c r="YZ812"/>
      <c r="ZA812"/>
      <c r="ZB812"/>
      <c r="ZC812"/>
      <c r="ZD812"/>
      <c r="ZE812"/>
      <c r="ZF812"/>
      <c r="ZG812"/>
      <c r="ZH812"/>
      <c r="ZI812"/>
      <c r="ZJ812"/>
      <c r="ZK812"/>
      <c r="ZL812"/>
      <c r="ZM812"/>
      <c r="ZN812"/>
      <c r="ZO812"/>
      <c r="ZP812"/>
      <c r="ZQ812"/>
      <c r="ZR812"/>
      <c r="ZS812"/>
      <c r="ZT812"/>
      <c r="ZU812"/>
      <c r="ZV812"/>
      <c r="ZW812"/>
      <c r="ZX812"/>
      <c r="ZY812"/>
      <c r="ZZ812"/>
      <c r="AAA812"/>
      <c r="AAB812"/>
      <c r="AAC812"/>
      <c r="AAD812"/>
      <c r="AAE812"/>
      <c r="AAF812"/>
      <c r="AAG812"/>
      <c r="AAH812"/>
      <c r="AAI812"/>
      <c r="AAJ812"/>
      <c r="AAK812"/>
      <c r="AAL812"/>
      <c r="AAM812"/>
      <c r="AAN812"/>
      <c r="AAO812"/>
      <c r="AAP812"/>
      <c r="AAQ812"/>
      <c r="AAR812"/>
      <c r="AAS812"/>
      <c r="AAT812"/>
      <c r="AAU812"/>
      <c r="AAV812"/>
      <c r="AAW812"/>
      <c r="AAX812"/>
      <c r="AAY812"/>
      <c r="AAZ812"/>
      <c r="ABA812"/>
      <c r="ABB812"/>
      <c r="ABC812"/>
      <c r="ABD812"/>
      <c r="ABE812"/>
      <c r="ABF812"/>
      <c r="ABG812"/>
      <c r="ABH812"/>
      <c r="ABI812"/>
      <c r="ABJ812"/>
      <c r="ABK812"/>
      <c r="ABL812"/>
      <c r="ABM812"/>
      <c r="ABN812"/>
      <c r="ABO812"/>
      <c r="ABP812"/>
      <c r="ABQ812"/>
      <c r="ABR812"/>
      <c r="ABS812"/>
      <c r="ABT812"/>
      <c r="ABU812"/>
      <c r="ABV812"/>
      <c r="ABW812"/>
      <c r="ABX812"/>
      <c r="ABY812"/>
      <c r="ABZ812"/>
      <c r="ACA812"/>
      <c r="ACB812"/>
      <c r="ACC812"/>
      <c r="ACD812"/>
      <c r="ACE812"/>
      <c r="ACF812"/>
      <c r="ACG812"/>
      <c r="ACH812"/>
      <c r="ACI812"/>
      <c r="ACJ812"/>
      <c r="ACK812"/>
      <c r="ACL812"/>
      <c r="ACM812"/>
      <c r="ACN812"/>
      <c r="ACO812"/>
      <c r="ACP812"/>
      <c r="ACQ812"/>
      <c r="ACR812"/>
      <c r="ACS812"/>
      <c r="ACT812"/>
      <c r="ACU812"/>
      <c r="ACV812"/>
      <c r="ACW812"/>
      <c r="ACX812"/>
      <c r="ACY812"/>
      <c r="ACZ812"/>
      <c r="ADA812"/>
      <c r="ADB812"/>
      <c r="ADC812"/>
      <c r="ADD812"/>
      <c r="ADE812"/>
      <c r="ADF812"/>
      <c r="ADG812"/>
      <c r="ADH812"/>
      <c r="ADI812"/>
      <c r="ADJ812"/>
      <c r="ADK812"/>
      <c r="ADL812"/>
      <c r="ADM812"/>
      <c r="ADN812"/>
      <c r="ADO812"/>
      <c r="ADP812"/>
      <c r="ADQ812"/>
      <c r="ADR812"/>
      <c r="ADS812"/>
      <c r="ADT812"/>
      <c r="ADU812"/>
      <c r="ADV812"/>
      <c r="ADW812"/>
      <c r="ADX812"/>
      <c r="ADY812"/>
      <c r="ADZ812"/>
      <c r="AEA812"/>
      <c r="AEB812"/>
      <c r="AEC812"/>
      <c r="AED812"/>
      <c r="AEE812"/>
      <c r="AEF812"/>
      <c r="AEG812"/>
      <c r="AEH812"/>
      <c r="AEI812"/>
      <c r="AEJ812"/>
      <c r="AEK812"/>
      <c r="AEL812"/>
      <c r="AEM812"/>
      <c r="AEN812"/>
      <c r="AEO812"/>
      <c r="AEP812"/>
      <c r="AEQ812"/>
      <c r="AER812"/>
      <c r="AES812"/>
      <c r="AET812"/>
      <c r="AEU812"/>
      <c r="AEV812"/>
      <c r="AEW812"/>
      <c r="AEX812"/>
      <c r="AEY812"/>
      <c r="AEZ812"/>
      <c r="AFA812"/>
      <c r="AFB812"/>
      <c r="AFC812"/>
      <c r="AFD812"/>
      <c r="AFE812"/>
      <c r="AFF812"/>
      <c r="AFG812"/>
      <c r="AFH812"/>
      <c r="AFI812"/>
      <c r="AFJ812"/>
      <c r="AFK812"/>
      <c r="AFL812"/>
      <c r="AFM812"/>
      <c r="AFN812"/>
      <c r="AFO812"/>
      <c r="AFP812"/>
      <c r="AFQ812"/>
      <c r="AFR812"/>
      <c r="AFS812"/>
      <c r="AFT812"/>
      <c r="AFU812"/>
      <c r="AFV812"/>
      <c r="AFW812"/>
      <c r="AFX812"/>
      <c r="AFY812"/>
      <c r="AFZ812"/>
      <c r="AGA812"/>
      <c r="AGB812"/>
      <c r="AGC812"/>
      <c r="AGD812"/>
      <c r="AGE812"/>
      <c r="AGF812"/>
      <c r="AGG812"/>
      <c r="AGH812"/>
      <c r="AGI812"/>
      <c r="AGJ812"/>
      <c r="AGK812"/>
      <c r="AGL812"/>
      <c r="AGM812"/>
      <c r="AGN812"/>
      <c r="AGO812"/>
      <c r="AGP812"/>
      <c r="AGQ812"/>
      <c r="AGR812"/>
      <c r="AGS812"/>
      <c r="AGT812"/>
      <c r="AGU812"/>
      <c r="AGV812"/>
      <c r="AGW812"/>
      <c r="AGX812"/>
      <c r="AGY812"/>
      <c r="AGZ812"/>
      <c r="AHA812"/>
      <c r="AHB812"/>
      <c r="AHC812"/>
      <c r="AHD812"/>
      <c r="AHE812"/>
      <c r="AHF812"/>
      <c r="AHG812"/>
      <c r="AHH812"/>
      <c r="AHI812"/>
      <c r="AHJ812"/>
      <c r="AHK812"/>
      <c r="AHL812"/>
      <c r="AHM812"/>
      <c r="AHN812"/>
      <c r="AHO812"/>
      <c r="AHP812"/>
      <c r="AHQ812"/>
      <c r="AHR812"/>
      <c r="AHS812"/>
      <c r="AHT812"/>
      <c r="AHU812"/>
      <c r="AHV812"/>
      <c r="AHW812"/>
      <c r="AHX812"/>
      <c r="AHY812"/>
      <c r="AHZ812"/>
      <c r="AIA812"/>
      <c r="AIB812"/>
      <c r="AIC812"/>
      <c r="AID812"/>
      <c r="AIE812"/>
      <c r="AIF812"/>
      <c r="AIG812"/>
      <c r="AIH812"/>
      <c r="AII812"/>
      <c r="AIJ812"/>
      <c r="AIK812"/>
      <c r="AIL812"/>
      <c r="AIM812"/>
      <c r="AIN812"/>
      <c r="AIO812"/>
      <c r="AIP812"/>
      <c r="AIQ812"/>
      <c r="AIR812"/>
      <c r="AIS812"/>
      <c r="AIT812"/>
      <c r="AIU812"/>
      <c r="AIV812"/>
      <c r="AIW812"/>
      <c r="AIX812"/>
      <c r="AIY812"/>
      <c r="AIZ812"/>
    </row>
    <row r="813" spans="1:936" s="6" customFormat="1" ht="18" customHeight="1" x14ac:dyDescent="0.25">
      <c r="A813" s="34">
        <v>807</v>
      </c>
      <c r="B813" s="16" t="s">
        <v>448</v>
      </c>
      <c r="C813" s="16" t="s">
        <v>872</v>
      </c>
      <c r="D813" s="16" t="s">
        <v>238</v>
      </c>
      <c r="E813" s="16" t="s">
        <v>93</v>
      </c>
      <c r="F813" s="17" t="s">
        <v>881</v>
      </c>
      <c r="G813" s="18">
        <v>25000</v>
      </c>
      <c r="H813" s="16">
        <v>0</v>
      </c>
      <c r="I813" s="19">
        <v>25</v>
      </c>
      <c r="J813" s="45">
        <v>717.5</v>
      </c>
      <c r="K813" s="39">
        <f t="shared" si="132"/>
        <v>1774.9999999999998</v>
      </c>
      <c r="L813" s="29">
        <f t="shared" si="124"/>
        <v>275</v>
      </c>
      <c r="M813" s="44">
        <v>760</v>
      </c>
      <c r="N813" s="19">
        <f t="shared" si="125"/>
        <v>1772.5000000000002</v>
      </c>
      <c r="O813" s="19"/>
      <c r="P813" s="19">
        <f t="shared" si="127"/>
        <v>1477.5</v>
      </c>
      <c r="Q813" s="19">
        <f t="shared" si="128"/>
        <v>1502.5</v>
      </c>
      <c r="R813" s="19">
        <f t="shared" si="129"/>
        <v>3822.5</v>
      </c>
      <c r="S813" s="19">
        <f t="shared" si="133"/>
        <v>23497.5</v>
      </c>
      <c r="T813" s="30" t="s">
        <v>41</v>
      </c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  <c r="GO813"/>
      <c r="GP813"/>
      <c r="GQ813"/>
      <c r="GR813"/>
      <c r="GS813"/>
      <c r="GT813"/>
      <c r="GU813"/>
      <c r="GV813"/>
      <c r="GW813"/>
      <c r="GX813"/>
      <c r="GY813"/>
      <c r="GZ813"/>
      <c r="HA813"/>
      <c r="HB813"/>
      <c r="HC813"/>
      <c r="HD813"/>
      <c r="HE813"/>
      <c r="HF813"/>
      <c r="HG813"/>
      <c r="HH813"/>
      <c r="HI813"/>
      <c r="HJ813"/>
      <c r="HK813"/>
      <c r="HL813"/>
      <c r="HM813"/>
      <c r="HN813"/>
      <c r="HO813"/>
      <c r="HP813"/>
      <c r="HQ813"/>
      <c r="HR813"/>
      <c r="HS813"/>
      <c r="HT813"/>
      <c r="HU813"/>
      <c r="HV813"/>
      <c r="HW813"/>
      <c r="HX813"/>
      <c r="HY813"/>
      <c r="HZ813"/>
      <c r="IA813"/>
      <c r="IB813"/>
      <c r="IC813"/>
      <c r="ID813"/>
      <c r="IE813"/>
      <c r="IF813"/>
      <c r="IG813"/>
      <c r="IH813"/>
      <c r="II813"/>
      <c r="IJ813"/>
      <c r="IK813"/>
      <c r="IL813"/>
      <c r="IM813"/>
      <c r="IN813"/>
      <c r="IO813"/>
      <c r="IP813"/>
      <c r="IQ813"/>
      <c r="IR813"/>
      <c r="IS813"/>
      <c r="IT813"/>
      <c r="IU813"/>
      <c r="IV813"/>
      <c r="IW813"/>
      <c r="IX813"/>
      <c r="IY813"/>
      <c r="IZ813"/>
      <c r="JA813"/>
      <c r="JB813"/>
      <c r="JC813"/>
      <c r="JD813"/>
      <c r="JE813"/>
      <c r="JF813"/>
      <c r="JG813"/>
      <c r="JH813"/>
      <c r="JI813"/>
      <c r="JJ813"/>
      <c r="JK813"/>
      <c r="JL813"/>
      <c r="JM813"/>
      <c r="JN813"/>
      <c r="JO813"/>
      <c r="JP813"/>
      <c r="JQ813"/>
      <c r="JR813"/>
      <c r="JS813"/>
      <c r="JT813"/>
      <c r="JU813"/>
      <c r="JV813"/>
      <c r="JW813"/>
      <c r="JX813"/>
      <c r="JY813"/>
      <c r="JZ813"/>
      <c r="KA813"/>
      <c r="KB813"/>
      <c r="KC813"/>
      <c r="KD813"/>
      <c r="KE813"/>
      <c r="KF813"/>
      <c r="KG813"/>
      <c r="KH813"/>
      <c r="KI813"/>
      <c r="KJ813"/>
      <c r="KK813"/>
      <c r="KL813"/>
      <c r="KM813"/>
      <c r="KN813"/>
      <c r="KO813"/>
      <c r="KP813"/>
      <c r="KQ813"/>
      <c r="KR813"/>
      <c r="KS813"/>
      <c r="KT813"/>
      <c r="KU813"/>
      <c r="KV813"/>
      <c r="KW813"/>
      <c r="KX813"/>
      <c r="KY813"/>
      <c r="KZ813"/>
      <c r="LA813"/>
      <c r="LB813"/>
      <c r="LC813"/>
      <c r="LD813"/>
      <c r="LE813"/>
      <c r="LF813"/>
      <c r="LG813"/>
      <c r="LH813"/>
      <c r="LI813"/>
      <c r="LJ813"/>
      <c r="LK813"/>
      <c r="LL813"/>
      <c r="LM813"/>
      <c r="LN813"/>
      <c r="LO813"/>
      <c r="LP813"/>
      <c r="LQ813"/>
      <c r="LR813"/>
      <c r="LS813"/>
      <c r="LT813"/>
      <c r="LU813"/>
      <c r="LV813"/>
      <c r="LW813"/>
      <c r="LX813"/>
      <c r="LY813"/>
      <c r="LZ813"/>
      <c r="MA813"/>
      <c r="MB813"/>
      <c r="MC813"/>
      <c r="MD813"/>
      <c r="ME813"/>
      <c r="MF813"/>
      <c r="MG813"/>
      <c r="MH813"/>
      <c r="MI813"/>
      <c r="MJ813"/>
      <c r="MK813"/>
      <c r="ML813"/>
      <c r="MM813"/>
      <c r="MN813"/>
      <c r="MO813"/>
      <c r="MP813"/>
      <c r="MQ813"/>
      <c r="MR813"/>
      <c r="MS813"/>
      <c r="MT813"/>
      <c r="MU813"/>
      <c r="MV813"/>
      <c r="MW813"/>
      <c r="MX813"/>
      <c r="MY813"/>
      <c r="MZ813"/>
      <c r="NA813"/>
      <c r="NB813"/>
      <c r="NC813"/>
      <c r="ND813"/>
      <c r="NE813"/>
      <c r="NF813"/>
      <c r="NG813"/>
      <c r="NH813"/>
      <c r="NI813"/>
      <c r="NJ813"/>
      <c r="NK813"/>
      <c r="NL813"/>
      <c r="NM813"/>
      <c r="NN813"/>
      <c r="NO813"/>
      <c r="NP813"/>
      <c r="NQ813"/>
      <c r="NR813"/>
      <c r="NS813"/>
      <c r="NT813"/>
      <c r="NU813"/>
      <c r="NV813"/>
      <c r="NW813"/>
      <c r="NX813"/>
      <c r="NY813"/>
      <c r="NZ813"/>
      <c r="OA813"/>
      <c r="OB813"/>
      <c r="OC813"/>
      <c r="OD813"/>
      <c r="OE813"/>
      <c r="OF813"/>
      <c r="OG813"/>
      <c r="OH813"/>
      <c r="OI813"/>
      <c r="OJ813"/>
      <c r="OK813"/>
      <c r="OL813"/>
      <c r="OM813"/>
      <c r="ON813"/>
      <c r="OO813"/>
      <c r="OP813"/>
      <c r="OQ813"/>
      <c r="OR813"/>
      <c r="OS813"/>
      <c r="OT813"/>
      <c r="OU813"/>
      <c r="OV813"/>
      <c r="OW813"/>
      <c r="OX813"/>
      <c r="OY813"/>
      <c r="OZ813"/>
      <c r="PA813"/>
      <c r="PB813"/>
      <c r="PC813"/>
      <c r="PD813"/>
      <c r="PE813"/>
      <c r="PF813"/>
      <c r="PG813"/>
      <c r="PH813"/>
      <c r="PI813"/>
      <c r="PJ813"/>
      <c r="PK813"/>
      <c r="PL813"/>
      <c r="PM813"/>
      <c r="PN813"/>
      <c r="PO813"/>
      <c r="PP813"/>
      <c r="PQ813"/>
      <c r="PR813"/>
      <c r="PS813"/>
      <c r="PT813"/>
      <c r="PU813"/>
      <c r="PV813"/>
      <c r="PW813"/>
      <c r="PX813"/>
      <c r="PY813"/>
      <c r="PZ813"/>
      <c r="QA813"/>
      <c r="QB813"/>
      <c r="QC813"/>
      <c r="QD813"/>
      <c r="QE813"/>
      <c r="QF813"/>
      <c r="QG813"/>
      <c r="QH813"/>
      <c r="QI813"/>
      <c r="QJ813"/>
      <c r="QK813"/>
      <c r="QL813"/>
      <c r="QM813"/>
      <c r="QN813"/>
      <c r="QO813"/>
      <c r="QP813"/>
      <c r="QQ813"/>
      <c r="QR813"/>
      <c r="QS813"/>
      <c r="QT813"/>
      <c r="QU813"/>
      <c r="QV813"/>
      <c r="QW813"/>
      <c r="QX813"/>
      <c r="QY813"/>
      <c r="QZ813"/>
      <c r="RA813"/>
      <c r="RB813"/>
      <c r="RC813"/>
      <c r="RD813"/>
      <c r="RE813"/>
      <c r="RF813"/>
      <c r="RG813"/>
      <c r="RH813"/>
      <c r="RI813"/>
      <c r="RJ813"/>
      <c r="RK813"/>
      <c r="RL813"/>
      <c r="RM813"/>
      <c r="RN813"/>
      <c r="RO813"/>
      <c r="RP813"/>
      <c r="RQ813"/>
      <c r="RR813"/>
      <c r="RS813"/>
      <c r="RT813"/>
      <c r="RU813"/>
      <c r="RV813"/>
      <c r="RW813"/>
      <c r="RX813"/>
      <c r="RY813"/>
      <c r="RZ813"/>
      <c r="SA813"/>
      <c r="SB813"/>
      <c r="SC813"/>
      <c r="SD813"/>
      <c r="SE813"/>
      <c r="SF813"/>
      <c r="SG813"/>
      <c r="SH813"/>
      <c r="SI813"/>
      <c r="SJ813"/>
      <c r="SK813"/>
      <c r="SL813"/>
      <c r="SM813"/>
      <c r="SN813"/>
      <c r="SO813"/>
      <c r="SP813"/>
      <c r="SQ813"/>
      <c r="SR813"/>
      <c r="SS813"/>
      <c r="ST813"/>
      <c r="SU813"/>
      <c r="SV813"/>
      <c r="SW813"/>
      <c r="SX813"/>
      <c r="SY813"/>
      <c r="SZ813"/>
      <c r="TA813"/>
      <c r="TB813"/>
      <c r="TC813"/>
      <c r="TD813"/>
      <c r="TE813"/>
      <c r="TF813"/>
      <c r="TG813"/>
      <c r="TH813"/>
      <c r="TI813"/>
      <c r="TJ813"/>
      <c r="TK813"/>
      <c r="TL813"/>
      <c r="TM813"/>
      <c r="TN813"/>
      <c r="TO813"/>
      <c r="TP813"/>
      <c r="TQ813"/>
      <c r="TR813"/>
      <c r="TS813"/>
      <c r="TT813"/>
      <c r="TU813"/>
      <c r="TV813"/>
      <c r="TW813"/>
      <c r="TX813"/>
      <c r="TY813"/>
      <c r="TZ813"/>
      <c r="UA813"/>
      <c r="UB813"/>
      <c r="UC813"/>
      <c r="UD813"/>
      <c r="UE813"/>
      <c r="UF813"/>
      <c r="UG813"/>
      <c r="UH813"/>
      <c r="UI813"/>
      <c r="UJ813"/>
      <c r="UK813"/>
      <c r="UL813"/>
      <c r="UM813"/>
      <c r="UN813"/>
      <c r="UO813"/>
      <c r="UP813"/>
      <c r="UQ813"/>
      <c r="UR813"/>
      <c r="US813"/>
      <c r="UT813"/>
      <c r="UU813"/>
      <c r="UV813"/>
      <c r="UW813"/>
      <c r="UX813"/>
      <c r="UY813"/>
      <c r="UZ813"/>
      <c r="VA813"/>
      <c r="VB813"/>
      <c r="VC813"/>
      <c r="VD813"/>
      <c r="VE813"/>
      <c r="VF813"/>
      <c r="VG813"/>
      <c r="VH813"/>
      <c r="VI813"/>
      <c r="VJ813"/>
      <c r="VK813"/>
      <c r="VL813"/>
      <c r="VM813"/>
      <c r="VN813"/>
      <c r="VO813"/>
      <c r="VP813"/>
      <c r="VQ813"/>
      <c r="VR813"/>
      <c r="VS813"/>
      <c r="VT813"/>
      <c r="VU813"/>
      <c r="VV813"/>
      <c r="VW813"/>
      <c r="VX813"/>
      <c r="VY813"/>
      <c r="VZ813"/>
      <c r="WA813"/>
      <c r="WB813"/>
      <c r="WC813"/>
      <c r="WD813"/>
      <c r="WE813"/>
      <c r="WF813"/>
      <c r="WG813"/>
      <c r="WH813"/>
      <c r="WI813"/>
      <c r="WJ813"/>
      <c r="WK813"/>
      <c r="WL813"/>
      <c r="WM813"/>
      <c r="WN813"/>
      <c r="WO813"/>
      <c r="WP813"/>
      <c r="WQ813"/>
      <c r="WR813"/>
      <c r="WS813"/>
      <c r="WT813"/>
      <c r="WU813"/>
      <c r="WV813"/>
      <c r="WW813"/>
      <c r="WX813"/>
      <c r="WY813"/>
      <c r="WZ813"/>
      <c r="XA813"/>
      <c r="XB813"/>
      <c r="XC813"/>
      <c r="XD813"/>
      <c r="XE813"/>
      <c r="XF813"/>
      <c r="XG813"/>
      <c r="XH813"/>
      <c r="XI813"/>
      <c r="XJ813"/>
      <c r="XK813"/>
      <c r="XL813"/>
      <c r="XM813"/>
      <c r="XN813"/>
      <c r="XO813"/>
      <c r="XP813"/>
      <c r="XQ813"/>
      <c r="XR813"/>
      <c r="XS813"/>
      <c r="XT813"/>
      <c r="XU813"/>
      <c r="XV813"/>
      <c r="XW813"/>
      <c r="XX813"/>
      <c r="XY813"/>
      <c r="XZ813"/>
      <c r="YA813"/>
      <c r="YB813"/>
      <c r="YC813"/>
      <c r="YD813"/>
      <c r="YE813"/>
      <c r="YF813"/>
      <c r="YG813"/>
      <c r="YH813"/>
      <c r="YI813"/>
      <c r="YJ813"/>
      <c r="YK813"/>
      <c r="YL813"/>
      <c r="YM813"/>
      <c r="YN813"/>
      <c r="YO813"/>
      <c r="YP813"/>
      <c r="YQ813"/>
      <c r="YR813"/>
      <c r="YS813"/>
      <c r="YT813"/>
      <c r="YU813"/>
      <c r="YV813"/>
      <c r="YW813"/>
      <c r="YX813"/>
      <c r="YY813"/>
      <c r="YZ813"/>
      <c r="ZA813"/>
      <c r="ZB813"/>
      <c r="ZC813"/>
      <c r="ZD813"/>
      <c r="ZE813"/>
      <c r="ZF813"/>
      <c r="ZG813"/>
      <c r="ZH813"/>
      <c r="ZI813"/>
      <c r="ZJ813"/>
      <c r="ZK813"/>
      <c r="ZL813"/>
      <c r="ZM813"/>
      <c r="ZN813"/>
      <c r="ZO813"/>
      <c r="ZP813"/>
      <c r="ZQ813"/>
      <c r="ZR813"/>
      <c r="ZS813"/>
      <c r="ZT813"/>
      <c r="ZU813"/>
      <c r="ZV813"/>
      <c r="ZW813"/>
      <c r="ZX813"/>
      <c r="ZY813"/>
      <c r="ZZ813"/>
      <c r="AAA813"/>
      <c r="AAB813"/>
      <c r="AAC813"/>
      <c r="AAD813"/>
      <c r="AAE813"/>
      <c r="AAF813"/>
      <c r="AAG813"/>
      <c r="AAH813"/>
      <c r="AAI813"/>
      <c r="AAJ813"/>
      <c r="AAK813"/>
      <c r="AAL813"/>
      <c r="AAM813"/>
      <c r="AAN813"/>
      <c r="AAO813"/>
      <c r="AAP813"/>
      <c r="AAQ813"/>
      <c r="AAR813"/>
      <c r="AAS813"/>
      <c r="AAT813"/>
      <c r="AAU813"/>
      <c r="AAV813"/>
      <c r="AAW813"/>
      <c r="AAX813"/>
      <c r="AAY813"/>
      <c r="AAZ813"/>
      <c r="ABA813"/>
      <c r="ABB813"/>
      <c r="ABC813"/>
      <c r="ABD813"/>
      <c r="ABE813"/>
      <c r="ABF813"/>
      <c r="ABG813"/>
      <c r="ABH813"/>
      <c r="ABI813"/>
      <c r="ABJ813"/>
      <c r="ABK813"/>
      <c r="ABL813"/>
      <c r="ABM813"/>
      <c r="ABN813"/>
      <c r="ABO813"/>
      <c r="ABP813"/>
      <c r="ABQ813"/>
      <c r="ABR813"/>
      <c r="ABS813"/>
      <c r="ABT813"/>
      <c r="ABU813"/>
      <c r="ABV813"/>
      <c r="ABW813"/>
      <c r="ABX813"/>
      <c r="ABY813"/>
      <c r="ABZ813"/>
      <c r="ACA813"/>
      <c r="ACB813"/>
      <c r="ACC813"/>
      <c r="ACD813"/>
      <c r="ACE813"/>
      <c r="ACF813"/>
      <c r="ACG813"/>
      <c r="ACH813"/>
      <c r="ACI813"/>
      <c r="ACJ813"/>
      <c r="ACK813"/>
      <c r="ACL813"/>
      <c r="ACM813"/>
      <c r="ACN813"/>
      <c r="ACO813"/>
      <c r="ACP813"/>
      <c r="ACQ813"/>
      <c r="ACR813"/>
      <c r="ACS813"/>
      <c r="ACT813"/>
      <c r="ACU813"/>
      <c r="ACV813"/>
      <c r="ACW813"/>
      <c r="ACX813"/>
      <c r="ACY813"/>
      <c r="ACZ813"/>
      <c r="ADA813"/>
      <c r="ADB813"/>
      <c r="ADC813"/>
      <c r="ADD813"/>
      <c r="ADE813"/>
      <c r="ADF813"/>
      <c r="ADG813"/>
      <c r="ADH813"/>
      <c r="ADI813"/>
      <c r="ADJ813"/>
      <c r="ADK813"/>
      <c r="ADL813"/>
      <c r="ADM813"/>
      <c r="ADN813"/>
      <c r="ADO813"/>
      <c r="ADP813"/>
      <c r="ADQ813"/>
      <c r="ADR813"/>
      <c r="ADS813"/>
      <c r="ADT813"/>
      <c r="ADU813"/>
      <c r="ADV813"/>
      <c r="ADW813"/>
      <c r="ADX813"/>
      <c r="ADY813"/>
      <c r="ADZ813"/>
      <c r="AEA813"/>
      <c r="AEB813"/>
      <c r="AEC813"/>
      <c r="AED813"/>
      <c r="AEE813"/>
      <c r="AEF813"/>
      <c r="AEG813"/>
      <c r="AEH813"/>
      <c r="AEI813"/>
      <c r="AEJ813"/>
      <c r="AEK813"/>
      <c r="AEL813"/>
      <c r="AEM813"/>
      <c r="AEN813"/>
      <c r="AEO813"/>
      <c r="AEP813"/>
      <c r="AEQ813"/>
      <c r="AER813"/>
      <c r="AES813"/>
      <c r="AET813"/>
      <c r="AEU813"/>
      <c r="AEV813"/>
      <c r="AEW813"/>
      <c r="AEX813"/>
      <c r="AEY813"/>
      <c r="AEZ813"/>
      <c r="AFA813"/>
      <c r="AFB813"/>
      <c r="AFC813"/>
      <c r="AFD813"/>
      <c r="AFE813"/>
      <c r="AFF813"/>
      <c r="AFG813"/>
      <c r="AFH813"/>
      <c r="AFI813"/>
      <c r="AFJ813"/>
      <c r="AFK813"/>
      <c r="AFL813"/>
      <c r="AFM813"/>
      <c r="AFN813"/>
      <c r="AFO813"/>
      <c r="AFP813"/>
      <c r="AFQ813"/>
      <c r="AFR813"/>
      <c r="AFS813"/>
      <c r="AFT813"/>
      <c r="AFU813"/>
      <c r="AFV813"/>
      <c r="AFW813"/>
      <c r="AFX813"/>
      <c r="AFY813"/>
      <c r="AFZ813"/>
      <c r="AGA813"/>
      <c r="AGB813"/>
      <c r="AGC813"/>
      <c r="AGD813"/>
      <c r="AGE813"/>
      <c r="AGF813"/>
      <c r="AGG813"/>
      <c r="AGH813"/>
      <c r="AGI813"/>
      <c r="AGJ813"/>
      <c r="AGK813"/>
      <c r="AGL813"/>
      <c r="AGM813"/>
      <c r="AGN813"/>
      <c r="AGO813"/>
      <c r="AGP813"/>
      <c r="AGQ813"/>
      <c r="AGR813"/>
      <c r="AGS813"/>
      <c r="AGT813"/>
      <c r="AGU813"/>
      <c r="AGV813"/>
      <c r="AGW813"/>
      <c r="AGX813"/>
      <c r="AGY813"/>
      <c r="AGZ813"/>
      <c r="AHA813"/>
      <c r="AHB813"/>
      <c r="AHC813"/>
      <c r="AHD813"/>
      <c r="AHE813"/>
      <c r="AHF813"/>
      <c r="AHG813"/>
      <c r="AHH813"/>
      <c r="AHI813"/>
      <c r="AHJ813"/>
      <c r="AHK813"/>
      <c r="AHL813"/>
      <c r="AHM813"/>
      <c r="AHN813"/>
      <c r="AHO813"/>
      <c r="AHP813"/>
      <c r="AHQ813"/>
      <c r="AHR813"/>
      <c r="AHS813"/>
      <c r="AHT813"/>
      <c r="AHU813"/>
      <c r="AHV813"/>
      <c r="AHW813"/>
      <c r="AHX813"/>
      <c r="AHY813"/>
      <c r="AHZ813"/>
      <c r="AIA813"/>
      <c r="AIB813"/>
      <c r="AIC813"/>
      <c r="AID813"/>
      <c r="AIE813"/>
      <c r="AIF813"/>
      <c r="AIG813"/>
      <c r="AIH813"/>
      <c r="AII813"/>
      <c r="AIJ813"/>
      <c r="AIK813"/>
      <c r="AIL813"/>
      <c r="AIM813"/>
      <c r="AIN813"/>
      <c r="AIO813"/>
      <c r="AIP813"/>
      <c r="AIQ813"/>
      <c r="AIR813"/>
      <c r="AIS813"/>
      <c r="AIT813"/>
      <c r="AIU813"/>
      <c r="AIV813"/>
      <c r="AIW813"/>
      <c r="AIX813"/>
      <c r="AIY813"/>
      <c r="AIZ813"/>
    </row>
    <row r="814" spans="1:936" s="6" customFormat="1" ht="18" customHeight="1" x14ac:dyDescent="0.25">
      <c r="A814" s="34">
        <v>808</v>
      </c>
      <c r="B814" s="16" t="s">
        <v>911</v>
      </c>
      <c r="C814" s="16" t="s">
        <v>872</v>
      </c>
      <c r="D814" s="16" t="s">
        <v>238</v>
      </c>
      <c r="E814" s="16" t="s">
        <v>131</v>
      </c>
      <c r="F814" s="17" t="s">
        <v>876</v>
      </c>
      <c r="G814" s="18">
        <v>25000</v>
      </c>
      <c r="H814" s="16">
        <v>0</v>
      </c>
      <c r="I814" s="19">
        <v>25</v>
      </c>
      <c r="J814" s="45">
        <v>717.5</v>
      </c>
      <c r="K814" s="39">
        <f t="shared" si="132"/>
        <v>1774.9999999999998</v>
      </c>
      <c r="L814" s="29">
        <f t="shared" si="124"/>
        <v>275</v>
      </c>
      <c r="M814" s="44">
        <v>760</v>
      </c>
      <c r="N814" s="19">
        <f t="shared" si="125"/>
        <v>1772.5000000000002</v>
      </c>
      <c r="O814" s="19"/>
      <c r="P814" s="19">
        <f t="shared" si="127"/>
        <v>1477.5</v>
      </c>
      <c r="Q814" s="19">
        <f t="shared" si="128"/>
        <v>1502.5</v>
      </c>
      <c r="R814" s="19">
        <f t="shared" si="129"/>
        <v>3822.5</v>
      </c>
      <c r="S814" s="19">
        <f t="shared" si="133"/>
        <v>23497.5</v>
      </c>
      <c r="T814" s="30" t="s">
        <v>41</v>
      </c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  <c r="EE814"/>
      <c r="EF814"/>
      <c r="EG814"/>
      <c r="EH814"/>
      <c r="EI814"/>
      <c r="EJ814"/>
      <c r="EK814"/>
      <c r="EL814"/>
      <c r="EM814"/>
      <c r="EN814"/>
      <c r="EO814"/>
      <c r="EP814"/>
      <c r="EQ814"/>
      <c r="ER814"/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  <c r="GO814"/>
      <c r="GP814"/>
      <c r="GQ814"/>
      <c r="GR814"/>
      <c r="GS814"/>
      <c r="GT814"/>
      <c r="GU814"/>
      <c r="GV814"/>
      <c r="GW814"/>
      <c r="GX814"/>
      <c r="GY814"/>
      <c r="GZ814"/>
      <c r="HA814"/>
      <c r="HB814"/>
      <c r="HC814"/>
      <c r="HD814"/>
      <c r="HE814"/>
      <c r="HF814"/>
      <c r="HG814"/>
      <c r="HH814"/>
      <c r="HI814"/>
      <c r="HJ814"/>
      <c r="HK814"/>
      <c r="HL814"/>
      <c r="HM814"/>
      <c r="HN814"/>
      <c r="HO814"/>
      <c r="HP814"/>
      <c r="HQ814"/>
      <c r="HR814"/>
      <c r="HS814"/>
      <c r="HT814"/>
      <c r="HU814"/>
      <c r="HV814"/>
      <c r="HW814"/>
      <c r="HX814"/>
      <c r="HY814"/>
      <c r="HZ814"/>
      <c r="IA814"/>
      <c r="IB814"/>
      <c r="IC814"/>
      <c r="ID814"/>
      <c r="IE814"/>
      <c r="IF814"/>
      <c r="IG814"/>
      <c r="IH814"/>
      <c r="II814"/>
      <c r="IJ814"/>
      <c r="IK814"/>
      <c r="IL814"/>
      <c r="IM814"/>
      <c r="IN814"/>
      <c r="IO814"/>
      <c r="IP814"/>
      <c r="IQ814"/>
      <c r="IR814"/>
      <c r="IS814"/>
      <c r="IT814"/>
      <c r="IU814"/>
      <c r="IV814"/>
      <c r="IW814"/>
      <c r="IX814"/>
      <c r="IY814"/>
      <c r="IZ814"/>
      <c r="JA814"/>
      <c r="JB814"/>
      <c r="JC814"/>
      <c r="JD814"/>
      <c r="JE814"/>
      <c r="JF814"/>
      <c r="JG814"/>
      <c r="JH814"/>
      <c r="JI814"/>
      <c r="JJ814"/>
      <c r="JK814"/>
      <c r="JL814"/>
      <c r="JM814"/>
      <c r="JN814"/>
      <c r="JO814"/>
      <c r="JP814"/>
      <c r="JQ814"/>
      <c r="JR814"/>
      <c r="JS814"/>
      <c r="JT814"/>
      <c r="JU814"/>
      <c r="JV814"/>
      <c r="JW814"/>
      <c r="JX814"/>
      <c r="JY814"/>
      <c r="JZ814"/>
      <c r="KA814"/>
      <c r="KB814"/>
      <c r="KC814"/>
      <c r="KD814"/>
      <c r="KE814"/>
      <c r="KF814"/>
      <c r="KG814"/>
      <c r="KH814"/>
      <c r="KI814"/>
      <c r="KJ814"/>
      <c r="KK814"/>
      <c r="KL814"/>
      <c r="KM814"/>
      <c r="KN814"/>
      <c r="KO814"/>
      <c r="KP814"/>
      <c r="KQ814"/>
      <c r="KR814"/>
      <c r="KS814"/>
      <c r="KT814"/>
      <c r="KU814"/>
      <c r="KV814"/>
      <c r="KW814"/>
      <c r="KX814"/>
      <c r="KY814"/>
      <c r="KZ814"/>
      <c r="LA814"/>
      <c r="LB814"/>
      <c r="LC814"/>
      <c r="LD814"/>
      <c r="LE814"/>
      <c r="LF814"/>
      <c r="LG814"/>
      <c r="LH814"/>
      <c r="LI814"/>
      <c r="LJ814"/>
      <c r="LK814"/>
      <c r="LL814"/>
      <c r="LM814"/>
      <c r="LN814"/>
      <c r="LO814"/>
      <c r="LP814"/>
      <c r="LQ814"/>
      <c r="LR814"/>
      <c r="LS814"/>
      <c r="LT814"/>
      <c r="LU814"/>
      <c r="LV814"/>
      <c r="LW814"/>
      <c r="LX814"/>
      <c r="LY814"/>
      <c r="LZ814"/>
      <c r="MA814"/>
      <c r="MB814"/>
      <c r="MC814"/>
      <c r="MD814"/>
      <c r="ME814"/>
      <c r="MF814"/>
      <c r="MG814"/>
      <c r="MH814"/>
      <c r="MI814"/>
      <c r="MJ814"/>
      <c r="MK814"/>
      <c r="ML814"/>
      <c r="MM814"/>
      <c r="MN814"/>
      <c r="MO814"/>
      <c r="MP814"/>
      <c r="MQ814"/>
      <c r="MR814"/>
      <c r="MS814"/>
      <c r="MT814"/>
      <c r="MU814"/>
      <c r="MV814"/>
      <c r="MW814"/>
      <c r="MX814"/>
      <c r="MY814"/>
      <c r="MZ814"/>
      <c r="NA814"/>
      <c r="NB814"/>
      <c r="NC814"/>
      <c r="ND814"/>
      <c r="NE814"/>
      <c r="NF814"/>
      <c r="NG814"/>
      <c r="NH814"/>
      <c r="NI814"/>
      <c r="NJ814"/>
      <c r="NK814"/>
      <c r="NL814"/>
      <c r="NM814"/>
      <c r="NN814"/>
      <c r="NO814"/>
      <c r="NP814"/>
      <c r="NQ814"/>
      <c r="NR814"/>
      <c r="NS814"/>
      <c r="NT814"/>
      <c r="NU814"/>
      <c r="NV814"/>
      <c r="NW814"/>
      <c r="NX814"/>
      <c r="NY814"/>
      <c r="NZ814"/>
      <c r="OA814"/>
      <c r="OB814"/>
      <c r="OC814"/>
      <c r="OD814"/>
      <c r="OE814"/>
      <c r="OF814"/>
      <c r="OG814"/>
      <c r="OH814"/>
      <c r="OI814"/>
      <c r="OJ814"/>
      <c r="OK814"/>
      <c r="OL814"/>
      <c r="OM814"/>
      <c r="ON814"/>
      <c r="OO814"/>
      <c r="OP814"/>
      <c r="OQ814"/>
      <c r="OR814"/>
      <c r="OS814"/>
      <c r="OT814"/>
      <c r="OU814"/>
      <c r="OV814"/>
      <c r="OW814"/>
      <c r="OX814"/>
      <c r="OY814"/>
      <c r="OZ814"/>
      <c r="PA814"/>
      <c r="PB814"/>
      <c r="PC814"/>
      <c r="PD814"/>
      <c r="PE814"/>
      <c r="PF814"/>
      <c r="PG814"/>
      <c r="PH814"/>
      <c r="PI814"/>
      <c r="PJ814"/>
      <c r="PK814"/>
      <c r="PL814"/>
      <c r="PM814"/>
      <c r="PN814"/>
      <c r="PO814"/>
      <c r="PP814"/>
      <c r="PQ814"/>
      <c r="PR814"/>
      <c r="PS814"/>
      <c r="PT814"/>
      <c r="PU814"/>
      <c r="PV814"/>
      <c r="PW814"/>
      <c r="PX814"/>
      <c r="PY814"/>
      <c r="PZ814"/>
      <c r="QA814"/>
      <c r="QB814"/>
      <c r="QC814"/>
      <c r="QD814"/>
      <c r="QE814"/>
      <c r="QF814"/>
      <c r="QG814"/>
      <c r="QH814"/>
      <c r="QI814"/>
      <c r="QJ814"/>
      <c r="QK814"/>
      <c r="QL814"/>
      <c r="QM814"/>
      <c r="QN814"/>
      <c r="QO814"/>
      <c r="QP814"/>
      <c r="QQ814"/>
      <c r="QR814"/>
      <c r="QS814"/>
      <c r="QT814"/>
      <c r="QU814"/>
      <c r="QV814"/>
      <c r="QW814"/>
      <c r="QX814"/>
      <c r="QY814"/>
      <c r="QZ814"/>
      <c r="RA814"/>
      <c r="RB814"/>
      <c r="RC814"/>
      <c r="RD814"/>
      <c r="RE814"/>
      <c r="RF814"/>
      <c r="RG814"/>
      <c r="RH814"/>
      <c r="RI814"/>
      <c r="RJ814"/>
      <c r="RK814"/>
      <c r="RL814"/>
      <c r="RM814"/>
      <c r="RN814"/>
      <c r="RO814"/>
      <c r="RP814"/>
      <c r="RQ814"/>
      <c r="RR814"/>
      <c r="RS814"/>
      <c r="RT814"/>
      <c r="RU814"/>
      <c r="RV814"/>
      <c r="RW814"/>
      <c r="RX814"/>
      <c r="RY814"/>
      <c r="RZ814"/>
      <c r="SA814"/>
      <c r="SB814"/>
      <c r="SC814"/>
      <c r="SD814"/>
      <c r="SE814"/>
      <c r="SF814"/>
      <c r="SG814"/>
      <c r="SH814"/>
      <c r="SI814"/>
      <c r="SJ814"/>
      <c r="SK814"/>
      <c r="SL814"/>
      <c r="SM814"/>
      <c r="SN814"/>
      <c r="SO814"/>
      <c r="SP814"/>
      <c r="SQ814"/>
      <c r="SR814"/>
      <c r="SS814"/>
      <c r="ST814"/>
      <c r="SU814"/>
      <c r="SV814"/>
      <c r="SW814"/>
      <c r="SX814"/>
      <c r="SY814"/>
      <c r="SZ814"/>
      <c r="TA814"/>
      <c r="TB814"/>
      <c r="TC814"/>
      <c r="TD814"/>
      <c r="TE814"/>
      <c r="TF814"/>
      <c r="TG814"/>
      <c r="TH814"/>
      <c r="TI814"/>
      <c r="TJ814"/>
      <c r="TK814"/>
      <c r="TL814"/>
      <c r="TM814"/>
      <c r="TN814"/>
      <c r="TO814"/>
      <c r="TP814"/>
      <c r="TQ814"/>
      <c r="TR814"/>
      <c r="TS814"/>
      <c r="TT814"/>
      <c r="TU814"/>
      <c r="TV814"/>
      <c r="TW814"/>
      <c r="TX814"/>
      <c r="TY814"/>
      <c r="TZ814"/>
      <c r="UA814"/>
      <c r="UB814"/>
      <c r="UC814"/>
      <c r="UD814"/>
      <c r="UE814"/>
      <c r="UF814"/>
      <c r="UG814"/>
      <c r="UH814"/>
      <c r="UI814"/>
      <c r="UJ814"/>
      <c r="UK814"/>
      <c r="UL814"/>
      <c r="UM814"/>
      <c r="UN814"/>
      <c r="UO814"/>
      <c r="UP814"/>
      <c r="UQ814"/>
      <c r="UR814"/>
      <c r="US814"/>
      <c r="UT814"/>
      <c r="UU814"/>
      <c r="UV814"/>
      <c r="UW814"/>
      <c r="UX814"/>
      <c r="UY814"/>
      <c r="UZ814"/>
      <c r="VA814"/>
      <c r="VB814"/>
      <c r="VC814"/>
      <c r="VD814"/>
      <c r="VE814"/>
      <c r="VF814"/>
      <c r="VG814"/>
      <c r="VH814"/>
      <c r="VI814"/>
      <c r="VJ814"/>
      <c r="VK814"/>
      <c r="VL814"/>
      <c r="VM814"/>
      <c r="VN814"/>
      <c r="VO814"/>
      <c r="VP814"/>
      <c r="VQ814"/>
      <c r="VR814"/>
      <c r="VS814"/>
      <c r="VT814"/>
      <c r="VU814"/>
      <c r="VV814"/>
      <c r="VW814"/>
      <c r="VX814"/>
      <c r="VY814"/>
      <c r="VZ814"/>
      <c r="WA814"/>
      <c r="WB814"/>
      <c r="WC814"/>
      <c r="WD814"/>
      <c r="WE814"/>
      <c r="WF814"/>
      <c r="WG814"/>
      <c r="WH814"/>
      <c r="WI814"/>
      <c r="WJ814"/>
      <c r="WK814"/>
      <c r="WL814"/>
      <c r="WM814"/>
      <c r="WN814"/>
      <c r="WO814"/>
      <c r="WP814"/>
      <c r="WQ814"/>
      <c r="WR814"/>
      <c r="WS814"/>
      <c r="WT814"/>
      <c r="WU814"/>
      <c r="WV814"/>
      <c r="WW814"/>
      <c r="WX814"/>
      <c r="WY814"/>
      <c r="WZ814"/>
      <c r="XA814"/>
      <c r="XB814"/>
      <c r="XC814"/>
      <c r="XD814"/>
      <c r="XE814"/>
      <c r="XF814"/>
      <c r="XG814"/>
      <c r="XH814"/>
      <c r="XI814"/>
      <c r="XJ814"/>
      <c r="XK814"/>
      <c r="XL814"/>
      <c r="XM814"/>
      <c r="XN814"/>
      <c r="XO814"/>
      <c r="XP814"/>
      <c r="XQ814"/>
      <c r="XR814"/>
      <c r="XS814"/>
      <c r="XT814"/>
      <c r="XU814"/>
      <c r="XV814"/>
      <c r="XW814"/>
      <c r="XX814"/>
      <c r="XY814"/>
      <c r="XZ814"/>
      <c r="YA814"/>
      <c r="YB814"/>
      <c r="YC814"/>
      <c r="YD814"/>
      <c r="YE814"/>
      <c r="YF814"/>
      <c r="YG814"/>
      <c r="YH814"/>
      <c r="YI814"/>
      <c r="YJ814"/>
      <c r="YK814"/>
      <c r="YL814"/>
      <c r="YM814"/>
      <c r="YN814"/>
      <c r="YO814"/>
      <c r="YP814"/>
      <c r="YQ814"/>
      <c r="YR814"/>
      <c r="YS814"/>
      <c r="YT814"/>
      <c r="YU814"/>
      <c r="YV814"/>
      <c r="YW814"/>
      <c r="YX814"/>
      <c r="YY814"/>
      <c r="YZ814"/>
      <c r="ZA814"/>
      <c r="ZB814"/>
      <c r="ZC814"/>
      <c r="ZD814"/>
      <c r="ZE814"/>
      <c r="ZF814"/>
      <c r="ZG814"/>
      <c r="ZH814"/>
      <c r="ZI814"/>
      <c r="ZJ814"/>
      <c r="ZK814"/>
      <c r="ZL814"/>
      <c r="ZM814"/>
      <c r="ZN814"/>
      <c r="ZO814"/>
      <c r="ZP814"/>
      <c r="ZQ814"/>
      <c r="ZR814"/>
      <c r="ZS814"/>
      <c r="ZT814"/>
      <c r="ZU814"/>
      <c r="ZV814"/>
      <c r="ZW814"/>
      <c r="ZX814"/>
      <c r="ZY814"/>
      <c r="ZZ814"/>
      <c r="AAA814"/>
      <c r="AAB814"/>
      <c r="AAC814"/>
      <c r="AAD814"/>
      <c r="AAE814"/>
      <c r="AAF814"/>
      <c r="AAG814"/>
      <c r="AAH814"/>
      <c r="AAI814"/>
      <c r="AAJ814"/>
      <c r="AAK814"/>
      <c r="AAL814"/>
      <c r="AAM814"/>
      <c r="AAN814"/>
      <c r="AAO814"/>
      <c r="AAP814"/>
      <c r="AAQ814"/>
      <c r="AAR814"/>
      <c r="AAS814"/>
      <c r="AAT814"/>
      <c r="AAU814"/>
      <c r="AAV814"/>
      <c r="AAW814"/>
      <c r="AAX814"/>
      <c r="AAY814"/>
      <c r="AAZ814"/>
      <c r="ABA814"/>
      <c r="ABB814"/>
      <c r="ABC814"/>
      <c r="ABD814"/>
      <c r="ABE814"/>
      <c r="ABF814"/>
      <c r="ABG814"/>
      <c r="ABH814"/>
      <c r="ABI814"/>
      <c r="ABJ814"/>
      <c r="ABK814"/>
      <c r="ABL814"/>
      <c r="ABM814"/>
      <c r="ABN814"/>
      <c r="ABO814"/>
      <c r="ABP814"/>
      <c r="ABQ814"/>
      <c r="ABR814"/>
      <c r="ABS814"/>
      <c r="ABT814"/>
      <c r="ABU814"/>
      <c r="ABV814"/>
      <c r="ABW814"/>
      <c r="ABX814"/>
      <c r="ABY814"/>
      <c r="ABZ814"/>
      <c r="ACA814"/>
      <c r="ACB814"/>
      <c r="ACC814"/>
      <c r="ACD814"/>
      <c r="ACE814"/>
      <c r="ACF814"/>
      <c r="ACG814"/>
      <c r="ACH814"/>
      <c r="ACI814"/>
      <c r="ACJ814"/>
      <c r="ACK814"/>
      <c r="ACL814"/>
      <c r="ACM814"/>
      <c r="ACN814"/>
      <c r="ACO814"/>
      <c r="ACP814"/>
      <c r="ACQ814"/>
      <c r="ACR814"/>
      <c r="ACS814"/>
      <c r="ACT814"/>
      <c r="ACU814"/>
      <c r="ACV814"/>
      <c r="ACW814"/>
      <c r="ACX814"/>
      <c r="ACY814"/>
      <c r="ACZ814"/>
      <c r="ADA814"/>
      <c r="ADB814"/>
      <c r="ADC814"/>
      <c r="ADD814"/>
      <c r="ADE814"/>
      <c r="ADF814"/>
      <c r="ADG814"/>
      <c r="ADH814"/>
      <c r="ADI814"/>
      <c r="ADJ814"/>
      <c r="ADK814"/>
      <c r="ADL814"/>
      <c r="ADM814"/>
      <c r="ADN814"/>
      <c r="ADO814"/>
      <c r="ADP814"/>
      <c r="ADQ814"/>
      <c r="ADR814"/>
      <c r="ADS814"/>
      <c r="ADT814"/>
      <c r="ADU814"/>
      <c r="ADV814"/>
      <c r="ADW814"/>
      <c r="ADX814"/>
      <c r="ADY814"/>
      <c r="ADZ814"/>
      <c r="AEA814"/>
      <c r="AEB814"/>
      <c r="AEC814"/>
      <c r="AED814"/>
      <c r="AEE814"/>
      <c r="AEF814"/>
      <c r="AEG814"/>
      <c r="AEH814"/>
      <c r="AEI814"/>
      <c r="AEJ814"/>
      <c r="AEK814"/>
      <c r="AEL814"/>
      <c r="AEM814"/>
      <c r="AEN814"/>
      <c r="AEO814"/>
      <c r="AEP814"/>
      <c r="AEQ814"/>
      <c r="AER814"/>
      <c r="AES814"/>
      <c r="AET814"/>
      <c r="AEU814"/>
      <c r="AEV814"/>
      <c r="AEW814"/>
      <c r="AEX814"/>
      <c r="AEY814"/>
      <c r="AEZ814"/>
      <c r="AFA814"/>
      <c r="AFB814"/>
      <c r="AFC814"/>
      <c r="AFD814"/>
      <c r="AFE814"/>
      <c r="AFF814"/>
      <c r="AFG814"/>
      <c r="AFH814"/>
      <c r="AFI814"/>
      <c r="AFJ814"/>
      <c r="AFK814"/>
      <c r="AFL814"/>
      <c r="AFM814"/>
      <c r="AFN814"/>
      <c r="AFO814"/>
      <c r="AFP814"/>
      <c r="AFQ814"/>
      <c r="AFR814"/>
      <c r="AFS814"/>
      <c r="AFT814"/>
      <c r="AFU814"/>
      <c r="AFV814"/>
      <c r="AFW814"/>
      <c r="AFX814"/>
      <c r="AFY814"/>
      <c r="AFZ814"/>
      <c r="AGA814"/>
      <c r="AGB814"/>
      <c r="AGC814"/>
      <c r="AGD814"/>
      <c r="AGE814"/>
      <c r="AGF814"/>
      <c r="AGG814"/>
      <c r="AGH814"/>
      <c r="AGI814"/>
      <c r="AGJ814"/>
      <c r="AGK814"/>
      <c r="AGL814"/>
      <c r="AGM814"/>
      <c r="AGN814"/>
      <c r="AGO814"/>
      <c r="AGP814"/>
      <c r="AGQ814"/>
      <c r="AGR814"/>
      <c r="AGS814"/>
      <c r="AGT814"/>
      <c r="AGU814"/>
      <c r="AGV814"/>
      <c r="AGW814"/>
      <c r="AGX814"/>
      <c r="AGY814"/>
      <c r="AGZ814"/>
      <c r="AHA814"/>
      <c r="AHB814"/>
      <c r="AHC814"/>
      <c r="AHD814"/>
      <c r="AHE814"/>
      <c r="AHF814"/>
      <c r="AHG814"/>
      <c r="AHH814"/>
      <c r="AHI814"/>
      <c r="AHJ814"/>
      <c r="AHK814"/>
      <c r="AHL814"/>
      <c r="AHM814"/>
      <c r="AHN814"/>
      <c r="AHO814"/>
      <c r="AHP814"/>
      <c r="AHQ814"/>
      <c r="AHR814"/>
      <c r="AHS814"/>
      <c r="AHT814"/>
      <c r="AHU814"/>
      <c r="AHV814"/>
      <c r="AHW814"/>
      <c r="AHX814"/>
      <c r="AHY814"/>
      <c r="AHZ814"/>
      <c r="AIA814"/>
      <c r="AIB814"/>
      <c r="AIC814"/>
      <c r="AID814"/>
      <c r="AIE814"/>
      <c r="AIF814"/>
      <c r="AIG814"/>
      <c r="AIH814"/>
      <c r="AII814"/>
      <c r="AIJ814"/>
      <c r="AIK814"/>
      <c r="AIL814"/>
      <c r="AIM814"/>
      <c r="AIN814"/>
      <c r="AIO814"/>
      <c r="AIP814"/>
      <c r="AIQ814"/>
      <c r="AIR814"/>
      <c r="AIS814"/>
      <c r="AIT814"/>
      <c r="AIU814"/>
      <c r="AIV814"/>
      <c r="AIW814"/>
      <c r="AIX814"/>
      <c r="AIY814"/>
      <c r="AIZ814"/>
    </row>
    <row r="815" spans="1:936" s="6" customFormat="1" ht="18" customHeight="1" x14ac:dyDescent="0.25">
      <c r="A815" s="34">
        <v>809</v>
      </c>
      <c r="B815" s="16" t="s">
        <v>1037</v>
      </c>
      <c r="C815" s="16" t="s">
        <v>872</v>
      </c>
      <c r="D815" s="16" t="s">
        <v>238</v>
      </c>
      <c r="E815" s="16" t="s">
        <v>176</v>
      </c>
      <c r="F815" s="17" t="s">
        <v>876</v>
      </c>
      <c r="G815" s="18">
        <v>16000</v>
      </c>
      <c r="H815" s="16">
        <v>0</v>
      </c>
      <c r="I815" s="19">
        <v>25</v>
      </c>
      <c r="J815" s="45">
        <v>459.2</v>
      </c>
      <c r="K815" s="39">
        <f t="shared" si="132"/>
        <v>1136</v>
      </c>
      <c r="L815" s="29">
        <f t="shared" si="124"/>
        <v>176.00000000000003</v>
      </c>
      <c r="M815" s="44">
        <v>486.4</v>
      </c>
      <c r="N815" s="19">
        <f t="shared" si="125"/>
        <v>1134.4000000000001</v>
      </c>
      <c r="O815" s="19"/>
      <c r="P815" s="19">
        <f t="shared" si="127"/>
        <v>945.59999999999991</v>
      </c>
      <c r="Q815" s="19">
        <f t="shared" si="128"/>
        <v>970.59999999999991</v>
      </c>
      <c r="R815" s="19">
        <f t="shared" si="129"/>
        <v>2446.4</v>
      </c>
      <c r="S815" s="19">
        <f t="shared" si="133"/>
        <v>15029.4</v>
      </c>
      <c r="T815" s="30" t="s">
        <v>41</v>
      </c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  <c r="EE815"/>
      <c r="EF815"/>
      <c r="EG815"/>
      <c r="EH815"/>
      <c r="EI815"/>
      <c r="EJ815"/>
      <c r="EK815"/>
      <c r="EL815"/>
      <c r="EM815"/>
      <c r="EN815"/>
      <c r="EO815"/>
      <c r="EP815"/>
      <c r="EQ815"/>
      <c r="ER815"/>
      <c r="ES815"/>
      <c r="ET815"/>
      <c r="EU815"/>
      <c r="EV815"/>
      <c r="EW815"/>
      <c r="EX815"/>
      <c r="EY815"/>
      <c r="EZ815"/>
      <c r="FA815"/>
      <c r="FB815"/>
      <c r="FC815"/>
      <c r="FD815"/>
      <c r="FE815"/>
      <c r="FF815"/>
      <c r="FG815"/>
      <c r="FH815"/>
      <c r="FI815"/>
      <c r="FJ815"/>
      <c r="FK815"/>
      <c r="FL815"/>
      <c r="FM815"/>
      <c r="FN815"/>
      <c r="FO815"/>
      <c r="FP815"/>
      <c r="FQ815"/>
      <c r="FR815"/>
      <c r="FS815"/>
      <c r="FT815"/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  <c r="GJ815"/>
      <c r="GK815"/>
      <c r="GL815"/>
      <c r="GM815"/>
      <c r="GN815"/>
      <c r="GO815"/>
      <c r="GP815"/>
      <c r="GQ815"/>
      <c r="GR815"/>
      <c r="GS815"/>
      <c r="GT815"/>
      <c r="GU815"/>
      <c r="GV815"/>
      <c r="GW815"/>
      <c r="GX815"/>
      <c r="GY815"/>
      <c r="GZ815"/>
      <c r="HA815"/>
      <c r="HB815"/>
      <c r="HC815"/>
      <c r="HD815"/>
      <c r="HE815"/>
      <c r="HF815"/>
      <c r="HG815"/>
      <c r="HH815"/>
      <c r="HI815"/>
      <c r="HJ815"/>
      <c r="HK815"/>
      <c r="HL815"/>
      <c r="HM815"/>
      <c r="HN815"/>
      <c r="HO815"/>
      <c r="HP815"/>
      <c r="HQ815"/>
      <c r="HR815"/>
      <c r="HS815"/>
      <c r="HT815"/>
      <c r="HU815"/>
      <c r="HV815"/>
      <c r="HW815"/>
      <c r="HX815"/>
      <c r="HY815"/>
      <c r="HZ815"/>
      <c r="IA815"/>
      <c r="IB815"/>
      <c r="IC815"/>
      <c r="ID815"/>
      <c r="IE815"/>
      <c r="IF815"/>
      <c r="IG815"/>
      <c r="IH815"/>
      <c r="II815"/>
      <c r="IJ815"/>
      <c r="IK815"/>
      <c r="IL815"/>
      <c r="IM815"/>
      <c r="IN815"/>
      <c r="IO815"/>
      <c r="IP815"/>
      <c r="IQ815"/>
      <c r="IR815"/>
      <c r="IS815"/>
      <c r="IT815"/>
      <c r="IU815"/>
      <c r="IV815"/>
      <c r="IW815"/>
      <c r="IX815"/>
      <c r="IY815"/>
      <c r="IZ815"/>
      <c r="JA815"/>
      <c r="JB815"/>
      <c r="JC815"/>
      <c r="JD815"/>
      <c r="JE815"/>
      <c r="JF815"/>
      <c r="JG815"/>
      <c r="JH815"/>
      <c r="JI815"/>
      <c r="JJ815"/>
      <c r="JK815"/>
      <c r="JL815"/>
      <c r="JM815"/>
      <c r="JN815"/>
      <c r="JO815"/>
      <c r="JP815"/>
      <c r="JQ815"/>
      <c r="JR815"/>
      <c r="JS815"/>
      <c r="JT815"/>
      <c r="JU815"/>
      <c r="JV815"/>
      <c r="JW815"/>
      <c r="JX815"/>
      <c r="JY815"/>
      <c r="JZ815"/>
      <c r="KA815"/>
      <c r="KB815"/>
      <c r="KC815"/>
      <c r="KD815"/>
      <c r="KE815"/>
      <c r="KF815"/>
      <c r="KG815"/>
      <c r="KH815"/>
      <c r="KI815"/>
      <c r="KJ815"/>
      <c r="KK815"/>
      <c r="KL815"/>
      <c r="KM815"/>
      <c r="KN815"/>
      <c r="KO815"/>
      <c r="KP815"/>
      <c r="KQ815"/>
      <c r="KR815"/>
      <c r="KS815"/>
      <c r="KT815"/>
      <c r="KU815"/>
      <c r="KV815"/>
      <c r="KW815"/>
      <c r="KX815"/>
      <c r="KY815"/>
      <c r="KZ815"/>
      <c r="LA815"/>
      <c r="LB815"/>
      <c r="LC815"/>
      <c r="LD815"/>
      <c r="LE815"/>
      <c r="LF815"/>
      <c r="LG815"/>
      <c r="LH815"/>
      <c r="LI815"/>
      <c r="LJ815"/>
      <c r="LK815"/>
      <c r="LL815"/>
      <c r="LM815"/>
      <c r="LN815"/>
      <c r="LO815"/>
      <c r="LP815"/>
      <c r="LQ815"/>
      <c r="LR815"/>
      <c r="LS815"/>
      <c r="LT815"/>
      <c r="LU815"/>
      <c r="LV815"/>
      <c r="LW815"/>
      <c r="LX815"/>
      <c r="LY815"/>
      <c r="LZ815"/>
      <c r="MA815"/>
      <c r="MB815"/>
      <c r="MC815"/>
      <c r="MD815"/>
      <c r="ME815"/>
      <c r="MF815"/>
      <c r="MG815"/>
      <c r="MH815"/>
      <c r="MI815"/>
      <c r="MJ815"/>
      <c r="MK815"/>
      <c r="ML815"/>
      <c r="MM815"/>
      <c r="MN815"/>
      <c r="MO815"/>
      <c r="MP815"/>
      <c r="MQ815"/>
      <c r="MR815"/>
      <c r="MS815"/>
      <c r="MT815"/>
      <c r="MU815"/>
      <c r="MV815"/>
      <c r="MW815"/>
      <c r="MX815"/>
      <c r="MY815"/>
      <c r="MZ815"/>
      <c r="NA815"/>
      <c r="NB815"/>
      <c r="NC815"/>
      <c r="ND815"/>
      <c r="NE815"/>
      <c r="NF815"/>
      <c r="NG815"/>
      <c r="NH815"/>
      <c r="NI815"/>
      <c r="NJ815"/>
      <c r="NK815"/>
      <c r="NL815"/>
      <c r="NM815"/>
      <c r="NN815"/>
      <c r="NO815"/>
      <c r="NP815"/>
      <c r="NQ815"/>
      <c r="NR815"/>
      <c r="NS815"/>
      <c r="NT815"/>
      <c r="NU815"/>
      <c r="NV815"/>
      <c r="NW815"/>
      <c r="NX815"/>
      <c r="NY815"/>
      <c r="NZ815"/>
      <c r="OA815"/>
      <c r="OB815"/>
      <c r="OC815"/>
      <c r="OD815"/>
      <c r="OE815"/>
      <c r="OF815"/>
      <c r="OG815"/>
      <c r="OH815"/>
      <c r="OI815"/>
      <c r="OJ815"/>
      <c r="OK815"/>
      <c r="OL815"/>
      <c r="OM815"/>
      <c r="ON815"/>
      <c r="OO815"/>
      <c r="OP815"/>
      <c r="OQ815"/>
      <c r="OR815"/>
      <c r="OS815"/>
      <c r="OT815"/>
      <c r="OU815"/>
      <c r="OV815"/>
      <c r="OW815"/>
      <c r="OX815"/>
      <c r="OY815"/>
      <c r="OZ815"/>
      <c r="PA815"/>
      <c r="PB815"/>
      <c r="PC815"/>
      <c r="PD815"/>
      <c r="PE815"/>
      <c r="PF815"/>
      <c r="PG815"/>
      <c r="PH815"/>
      <c r="PI815"/>
      <c r="PJ815"/>
      <c r="PK815"/>
      <c r="PL815"/>
      <c r="PM815"/>
      <c r="PN815"/>
      <c r="PO815"/>
      <c r="PP815"/>
      <c r="PQ815"/>
      <c r="PR815"/>
      <c r="PS815"/>
      <c r="PT815"/>
      <c r="PU815"/>
      <c r="PV815"/>
      <c r="PW815"/>
      <c r="PX815"/>
      <c r="PY815"/>
      <c r="PZ815"/>
      <c r="QA815"/>
      <c r="QB815"/>
      <c r="QC815"/>
      <c r="QD815"/>
      <c r="QE815"/>
      <c r="QF815"/>
      <c r="QG815"/>
      <c r="QH815"/>
      <c r="QI815"/>
      <c r="QJ815"/>
      <c r="QK815"/>
      <c r="QL815"/>
      <c r="QM815"/>
      <c r="QN815"/>
      <c r="QO815"/>
      <c r="QP815"/>
      <c r="QQ815"/>
      <c r="QR815"/>
      <c r="QS815"/>
      <c r="QT815"/>
      <c r="QU815"/>
      <c r="QV815"/>
      <c r="QW815"/>
      <c r="QX815"/>
      <c r="QY815"/>
      <c r="QZ815"/>
      <c r="RA815"/>
      <c r="RB815"/>
      <c r="RC815"/>
      <c r="RD815"/>
      <c r="RE815"/>
      <c r="RF815"/>
      <c r="RG815"/>
      <c r="RH815"/>
      <c r="RI815"/>
      <c r="RJ815"/>
      <c r="RK815"/>
      <c r="RL815"/>
      <c r="RM815"/>
      <c r="RN815"/>
      <c r="RO815"/>
      <c r="RP815"/>
      <c r="RQ815"/>
      <c r="RR815"/>
      <c r="RS815"/>
      <c r="RT815"/>
      <c r="RU815"/>
      <c r="RV815"/>
      <c r="RW815"/>
      <c r="RX815"/>
      <c r="RY815"/>
      <c r="RZ815"/>
      <c r="SA815"/>
      <c r="SB815"/>
      <c r="SC815"/>
      <c r="SD815"/>
      <c r="SE815"/>
      <c r="SF815"/>
      <c r="SG815"/>
      <c r="SH815"/>
      <c r="SI815"/>
      <c r="SJ815"/>
      <c r="SK815"/>
      <c r="SL815"/>
      <c r="SM815"/>
      <c r="SN815"/>
      <c r="SO815"/>
      <c r="SP815"/>
      <c r="SQ815"/>
      <c r="SR815"/>
      <c r="SS815"/>
      <c r="ST815"/>
      <c r="SU815"/>
      <c r="SV815"/>
      <c r="SW815"/>
      <c r="SX815"/>
      <c r="SY815"/>
      <c r="SZ815"/>
      <c r="TA815"/>
      <c r="TB815"/>
      <c r="TC815"/>
      <c r="TD815"/>
      <c r="TE815"/>
      <c r="TF815"/>
      <c r="TG815"/>
      <c r="TH815"/>
      <c r="TI815"/>
      <c r="TJ815"/>
      <c r="TK815"/>
      <c r="TL815"/>
      <c r="TM815"/>
      <c r="TN815"/>
      <c r="TO815"/>
      <c r="TP815"/>
      <c r="TQ815"/>
      <c r="TR815"/>
      <c r="TS815"/>
      <c r="TT815"/>
      <c r="TU815"/>
      <c r="TV815"/>
      <c r="TW815"/>
      <c r="TX815"/>
      <c r="TY815"/>
      <c r="TZ815"/>
      <c r="UA815"/>
      <c r="UB815"/>
      <c r="UC815"/>
      <c r="UD815"/>
      <c r="UE815"/>
      <c r="UF815"/>
      <c r="UG815"/>
      <c r="UH815"/>
      <c r="UI815"/>
      <c r="UJ815"/>
      <c r="UK815"/>
      <c r="UL815"/>
      <c r="UM815"/>
      <c r="UN815"/>
      <c r="UO815"/>
      <c r="UP815"/>
      <c r="UQ815"/>
      <c r="UR815"/>
      <c r="US815"/>
      <c r="UT815"/>
      <c r="UU815"/>
      <c r="UV815"/>
      <c r="UW815"/>
      <c r="UX815"/>
      <c r="UY815"/>
      <c r="UZ815"/>
      <c r="VA815"/>
      <c r="VB815"/>
      <c r="VC815"/>
      <c r="VD815"/>
      <c r="VE815"/>
      <c r="VF815"/>
      <c r="VG815"/>
      <c r="VH815"/>
      <c r="VI815"/>
      <c r="VJ815"/>
      <c r="VK815"/>
      <c r="VL815"/>
      <c r="VM815"/>
      <c r="VN815"/>
      <c r="VO815"/>
      <c r="VP815"/>
      <c r="VQ815"/>
      <c r="VR815"/>
      <c r="VS815"/>
      <c r="VT815"/>
      <c r="VU815"/>
      <c r="VV815"/>
      <c r="VW815"/>
      <c r="VX815"/>
      <c r="VY815"/>
      <c r="VZ815"/>
      <c r="WA815"/>
      <c r="WB815"/>
      <c r="WC815"/>
      <c r="WD815"/>
      <c r="WE815"/>
      <c r="WF815"/>
      <c r="WG815"/>
      <c r="WH815"/>
      <c r="WI815"/>
      <c r="WJ815"/>
      <c r="WK815"/>
      <c r="WL815"/>
      <c r="WM815"/>
      <c r="WN815"/>
      <c r="WO815"/>
      <c r="WP815"/>
      <c r="WQ815"/>
      <c r="WR815"/>
      <c r="WS815"/>
      <c r="WT815"/>
      <c r="WU815"/>
      <c r="WV815"/>
      <c r="WW815"/>
      <c r="WX815"/>
      <c r="WY815"/>
      <c r="WZ815"/>
      <c r="XA815"/>
      <c r="XB815"/>
      <c r="XC815"/>
      <c r="XD815"/>
      <c r="XE815"/>
      <c r="XF815"/>
      <c r="XG815"/>
      <c r="XH815"/>
      <c r="XI815"/>
      <c r="XJ815"/>
      <c r="XK815"/>
      <c r="XL815"/>
      <c r="XM815"/>
      <c r="XN815"/>
      <c r="XO815"/>
      <c r="XP815"/>
      <c r="XQ815"/>
      <c r="XR815"/>
      <c r="XS815"/>
      <c r="XT815"/>
      <c r="XU815"/>
      <c r="XV815"/>
      <c r="XW815"/>
      <c r="XX815"/>
      <c r="XY815"/>
      <c r="XZ815"/>
      <c r="YA815"/>
      <c r="YB815"/>
      <c r="YC815"/>
      <c r="YD815"/>
      <c r="YE815"/>
      <c r="YF815"/>
      <c r="YG815"/>
      <c r="YH815"/>
      <c r="YI815"/>
      <c r="YJ815"/>
      <c r="YK815"/>
      <c r="YL815"/>
      <c r="YM815"/>
      <c r="YN815"/>
      <c r="YO815"/>
      <c r="YP815"/>
      <c r="YQ815"/>
      <c r="YR815"/>
      <c r="YS815"/>
      <c r="YT815"/>
      <c r="YU815"/>
      <c r="YV815"/>
      <c r="YW815"/>
      <c r="YX815"/>
      <c r="YY815"/>
      <c r="YZ815"/>
      <c r="ZA815"/>
      <c r="ZB815"/>
      <c r="ZC815"/>
      <c r="ZD815"/>
      <c r="ZE815"/>
      <c r="ZF815"/>
      <c r="ZG815"/>
      <c r="ZH815"/>
      <c r="ZI815"/>
      <c r="ZJ815"/>
      <c r="ZK815"/>
      <c r="ZL815"/>
      <c r="ZM815"/>
      <c r="ZN815"/>
      <c r="ZO815"/>
      <c r="ZP815"/>
      <c r="ZQ815"/>
      <c r="ZR815"/>
      <c r="ZS815"/>
      <c r="ZT815"/>
      <c r="ZU815"/>
      <c r="ZV815"/>
      <c r="ZW815"/>
      <c r="ZX815"/>
      <c r="ZY815"/>
      <c r="ZZ815"/>
      <c r="AAA815"/>
      <c r="AAB815"/>
      <c r="AAC815"/>
      <c r="AAD815"/>
      <c r="AAE815"/>
      <c r="AAF815"/>
      <c r="AAG815"/>
      <c r="AAH815"/>
      <c r="AAI815"/>
      <c r="AAJ815"/>
      <c r="AAK815"/>
      <c r="AAL815"/>
      <c r="AAM815"/>
      <c r="AAN815"/>
      <c r="AAO815"/>
      <c r="AAP815"/>
      <c r="AAQ815"/>
      <c r="AAR815"/>
      <c r="AAS815"/>
      <c r="AAT815"/>
      <c r="AAU815"/>
      <c r="AAV815"/>
      <c r="AAW815"/>
      <c r="AAX815"/>
      <c r="AAY815"/>
      <c r="AAZ815"/>
      <c r="ABA815"/>
      <c r="ABB815"/>
      <c r="ABC815"/>
      <c r="ABD815"/>
      <c r="ABE815"/>
      <c r="ABF815"/>
      <c r="ABG815"/>
      <c r="ABH815"/>
      <c r="ABI815"/>
      <c r="ABJ815"/>
      <c r="ABK815"/>
      <c r="ABL815"/>
      <c r="ABM815"/>
      <c r="ABN815"/>
      <c r="ABO815"/>
      <c r="ABP815"/>
      <c r="ABQ815"/>
      <c r="ABR815"/>
      <c r="ABS815"/>
      <c r="ABT815"/>
      <c r="ABU815"/>
      <c r="ABV815"/>
      <c r="ABW815"/>
      <c r="ABX815"/>
      <c r="ABY815"/>
      <c r="ABZ815"/>
      <c r="ACA815"/>
      <c r="ACB815"/>
      <c r="ACC815"/>
      <c r="ACD815"/>
      <c r="ACE815"/>
      <c r="ACF815"/>
      <c r="ACG815"/>
      <c r="ACH815"/>
      <c r="ACI815"/>
      <c r="ACJ815"/>
      <c r="ACK815"/>
      <c r="ACL815"/>
      <c r="ACM815"/>
      <c r="ACN815"/>
      <c r="ACO815"/>
      <c r="ACP815"/>
      <c r="ACQ815"/>
      <c r="ACR815"/>
      <c r="ACS815"/>
      <c r="ACT815"/>
      <c r="ACU815"/>
      <c r="ACV815"/>
      <c r="ACW815"/>
      <c r="ACX815"/>
      <c r="ACY815"/>
      <c r="ACZ815"/>
      <c r="ADA815"/>
      <c r="ADB815"/>
      <c r="ADC815"/>
      <c r="ADD815"/>
      <c r="ADE815"/>
      <c r="ADF815"/>
      <c r="ADG815"/>
      <c r="ADH815"/>
      <c r="ADI815"/>
      <c r="ADJ815"/>
      <c r="ADK815"/>
      <c r="ADL815"/>
      <c r="ADM815"/>
      <c r="ADN815"/>
      <c r="ADO815"/>
      <c r="ADP815"/>
      <c r="ADQ815"/>
      <c r="ADR815"/>
      <c r="ADS815"/>
      <c r="ADT815"/>
      <c r="ADU815"/>
      <c r="ADV815"/>
      <c r="ADW815"/>
      <c r="ADX815"/>
      <c r="ADY815"/>
      <c r="ADZ815"/>
      <c r="AEA815"/>
      <c r="AEB815"/>
      <c r="AEC815"/>
      <c r="AED815"/>
      <c r="AEE815"/>
      <c r="AEF815"/>
      <c r="AEG815"/>
      <c r="AEH815"/>
      <c r="AEI815"/>
      <c r="AEJ815"/>
      <c r="AEK815"/>
      <c r="AEL815"/>
      <c r="AEM815"/>
      <c r="AEN815"/>
      <c r="AEO815"/>
      <c r="AEP815"/>
      <c r="AEQ815"/>
      <c r="AER815"/>
      <c r="AES815"/>
      <c r="AET815"/>
      <c r="AEU815"/>
      <c r="AEV815"/>
      <c r="AEW815"/>
      <c r="AEX815"/>
      <c r="AEY815"/>
      <c r="AEZ815"/>
      <c r="AFA815"/>
      <c r="AFB815"/>
      <c r="AFC815"/>
      <c r="AFD815"/>
      <c r="AFE815"/>
      <c r="AFF815"/>
      <c r="AFG815"/>
      <c r="AFH815"/>
      <c r="AFI815"/>
      <c r="AFJ815"/>
      <c r="AFK815"/>
      <c r="AFL815"/>
      <c r="AFM815"/>
      <c r="AFN815"/>
      <c r="AFO815"/>
      <c r="AFP815"/>
      <c r="AFQ815"/>
      <c r="AFR815"/>
      <c r="AFS815"/>
      <c r="AFT815"/>
      <c r="AFU815"/>
      <c r="AFV815"/>
      <c r="AFW815"/>
      <c r="AFX815"/>
      <c r="AFY815"/>
      <c r="AFZ815"/>
      <c r="AGA815"/>
      <c r="AGB815"/>
      <c r="AGC815"/>
      <c r="AGD815"/>
      <c r="AGE815"/>
      <c r="AGF815"/>
      <c r="AGG815"/>
      <c r="AGH815"/>
      <c r="AGI815"/>
      <c r="AGJ815"/>
      <c r="AGK815"/>
      <c r="AGL815"/>
      <c r="AGM815"/>
      <c r="AGN815"/>
      <c r="AGO815"/>
      <c r="AGP815"/>
      <c r="AGQ815"/>
      <c r="AGR815"/>
      <c r="AGS815"/>
      <c r="AGT815"/>
      <c r="AGU815"/>
      <c r="AGV815"/>
      <c r="AGW815"/>
      <c r="AGX815"/>
      <c r="AGY815"/>
      <c r="AGZ815"/>
      <c r="AHA815"/>
      <c r="AHB815"/>
      <c r="AHC815"/>
      <c r="AHD815"/>
      <c r="AHE815"/>
      <c r="AHF815"/>
      <c r="AHG815"/>
      <c r="AHH815"/>
      <c r="AHI815"/>
      <c r="AHJ815"/>
      <c r="AHK815"/>
      <c r="AHL815"/>
      <c r="AHM815"/>
      <c r="AHN815"/>
      <c r="AHO815"/>
      <c r="AHP815"/>
      <c r="AHQ815"/>
      <c r="AHR815"/>
      <c r="AHS815"/>
      <c r="AHT815"/>
      <c r="AHU815"/>
      <c r="AHV815"/>
      <c r="AHW815"/>
      <c r="AHX815"/>
      <c r="AHY815"/>
      <c r="AHZ815"/>
      <c r="AIA815"/>
      <c r="AIB815"/>
      <c r="AIC815"/>
      <c r="AID815"/>
      <c r="AIE815"/>
      <c r="AIF815"/>
      <c r="AIG815"/>
      <c r="AIH815"/>
      <c r="AII815"/>
      <c r="AIJ815"/>
      <c r="AIK815"/>
      <c r="AIL815"/>
      <c r="AIM815"/>
      <c r="AIN815"/>
      <c r="AIO815"/>
      <c r="AIP815"/>
      <c r="AIQ815"/>
      <c r="AIR815"/>
      <c r="AIS815"/>
      <c r="AIT815"/>
      <c r="AIU815"/>
      <c r="AIV815"/>
      <c r="AIW815"/>
      <c r="AIX815"/>
      <c r="AIY815"/>
      <c r="AIZ815"/>
    </row>
    <row r="816" spans="1:936" s="6" customFormat="1" ht="18" customHeight="1" x14ac:dyDescent="0.25">
      <c r="A816" s="34">
        <v>810</v>
      </c>
      <c r="B816" s="16" t="s">
        <v>514</v>
      </c>
      <c r="C816" s="16" t="s">
        <v>873</v>
      </c>
      <c r="D816" s="16" t="s">
        <v>282</v>
      </c>
      <c r="E816" s="16" t="s">
        <v>802</v>
      </c>
      <c r="F816" s="17" t="s">
        <v>881</v>
      </c>
      <c r="G816" s="26">
        <v>85000</v>
      </c>
      <c r="H816" s="26">
        <v>8576.99</v>
      </c>
      <c r="I816" s="19">
        <v>25</v>
      </c>
      <c r="J816" s="46">
        <v>2439.5</v>
      </c>
      <c r="K816" s="42">
        <f t="shared" si="132"/>
        <v>6034.9999999999991</v>
      </c>
      <c r="L816" s="29">
        <f t="shared" si="124"/>
        <v>935.00000000000011</v>
      </c>
      <c r="M816" s="52">
        <v>2584</v>
      </c>
      <c r="N816" s="28">
        <f t="shared" si="125"/>
        <v>6026.5</v>
      </c>
      <c r="O816" s="28"/>
      <c r="P816" s="28">
        <f t="shared" si="127"/>
        <v>5023.5</v>
      </c>
      <c r="Q816" s="19">
        <f t="shared" si="128"/>
        <v>13625.49</v>
      </c>
      <c r="R816" s="28">
        <f t="shared" si="129"/>
        <v>12996.5</v>
      </c>
      <c r="S816" s="28">
        <f t="shared" si="133"/>
        <v>71374.509999999995</v>
      </c>
      <c r="T816" s="30" t="s">
        <v>41</v>
      </c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/>
      <c r="ED816"/>
      <c r="EE816"/>
      <c r="EF816"/>
      <c r="EG816"/>
      <c r="EH816"/>
      <c r="EI816"/>
      <c r="EJ816"/>
      <c r="EK816"/>
      <c r="EL816"/>
      <c r="EM816"/>
      <c r="EN816"/>
      <c r="EO816"/>
      <c r="EP816"/>
      <c r="EQ816"/>
      <c r="ER816"/>
      <c r="ES816"/>
      <c r="ET816"/>
      <c r="EU816"/>
      <c r="EV816"/>
      <c r="EW816"/>
      <c r="EX816"/>
      <c r="EY816"/>
      <c r="EZ816"/>
      <c r="FA816"/>
      <c r="FB816"/>
      <c r="FC816"/>
      <c r="FD816"/>
      <c r="FE816"/>
      <c r="FF816"/>
      <c r="FG816"/>
      <c r="FH816"/>
      <c r="FI816"/>
      <c r="FJ816"/>
      <c r="FK816"/>
      <c r="FL816"/>
      <c r="FM816"/>
      <c r="FN816"/>
      <c r="FO816"/>
      <c r="FP816"/>
      <c r="FQ816"/>
      <c r="FR816"/>
      <c r="FS816"/>
      <c r="FT816"/>
      <c r="FU816"/>
      <c r="FV816"/>
      <c r="FW816"/>
      <c r="FX816"/>
      <c r="FY816"/>
      <c r="FZ816"/>
      <c r="GA816"/>
      <c r="GB816"/>
      <c r="GC816"/>
      <c r="GD816"/>
      <c r="GE816"/>
      <c r="GF816"/>
      <c r="GG816"/>
      <c r="GH816"/>
      <c r="GI816"/>
      <c r="GJ816"/>
      <c r="GK816"/>
      <c r="GL816"/>
      <c r="GM816"/>
      <c r="GN816"/>
      <c r="GO816"/>
      <c r="GP816"/>
      <c r="GQ816"/>
      <c r="GR816"/>
      <c r="GS816"/>
      <c r="GT816"/>
      <c r="GU816"/>
      <c r="GV816"/>
      <c r="GW816"/>
      <c r="GX816"/>
      <c r="GY816"/>
      <c r="GZ816"/>
      <c r="HA816"/>
      <c r="HB816"/>
      <c r="HC816"/>
      <c r="HD816"/>
      <c r="HE816"/>
      <c r="HF816"/>
      <c r="HG816"/>
      <c r="HH816"/>
      <c r="HI816"/>
      <c r="HJ816"/>
      <c r="HK816"/>
      <c r="HL816"/>
      <c r="HM816"/>
      <c r="HN816"/>
      <c r="HO816"/>
      <c r="HP816"/>
      <c r="HQ816"/>
      <c r="HR816"/>
      <c r="HS816"/>
      <c r="HT816"/>
      <c r="HU816"/>
      <c r="HV816"/>
      <c r="HW816"/>
      <c r="HX816"/>
      <c r="HY816"/>
      <c r="HZ816"/>
      <c r="IA816"/>
      <c r="IB816"/>
      <c r="IC816"/>
      <c r="ID816"/>
      <c r="IE816"/>
      <c r="IF816"/>
      <c r="IG816"/>
      <c r="IH816"/>
      <c r="II816"/>
      <c r="IJ816"/>
      <c r="IK816"/>
      <c r="IL816"/>
      <c r="IM816"/>
      <c r="IN816"/>
      <c r="IO816"/>
      <c r="IP816"/>
      <c r="IQ816"/>
      <c r="IR816"/>
      <c r="IS816"/>
      <c r="IT816"/>
      <c r="IU816"/>
      <c r="IV816"/>
      <c r="IW816"/>
      <c r="IX816"/>
      <c r="IY816"/>
      <c r="IZ816"/>
      <c r="JA816"/>
      <c r="JB816"/>
      <c r="JC816"/>
      <c r="JD816"/>
      <c r="JE816"/>
      <c r="JF816"/>
      <c r="JG816"/>
      <c r="JH816"/>
      <c r="JI816"/>
      <c r="JJ816"/>
      <c r="JK816"/>
      <c r="JL816"/>
      <c r="JM816"/>
      <c r="JN816"/>
      <c r="JO816"/>
      <c r="JP816"/>
      <c r="JQ816"/>
      <c r="JR816"/>
      <c r="JS816"/>
      <c r="JT816"/>
      <c r="JU816"/>
      <c r="JV816"/>
      <c r="JW816"/>
      <c r="JX816"/>
      <c r="JY816"/>
      <c r="JZ816"/>
      <c r="KA816"/>
      <c r="KB816"/>
      <c r="KC816"/>
      <c r="KD816"/>
      <c r="KE816"/>
      <c r="KF816"/>
      <c r="KG816"/>
      <c r="KH816"/>
      <c r="KI816"/>
      <c r="KJ816"/>
      <c r="KK816"/>
      <c r="KL816"/>
      <c r="KM816"/>
      <c r="KN816"/>
      <c r="KO816"/>
      <c r="KP816"/>
      <c r="KQ816"/>
      <c r="KR816"/>
      <c r="KS816"/>
      <c r="KT816"/>
      <c r="KU816"/>
      <c r="KV816"/>
      <c r="KW816"/>
      <c r="KX816"/>
      <c r="KY816"/>
      <c r="KZ816"/>
      <c r="LA816"/>
      <c r="LB816"/>
      <c r="LC816"/>
      <c r="LD816"/>
      <c r="LE816"/>
      <c r="LF816"/>
      <c r="LG816"/>
      <c r="LH816"/>
      <c r="LI816"/>
      <c r="LJ816"/>
      <c r="LK816"/>
      <c r="LL816"/>
      <c r="LM816"/>
      <c r="LN816"/>
      <c r="LO816"/>
      <c r="LP816"/>
      <c r="LQ816"/>
      <c r="LR816"/>
      <c r="LS816"/>
      <c r="LT816"/>
      <c r="LU816"/>
      <c r="LV816"/>
      <c r="LW816"/>
      <c r="LX816"/>
      <c r="LY816"/>
      <c r="LZ816"/>
      <c r="MA816"/>
      <c r="MB816"/>
      <c r="MC816"/>
      <c r="MD816"/>
      <c r="ME816"/>
      <c r="MF816"/>
      <c r="MG816"/>
      <c r="MH816"/>
      <c r="MI816"/>
      <c r="MJ816"/>
      <c r="MK816"/>
      <c r="ML816"/>
      <c r="MM816"/>
      <c r="MN816"/>
      <c r="MO816"/>
      <c r="MP816"/>
      <c r="MQ816"/>
      <c r="MR816"/>
      <c r="MS816"/>
      <c r="MT816"/>
      <c r="MU816"/>
      <c r="MV816"/>
      <c r="MW816"/>
      <c r="MX816"/>
      <c r="MY816"/>
      <c r="MZ816"/>
      <c r="NA816"/>
      <c r="NB816"/>
      <c r="NC816"/>
      <c r="ND816"/>
      <c r="NE816"/>
      <c r="NF816"/>
      <c r="NG816"/>
      <c r="NH816"/>
      <c r="NI816"/>
      <c r="NJ816"/>
      <c r="NK816"/>
      <c r="NL816"/>
      <c r="NM816"/>
      <c r="NN816"/>
      <c r="NO816"/>
      <c r="NP816"/>
      <c r="NQ816"/>
      <c r="NR816"/>
      <c r="NS816"/>
      <c r="NT816"/>
      <c r="NU816"/>
      <c r="NV816"/>
      <c r="NW816"/>
      <c r="NX816"/>
      <c r="NY816"/>
      <c r="NZ816"/>
      <c r="OA816"/>
      <c r="OB816"/>
      <c r="OC816"/>
      <c r="OD816"/>
      <c r="OE816"/>
      <c r="OF816"/>
      <c r="OG816"/>
      <c r="OH816"/>
      <c r="OI816"/>
      <c r="OJ816"/>
      <c r="OK816"/>
      <c r="OL816"/>
      <c r="OM816"/>
      <c r="ON816"/>
      <c r="OO816"/>
      <c r="OP816"/>
      <c r="OQ816"/>
      <c r="OR816"/>
      <c r="OS816"/>
      <c r="OT816"/>
      <c r="OU816"/>
      <c r="OV816"/>
      <c r="OW816"/>
      <c r="OX816"/>
      <c r="OY816"/>
      <c r="OZ816"/>
      <c r="PA816"/>
      <c r="PB816"/>
      <c r="PC816"/>
      <c r="PD816"/>
      <c r="PE816"/>
      <c r="PF816"/>
      <c r="PG816"/>
      <c r="PH816"/>
      <c r="PI816"/>
      <c r="PJ816"/>
      <c r="PK816"/>
      <c r="PL816"/>
      <c r="PM816"/>
      <c r="PN816"/>
      <c r="PO816"/>
      <c r="PP816"/>
      <c r="PQ816"/>
      <c r="PR816"/>
      <c r="PS816"/>
      <c r="PT816"/>
      <c r="PU816"/>
      <c r="PV816"/>
      <c r="PW816"/>
      <c r="PX816"/>
      <c r="PY816"/>
      <c r="PZ816"/>
      <c r="QA816"/>
      <c r="QB816"/>
      <c r="QC816"/>
      <c r="QD816"/>
      <c r="QE816"/>
      <c r="QF816"/>
      <c r="QG816"/>
      <c r="QH816"/>
      <c r="QI816"/>
      <c r="QJ816"/>
      <c r="QK816"/>
      <c r="QL816"/>
      <c r="QM816"/>
      <c r="QN816"/>
      <c r="QO816"/>
      <c r="QP816"/>
      <c r="QQ816"/>
      <c r="QR816"/>
      <c r="QS816"/>
      <c r="QT816"/>
      <c r="QU816"/>
      <c r="QV816"/>
      <c r="QW816"/>
      <c r="QX816"/>
      <c r="QY816"/>
      <c r="QZ816"/>
      <c r="RA816"/>
      <c r="RB816"/>
      <c r="RC816"/>
      <c r="RD816"/>
      <c r="RE816"/>
      <c r="RF816"/>
      <c r="RG816"/>
      <c r="RH816"/>
      <c r="RI816"/>
      <c r="RJ816"/>
      <c r="RK816"/>
      <c r="RL816"/>
      <c r="RM816"/>
      <c r="RN816"/>
      <c r="RO816"/>
      <c r="RP816"/>
      <c r="RQ816"/>
      <c r="RR816"/>
      <c r="RS816"/>
      <c r="RT816"/>
      <c r="RU816"/>
      <c r="RV816"/>
      <c r="RW816"/>
      <c r="RX816"/>
      <c r="RY816"/>
      <c r="RZ816"/>
      <c r="SA816"/>
      <c r="SB816"/>
      <c r="SC816"/>
      <c r="SD816"/>
      <c r="SE816"/>
      <c r="SF816"/>
      <c r="SG816"/>
      <c r="SH816"/>
      <c r="SI816"/>
      <c r="SJ816"/>
      <c r="SK816"/>
      <c r="SL816"/>
      <c r="SM816"/>
      <c r="SN816"/>
      <c r="SO816"/>
      <c r="SP816"/>
      <c r="SQ816"/>
      <c r="SR816"/>
      <c r="SS816"/>
      <c r="ST816"/>
      <c r="SU816"/>
      <c r="SV816"/>
      <c r="SW816"/>
      <c r="SX816"/>
      <c r="SY816"/>
      <c r="SZ816"/>
      <c r="TA816"/>
      <c r="TB816"/>
      <c r="TC816"/>
      <c r="TD816"/>
      <c r="TE816"/>
      <c r="TF816"/>
      <c r="TG816"/>
      <c r="TH816"/>
      <c r="TI816"/>
      <c r="TJ816"/>
      <c r="TK816"/>
      <c r="TL816"/>
      <c r="TM816"/>
      <c r="TN816"/>
      <c r="TO816"/>
      <c r="TP816"/>
      <c r="TQ816"/>
      <c r="TR816"/>
      <c r="TS816"/>
      <c r="TT816"/>
      <c r="TU816"/>
      <c r="TV816"/>
      <c r="TW816"/>
      <c r="TX816"/>
      <c r="TY816"/>
      <c r="TZ816"/>
      <c r="UA816"/>
      <c r="UB816"/>
      <c r="UC816"/>
      <c r="UD816"/>
      <c r="UE816"/>
      <c r="UF816"/>
      <c r="UG816"/>
      <c r="UH816"/>
      <c r="UI816"/>
      <c r="UJ816"/>
      <c r="UK816"/>
      <c r="UL816"/>
      <c r="UM816"/>
      <c r="UN816"/>
      <c r="UO816"/>
      <c r="UP816"/>
      <c r="UQ816"/>
      <c r="UR816"/>
      <c r="US816"/>
      <c r="UT816"/>
      <c r="UU816"/>
      <c r="UV816"/>
      <c r="UW816"/>
      <c r="UX816"/>
      <c r="UY816"/>
      <c r="UZ816"/>
      <c r="VA816"/>
      <c r="VB816"/>
      <c r="VC816"/>
      <c r="VD816"/>
      <c r="VE816"/>
      <c r="VF816"/>
      <c r="VG816"/>
      <c r="VH816"/>
      <c r="VI816"/>
      <c r="VJ816"/>
      <c r="VK816"/>
      <c r="VL816"/>
      <c r="VM816"/>
      <c r="VN816"/>
      <c r="VO816"/>
      <c r="VP816"/>
      <c r="VQ816"/>
      <c r="VR816"/>
      <c r="VS816"/>
      <c r="VT816"/>
      <c r="VU816"/>
      <c r="VV816"/>
      <c r="VW816"/>
      <c r="VX816"/>
      <c r="VY816"/>
      <c r="VZ816"/>
      <c r="WA816"/>
      <c r="WB816"/>
      <c r="WC816"/>
      <c r="WD816"/>
      <c r="WE816"/>
      <c r="WF816"/>
      <c r="WG816"/>
      <c r="WH816"/>
      <c r="WI816"/>
      <c r="WJ816"/>
      <c r="WK816"/>
      <c r="WL816"/>
      <c r="WM816"/>
      <c r="WN816"/>
      <c r="WO816"/>
      <c r="WP816"/>
      <c r="WQ816"/>
      <c r="WR816"/>
      <c r="WS816"/>
      <c r="WT816"/>
      <c r="WU816"/>
      <c r="WV816"/>
      <c r="WW816"/>
      <c r="WX816"/>
      <c r="WY816"/>
      <c r="WZ816"/>
      <c r="XA816"/>
      <c r="XB816"/>
      <c r="XC816"/>
      <c r="XD816"/>
      <c r="XE816"/>
      <c r="XF816"/>
      <c r="XG816"/>
      <c r="XH816"/>
      <c r="XI816"/>
      <c r="XJ816"/>
      <c r="XK816"/>
      <c r="XL816"/>
      <c r="XM816"/>
      <c r="XN816"/>
      <c r="XO816"/>
      <c r="XP816"/>
      <c r="XQ816"/>
      <c r="XR816"/>
      <c r="XS816"/>
      <c r="XT816"/>
      <c r="XU816"/>
      <c r="XV816"/>
      <c r="XW816"/>
      <c r="XX816"/>
      <c r="XY816"/>
      <c r="XZ816"/>
      <c r="YA816"/>
      <c r="YB816"/>
      <c r="YC816"/>
      <c r="YD816"/>
      <c r="YE816"/>
      <c r="YF816"/>
      <c r="YG816"/>
      <c r="YH816"/>
      <c r="YI816"/>
      <c r="YJ816"/>
      <c r="YK816"/>
      <c r="YL816"/>
      <c r="YM816"/>
      <c r="YN816"/>
      <c r="YO816"/>
      <c r="YP816"/>
      <c r="YQ816"/>
      <c r="YR816"/>
      <c r="YS816"/>
      <c r="YT816"/>
      <c r="YU816"/>
      <c r="YV816"/>
      <c r="YW816"/>
      <c r="YX816"/>
      <c r="YY816"/>
      <c r="YZ816"/>
      <c r="ZA816"/>
      <c r="ZB816"/>
      <c r="ZC816"/>
      <c r="ZD816"/>
      <c r="ZE816"/>
      <c r="ZF816"/>
      <c r="ZG816"/>
      <c r="ZH816"/>
      <c r="ZI816"/>
      <c r="ZJ816"/>
      <c r="ZK816"/>
      <c r="ZL816"/>
      <c r="ZM816"/>
      <c r="ZN816"/>
      <c r="ZO816"/>
      <c r="ZP816"/>
      <c r="ZQ816"/>
      <c r="ZR816"/>
      <c r="ZS816"/>
      <c r="ZT816"/>
      <c r="ZU816"/>
      <c r="ZV816"/>
      <c r="ZW816"/>
      <c r="ZX816"/>
      <c r="ZY816"/>
      <c r="ZZ816"/>
      <c r="AAA816"/>
      <c r="AAB816"/>
      <c r="AAC816"/>
      <c r="AAD816"/>
      <c r="AAE816"/>
      <c r="AAF816"/>
      <c r="AAG816"/>
      <c r="AAH816"/>
      <c r="AAI816"/>
      <c r="AAJ816"/>
      <c r="AAK816"/>
      <c r="AAL816"/>
      <c r="AAM816"/>
      <c r="AAN816"/>
      <c r="AAO816"/>
      <c r="AAP816"/>
      <c r="AAQ816"/>
      <c r="AAR816"/>
      <c r="AAS816"/>
      <c r="AAT816"/>
      <c r="AAU816"/>
      <c r="AAV816"/>
      <c r="AAW816"/>
      <c r="AAX816"/>
      <c r="AAY816"/>
      <c r="AAZ816"/>
      <c r="ABA816"/>
      <c r="ABB816"/>
      <c r="ABC816"/>
      <c r="ABD816"/>
      <c r="ABE816"/>
      <c r="ABF816"/>
      <c r="ABG816"/>
      <c r="ABH816"/>
      <c r="ABI816"/>
      <c r="ABJ816"/>
      <c r="ABK816"/>
      <c r="ABL816"/>
      <c r="ABM816"/>
      <c r="ABN816"/>
      <c r="ABO816"/>
      <c r="ABP816"/>
      <c r="ABQ816"/>
      <c r="ABR816"/>
      <c r="ABS816"/>
      <c r="ABT816"/>
      <c r="ABU816"/>
      <c r="ABV816"/>
      <c r="ABW816"/>
      <c r="ABX816"/>
      <c r="ABY816"/>
      <c r="ABZ816"/>
      <c r="ACA816"/>
      <c r="ACB816"/>
      <c r="ACC816"/>
      <c r="ACD816"/>
      <c r="ACE816"/>
      <c r="ACF816"/>
      <c r="ACG816"/>
      <c r="ACH816"/>
      <c r="ACI816"/>
      <c r="ACJ816"/>
      <c r="ACK816"/>
      <c r="ACL816"/>
      <c r="ACM816"/>
      <c r="ACN816"/>
      <c r="ACO816"/>
      <c r="ACP816"/>
      <c r="ACQ816"/>
      <c r="ACR816"/>
      <c r="ACS816"/>
      <c r="ACT816"/>
      <c r="ACU816"/>
      <c r="ACV816"/>
      <c r="ACW816"/>
      <c r="ACX816"/>
      <c r="ACY816"/>
      <c r="ACZ816"/>
      <c r="ADA816"/>
      <c r="ADB816"/>
      <c r="ADC816"/>
      <c r="ADD816"/>
      <c r="ADE816"/>
      <c r="ADF816"/>
      <c r="ADG816"/>
      <c r="ADH816"/>
      <c r="ADI816"/>
      <c r="ADJ816"/>
      <c r="ADK816"/>
      <c r="ADL816"/>
      <c r="ADM816"/>
      <c r="ADN816"/>
      <c r="ADO816"/>
      <c r="ADP816"/>
      <c r="ADQ816"/>
      <c r="ADR816"/>
      <c r="ADS816"/>
      <c r="ADT816"/>
      <c r="ADU816"/>
      <c r="ADV816"/>
      <c r="ADW816"/>
      <c r="ADX816"/>
      <c r="ADY816"/>
      <c r="ADZ816"/>
      <c r="AEA816"/>
      <c r="AEB816"/>
      <c r="AEC816"/>
      <c r="AED816"/>
      <c r="AEE816"/>
      <c r="AEF816"/>
      <c r="AEG816"/>
      <c r="AEH816"/>
      <c r="AEI816"/>
      <c r="AEJ816"/>
      <c r="AEK816"/>
      <c r="AEL816"/>
      <c r="AEM816"/>
      <c r="AEN816"/>
      <c r="AEO816"/>
      <c r="AEP816"/>
      <c r="AEQ816"/>
      <c r="AER816"/>
      <c r="AES816"/>
      <c r="AET816"/>
      <c r="AEU816"/>
      <c r="AEV816"/>
      <c r="AEW816"/>
      <c r="AEX816"/>
      <c r="AEY816"/>
      <c r="AEZ816"/>
      <c r="AFA816"/>
      <c r="AFB816"/>
      <c r="AFC816"/>
      <c r="AFD816"/>
      <c r="AFE816"/>
      <c r="AFF816"/>
      <c r="AFG816"/>
      <c r="AFH816"/>
      <c r="AFI816"/>
      <c r="AFJ816"/>
      <c r="AFK816"/>
      <c r="AFL816"/>
      <c r="AFM816"/>
      <c r="AFN816"/>
      <c r="AFO816"/>
      <c r="AFP816"/>
      <c r="AFQ816"/>
      <c r="AFR816"/>
      <c r="AFS816"/>
      <c r="AFT816"/>
      <c r="AFU816"/>
      <c r="AFV816"/>
      <c r="AFW816"/>
      <c r="AFX816"/>
      <c r="AFY816"/>
      <c r="AFZ816"/>
      <c r="AGA816"/>
      <c r="AGB816"/>
      <c r="AGC816"/>
      <c r="AGD816"/>
      <c r="AGE816"/>
      <c r="AGF816"/>
      <c r="AGG816"/>
      <c r="AGH816"/>
      <c r="AGI816"/>
      <c r="AGJ816"/>
      <c r="AGK816"/>
      <c r="AGL816"/>
      <c r="AGM816"/>
      <c r="AGN816"/>
      <c r="AGO816"/>
      <c r="AGP816"/>
      <c r="AGQ816"/>
      <c r="AGR816"/>
      <c r="AGS816"/>
      <c r="AGT816"/>
      <c r="AGU816"/>
      <c r="AGV816"/>
      <c r="AGW816"/>
      <c r="AGX816"/>
      <c r="AGY816"/>
      <c r="AGZ816"/>
      <c r="AHA816"/>
      <c r="AHB816"/>
      <c r="AHC816"/>
      <c r="AHD816"/>
      <c r="AHE816"/>
      <c r="AHF816"/>
      <c r="AHG816"/>
      <c r="AHH816"/>
      <c r="AHI816"/>
      <c r="AHJ816"/>
      <c r="AHK816"/>
      <c r="AHL816"/>
      <c r="AHM816"/>
      <c r="AHN816"/>
      <c r="AHO816"/>
      <c r="AHP816"/>
      <c r="AHQ816"/>
      <c r="AHR816"/>
      <c r="AHS816"/>
      <c r="AHT816"/>
      <c r="AHU816"/>
      <c r="AHV816"/>
      <c r="AHW816"/>
      <c r="AHX816"/>
      <c r="AHY816"/>
      <c r="AHZ816"/>
      <c r="AIA816"/>
      <c r="AIB816"/>
      <c r="AIC816"/>
      <c r="AID816"/>
      <c r="AIE816"/>
      <c r="AIF816"/>
      <c r="AIG816"/>
      <c r="AIH816"/>
      <c r="AII816"/>
      <c r="AIJ816"/>
      <c r="AIK816"/>
      <c r="AIL816"/>
      <c r="AIM816"/>
      <c r="AIN816"/>
      <c r="AIO816"/>
      <c r="AIP816"/>
      <c r="AIQ816"/>
      <c r="AIR816"/>
      <c r="AIS816"/>
      <c r="AIT816"/>
      <c r="AIU816"/>
      <c r="AIV816"/>
      <c r="AIW816"/>
      <c r="AIX816"/>
      <c r="AIY816"/>
      <c r="AIZ816"/>
    </row>
    <row r="817" spans="1:936" s="6" customFormat="1" ht="18" customHeight="1" x14ac:dyDescent="0.25">
      <c r="A817" s="34">
        <v>811</v>
      </c>
      <c r="B817" s="16" t="s">
        <v>453</v>
      </c>
      <c r="C817" s="16" t="s">
        <v>872</v>
      </c>
      <c r="D817" s="16" t="s">
        <v>282</v>
      </c>
      <c r="E817" s="16" t="s">
        <v>140</v>
      </c>
      <c r="F817" s="17" t="s">
        <v>881</v>
      </c>
      <c r="G817" s="18">
        <v>70000</v>
      </c>
      <c r="H817" s="18">
        <v>5368.48</v>
      </c>
      <c r="I817" s="19">
        <v>25</v>
      </c>
      <c r="J817" s="45">
        <v>2009</v>
      </c>
      <c r="K817" s="39">
        <f t="shared" si="132"/>
        <v>4970</v>
      </c>
      <c r="L817" s="29">
        <f t="shared" si="124"/>
        <v>770.00000000000011</v>
      </c>
      <c r="M817" s="44">
        <v>2128</v>
      </c>
      <c r="N817" s="19">
        <f t="shared" si="125"/>
        <v>4963</v>
      </c>
      <c r="O817" s="19"/>
      <c r="P817" s="19">
        <f t="shared" si="127"/>
        <v>4137</v>
      </c>
      <c r="Q817" s="19">
        <f t="shared" si="128"/>
        <v>9530.48</v>
      </c>
      <c r="R817" s="19">
        <f t="shared" si="129"/>
        <v>10703</v>
      </c>
      <c r="S817" s="19">
        <f t="shared" si="133"/>
        <v>60469.520000000004</v>
      </c>
      <c r="T817" s="30" t="s">
        <v>41</v>
      </c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/>
      <c r="ED817"/>
      <c r="EE817"/>
      <c r="EF817"/>
      <c r="EG817"/>
      <c r="EH817"/>
      <c r="EI817"/>
      <c r="EJ817"/>
      <c r="EK817"/>
      <c r="EL817"/>
      <c r="EM817"/>
      <c r="EN817"/>
      <c r="EO817"/>
      <c r="EP817"/>
      <c r="EQ817"/>
      <c r="ER817"/>
      <c r="ES817"/>
      <c r="ET817"/>
      <c r="EU817"/>
      <c r="EV817"/>
      <c r="EW817"/>
      <c r="EX817"/>
      <c r="EY817"/>
      <c r="EZ817"/>
      <c r="FA817"/>
      <c r="FB817"/>
      <c r="FC817"/>
      <c r="FD817"/>
      <c r="FE817"/>
      <c r="FF817"/>
      <c r="FG817"/>
      <c r="FH817"/>
      <c r="FI817"/>
      <c r="FJ817"/>
      <c r="FK817"/>
      <c r="FL817"/>
      <c r="FM817"/>
      <c r="FN817"/>
      <c r="FO817"/>
      <c r="FP817"/>
      <c r="FQ817"/>
      <c r="FR817"/>
      <c r="FS817"/>
      <c r="FT817"/>
      <c r="FU817"/>
      <c r="FV817"/>
      <c r="FW817"/>
      <c r="FX817"/>
      <c r="FY817"/>
      <c r="FZ817"/>
      <c r="GA817"/>
      <c r="GB817"/>
      <c r="GC817"/>
      <c r="GD817"/>
      <c r="GE817"/>
      <c r="GF817"/>
      <c r="GG817"/>
      <c r="GH817"/>
      <c r="GI817"/>
      <c r="GJ817"/>
      <c r="GK817"/>
      <c r="GL817"/>
      <c r="GM817"/>
      <c r="GN817"/>
      <c r="GO817"/>
      <c r="GP817"/>
      <c r="GQ817"/>
      <c r="GR817"/>
      <c r="GS817"/>
      <c r="GT817"/>
      <c r="GU817"/>
      <c r="GV817"/>
      <c r="GW817"/>
      <c r="GX817"/>
      <c r="GY817"/>
      <c r="GZ817"/>
      <c r="HA817"/>
      <c r="HB817"/>
      <c r="HC817"/>
      <c r="HD817"/>
      <c r="HE817"/>
      <c r="HF817"/>
      <c r="HG817"/>
      <c r="HH817"/>
      <c r="HI817"/>
      <c r="HJ817"/>
      <c r="HK817"/>
      <c r="HL817"/>
      <c r="HM817"/>
      <c r="HN817"/>
      <c r="HO817"/>
      <c r="HP817"/>
      <c r="HQ817"/>
      <c r="HR817"/>
      <c r="HS817"/>
      <c r="HT817"/>
      <c r="HU817"/>
      <c r="HV817"/>
      <c r="HW817"/>
      <c r="HX817"/>
      <c r="HY817"/>
      <c r="HZ817"/>
      <c r="IA817"/>
      <c r="IB817"/>
      <c r="IC817"/>
      <c r="ID817"/>
      <c r="IE817"/>
      <c r="IF817"/>
      <c r="IG817"/>
      <c r="IH817"/>
      <c r="II817"/>
      <c r="IJ817"/>
      <c r="IK817"/>
      <c r="IL817"/>
      <c r="IM817"/>
      <c r="IN817"/>
      <c r="IO817"/>
      <c r="IP817"/>
      <c r="IQ817"/>
      <c r="IR817"/>
      <c r="IS817"/>
      <c r="IT817"/>
      <c r="IU817"/>
      <c r="IV817"/>
      <c r="IW817"/>
      <c r="IX817"/>
      <c r="IY817"/>
      <c r="IZ817"/>
      <c r="JA817"/>
      <c r="JB817"/>
      <c r="JC817"/>
      <c r="JD817"/>
      <c r="JE817"/>
      <c r="JF817"/>
      <c r="JG817"/>
      <c r="JH817"/>
      <c r="JI817"/>
      <c r="JJ817"/>
      <c r="JK817"/>
      <c r="JL817"/>
      <c r="JM817"/>
      <c r="JN817"/>
      <c r="JO817"/>
      <c r="JP817"/>
      <c r="JQ817"/>
      <c r="JR817"/>
      <c r="JS817"/>
      <c r="JT817"/>
      <c r="JU817"/>
      <c r="JV817"/>
      <c r="JW817"/>
      <c r="JX817"/>
      <c r="JY817"/>
      <c r="JZ817"/>
      <c r="KA817"/>
      <c r="KB817"/>
      <c r="KC817"/>
      <c r="KD817"/>
      <c r="KE817"/>
      <c r="KF817"/>
      <c r="KG817"/>
      <c r="KH817"/>
      <c r="KI817"/>
      <c r="KJ817"/>
      <c r="KK817"/>
      <c r="KL817"/>
      <c r="KM817"/>
      <c r="KN817"/>
      <c r="KO817"/>
      <c r="KP817"/>
      <c r="KQ817"/>
      <c r="KR817"/>
      <c r="KS817"/>
      <c r="KT817"/>
      <c r="KU817"/>
      <c r="KV817"/>
      <c r="KW817"/>
      <c r="KX817"/>
      <c r="KY817"/>
      <c r="KZ817"/>
      <c r="LA817"/>
      <c r="LB817"/>
      <c r="LC817"/>
      <c r="LD817"/>
      <c r="LE817"/>
      <c r="LF817"/>
      <c r="LG817"/>
      <c r="LH817"/>
      <c r="LI817"/>
      <c r="LJ817"/>
      <c r="LK817"/>
      <c r="LL817"/>
      <c r="LM817"/>
      <c r="LN817"/>
      <c r="LO817"/>
      <c r="LP817"/>
      <c r="LQ817"/>
      <c r="LR817"/>
      <c r="LS817"/>
      <c r="LT817"/>
      <c r="LU817"/>
      <c r="LV817"/>
      <c r="LW817"/>
      <c r="LX817"/>
      <c r="LY817"/>
      <c r="LZ817"/>
      <c r="MA817"/>
      <c r="MB817"/>
      <c r="MC817"/>
      <c r="MD817"/>
      <c r="ME817"/>
      <c r="MF817"/>
      <c r="MG817"/>
      <c r="MH817"/>
      <c r="MI817"/>
      <c r="MJ817"/>
      <c r="MK817"/>
      <c r="ML817"/>
      <c r="MM817"/>
      <c r="MN817"/>
      <c r="MO817"/>
      <c r="MP817"/>
      <c r="MQ817"/>
      <c r="MR817"/>
      <c r="MS817"/>
      <c r="MT817"/>
      <c r="MU817"/>
      <c r="MV817"/>
      <c r="MW817"/>
      <c r="MX817"/>
      <c r="MY817"/>
      <c r="MZ817"/>
      <c r="NA817"/>
      <c r="NB817"/>
      <c r="NC817"/>
      <c r="ND817"/>
      <c r="NE817"/>
      <c r="NF817"/>
      <c r="NG817"/>
      <c r="NH817"/>
      <c r="NI817"/>
      <c r="NJ817"/>
      <c r="NK817"/>
      <c r="NL817"/>
      <c r="NM817"/>
      <c r="NN817"/>
      <c r="NO817"/>
      <c r="NP817"/>
      <c r="NQ817"/>
      <c r="NR817"/>
      <c r="NS817"/>
      <c r="NT817"/>
      <c r="NU817"/>
      <c r="NV817"/>
      <c r="NW817"/>
      <c r="NX817"/>
      <c r="NY817"/>
      <c r="NZ817"/>
      <c r="OA817"/>
      <c r="OB817"/>
      <c r="OC817"/>
      <c r="OD817"/>
      <c r="OE817"/>
      <c r="OF817"/>
      <c r="OG817"/>
      <c r="OH817"/>
      <c r="OI817"/>
      <c r="OJ817"/>
      <c r="OK817"/>
      <c r="OL817"/>
      <c r="OM817"/>
      <c r="ON817"/>
      <c r="OO817"/>
      <c r="OP817"/>
      <c r="OQ817"/>
      <c r="OR817"/>
      <c r="OS817"/>
      <c r="OT817"/>
      <c r="OU817"/>
      <c r="OV817"/>
      <c r="OW817"/>
      <c r="OX817"/>
      <c r="OY817"/>
      <c r="OZ817"/>
      <c r="PA817"/>
      <c r="PB817"/>
      <c r="PC817"/>
      <c r="PD817"/>
      <c r="PE817"/>
      <c r="PF817"/>
      <c r="PG817"/>
      <c r="PH817"/>
      <c r="PI817"/>
      <c r="PJ817"/>
      <c r="PK817"/>
      <c r="PL817"/>
      <c r="PM817"/>
      <c r="PN817"/>
      <c r="PO817"/>
      <c r="PP817"/>
      <c r="PQ817"/>
      <c r="PR817"/>
      <c r="PS817"/>
      <c r="PT817"/>
      <c r="PU817"/>
      <c r="PV817"/>
      <c r="PW817"/>
      <c r="PX817"/>
      <c r="PY817"/>
      <c r="PZ817"/>
      <c r="QA817"/>
      <c r="QB817"/>
      <c r="QC817"/>
      <c r="QD817"/>
      <c r="QE817"/>
      <c r="QF817"/>
      <c r="QG817"/>
      <c r="QH817"/>
      <c r="QI817"/>
      <c r="QJ817"/>
      <c r="QK817"/>
      <c r="QL817"/>
      <c r="QM817"/>
      <c r="QN817"/>
      <c r="QO817"/>
      <c r="QP817"/>
      <c r="QQ817"/>
      <c r="QR817"/>
      <c r="QS817"/>
      <c r="QT817"/>
      <c r="QU817"/>
      <c r="QV817"/>
      <c r="QW817"/>
      <c r="QX817"/>
      <c r="QY817"/>
      <c r="QZ817"/>
      <c r="RA817"/>
      <c r="RB817"/>
      <c r="RC817"/>
      <c r="RD817"/>
      <c r="RE817"/>
      <c r="RF817"/>
      <c r="RG817"/>
      <c r="RH817"/>
      <c r="RI817"/>
      <c r="RJ817"/>
      <c r="RK817"/>
      <c r="RL817"/>
      <c r="RM817"/>
      <c r="RN817"/>
      <c r="RO817"/>
      <c r="RP817"/>
      <c r="RQ817"/>
      <c r="RR817"/>
      <c r="RS817"/>
      <c r="RT817"/>
      <c r="RU817"/>
      <c r="RV817"/>
      <c r="RW817"/>
      <c r="RX817"/>
      <c r="RY817"/>
      <c r="RZ817"/>
      <c r="SA817"/>
      <c r="SB817"/>
      <c r="SC817"/>
      <c r="SD817"/>
      <c r="SE817"/>
      <c r="SF817"/>
      <c r="SG817"/>
      <c r="SH817"/>
      <c r="SI817"/>
      <c r="SJ817"/>
      <c r="SK817"/>
      <c r="SL817"/>
      <c r="SM817"/>
      <c r="SN817"/>
      <c r="SO817"/>
      <c r="SP817"/>
      <c r="SQ817"/>
      <c r="SR817"/>
      <c r="SS817"/>
      <c r="ST817"/>
      <c r="SU817"/>
      <c r="SV817"/>
      <c r="SW817"/>
      <c r="SX817"/>
      <c r="SY817"/>
      <c r="SZ817"/>
      <c r="TA817"/>
      <c r="TB817"/>
      <c r="TC817"/>
      <c r="TD817"/>
      <c r="TE817"/>
      <c r="TF817"/>
      <c r="TG817"/>
      <c r="TH817"/>
      <c r="TI817"/>
      <c r="TJ817"/>
      <c r="TK817"/>
      <c r="TL817"/>
      <c r="TM817"/>
      <c r="TN817"/>
      <c r="TO817"/>
      <c r="TP817"/>
      <c r="TQ817"/>
      <c r="TR817"/>
      <c r="TS817"/>
      <c r="TT817"/>
      <c r="TU817"/>
      <c r="TV817"/>
      <c r="TW817"/>
      <c r="TX817"/>
      <c r="TY817"/>
      <c r="TZ817"/>
      <c r="UA817"/>
      <c r="UB817"/>
      <c r="UC817"/>
      <c r="UD817"/>
      <c r="UE817"/>
      <c r="UF817"/>
      <c r="UG817"/>
      <c r="UH817"/>
      <c r="UI817"/>
      <c r="UJ817"/>
      <c r="UK817"/>
      <c r="UL817"/>
      <c r="UM817"/>
      <c r="UN817"/>
      <c r="UO817"/>
      <c r="UP817"/>
      <c r="UQ817"/>
      <c r="UR817"/>
      <c r="US817"/>
      <c r="UT817"/>
      <c r="UU817"/>
      <c r="UV817"/>
      <c r="UW817"/>
      <c r="UX817"/>
      <c r="UY817"/>
      <c r="UZ817"/>
      <c r="VA817"/>
      <c r="VB817"/>
      <c r="VC817"/>
      <c r="VD817"/>
      <c r="VE817"/>
      <c r="VF817"/>
      <c r="VG817"/>
      <c r="VH817"/>
      <c r="VI817"/>
      <c r="VJ817"/>
      <c r="VK817"/>
      <c r="VL817"/>
      <c r="VM817"/>
      <c r="VN817"/>
      <c r="VO817"/>
      <c r="VP817"/>
      <c r="VQ817"/>
      <c r="VR817"/>
      <c r="VS817"/>
      <c r="VT817"/>
      <c r="VU817"/>
      <c r="VV817"/>
      <c r="VW817"/>
      <c r="VX817"/>
      <c r="VY817"/>
      <c r="VZ817"/>
      <c r="WA817"/>
      <c r="WB817"/>
      <c r="WC817"/>
      <c r="WD817"/>
      <c r="WE817"/>
      <c r="WF817"/>
      <c r="WG817"/>
      <c r="WH817"/>
      <c r="WI817"/>
      <c r="WJ817"/>
      <c r="WK817"/>
      <c r="WL817"/>
      <c r="WM817"/>
      <c r="WN817"/>
      <c r="WO817"/>
      <c r="WP817"/>
      <c r="WQ817"/>
      <c r="WR817"/>
      <c r="WS817"/>
      <c r="WT817"/>
      <c r="WU817"/>
      <c r="WV817"/>
      <c r="WW817"/>
      <c r="WX817"/>
      <c r="WY817"/>
      <c r="WZ817"/>
      <c r="XA817"/>
      <c r="XB817"/>
      <c r="XC817"/>
      <c r="XD817"/>
      <c r="XE817"/>
      <c r="XF817"/>
      <c r="XG817"/>
      <c r="XH817"/>
      <c r="XI817"/>
      <c r="XJ817"/>
      <c r="XK817"/>
      <c r="XL817"/>
      <c r="XM817"/>
      <c r="XN817"/>
      <c r="XO817"/>
      <c r="XP817"/>
      <c r="XQ817"/>
      <c r="XR817"/>
      <c r="XS817"/>
      <c r="XT817"/>
      <c r="XU817"/>
      <c r="XV817"/>
      <c r="XW817"/>
      <c r="XX817"/>
      <c r="XY817"/>
      <c r="XZ817"/>
      <c r="YA817"/>
      <c r="YB817"/>
      <c r="YC817"/>
      <c r="YD817"/>
      <c r="YE817"/>
      <c r="YF817"/>
      <c r="YG817"/>
      <c r="YH817"/>
      <c r="YI817"/>
      <c r="YJ817"/>
      <c r="YK817"/>
      <c r="YL817"/>
      <c r="YM817"/>
      <c r="YN817"/>
      <c r="YO817"/>
      <c r="YP817"/>
      <c r="YQ817"/>
      <c r="YR817"/>
      <c r="YS817"/>
      <c r="YT817"/>
      <c r="YU817"/>
      <c r="YV817"/>
      <c r="YW817"/>
      <c r="YX817"/>
      <c r="YY817"/>
      <c r="YZ817"/>
      <c r="ZA817"/>
      <c r="ZB817"/>
      <c r="ZC817"/>
      <c r="ZD817"/>
      <c r="ZE817"/>
      <c r="ZF817"/>
      <c r="ZG817"/>
      <c r="ZH817"/>
      <c r="ZI817"/>
      <c r="ZJ817"/>
      <c r="ZK817"/>
      <c r="ZL817"/>
      <c r="ZM817"/>
      <c r="ZN817"/>
      <c r="ZO817"/>
      <c r="ZP817"/>
      <c r="ZQ817"/>
      <c r="ZR817"/>
      <c r="ZS817"/>
      <c r="ZT817"/>
      <c r="ZU817"/>
      <c r="ZV817"/>
      <c r="ZW817"/>
      <c r="ZX817"/>
      <c r="ZY817"/>
      <c r="ZZ817"/>
      <c r="AAA817"/>
      <c r="AAB817"/>
      <c r="AAC817"/>
      <c r="AAD817"/>
      <c r="AAE817"/>
      <c r="AAF817"/>
      <c r="AAG817"/>
      <c r="AAH817"/>
      <c r="AAI817"/>
      <c r="AAJ817"/>
      <c r="AAK817"/>
      <c r="AAL817"/>
      <c r="AAM817"/>
      <c r="AAN817"/>
      <c r="AAO817"/>
      <c r="AAP817"/>
      <c r="AAQ817"/>
      <c r="AAR817"/>
      <c r="AAS817"/>
      <c r="AAT817"/>
      <c r="AAU817"/>
      <c r="AAV817"/>
      <c r="AAW817"/>
      <c r="AAX817"/>
      <c r="AAY817"/>
      <c r="AAZ817"/>
      <c r="ABA817"/>
      <c r="ABB817"/>
      <c r="ABC817"/>
      <c r="ABD817"/>
      <c r="ABE817"/>
      <c r="ABF817"/>
      <c r="ABG817"/>
      <c r="ABH817"/>
      <c r="ABI817"/>
      <c r="ABJ817"/>
      <c r="ABK817"/>
      <c r="ABL817"/>
      <c r="ABM817"/>
      <c r="ABN817"/>
      <c r="ABO817"/>
      <c r="ABP817"/>
      <c r="ABQ817"/>
      <c r="ABR817"/>
      <c r="ABS817"/>
      <c r="ABT817"/>
      <c r="ABU817"/>
      <c r="ABV817"/>
      <c r="ABW817"/>
      <c r="ABX817"/>
      <c r="ABY817"/>
      <c r="ABZ817"/>
      <c r="ACA817"/>
      <c r="ACB817"/>
      <c r="ACC817"/>
      <c r="ACD817"/>
      <c r="ACE817"/>
      <c r="ACF817"/>
      <c r="ACG817"/>
      <c r="ACH817"/>
      <c r="ACI817"/>
      <c r="ACJ817"/>
      <c r="ACK817"/>
      <c r="ACL817"/>
      <c r="ACM817"/>
      <c r="ACN817"/>
      <c r="ACO817"/>
      <c r="ACP817"/>
      <c r="ACQ817"/>
      <c r="ACR817"/>
      <c r="ACS817"/>
      <c r="ACT817"/>
      <c r="ACU817"/>
      <c r="ACV817"/>
      <c r="ACW817"/>
      <c r="ACX817"/>
      <c r="ACY817"/>
      <c r="ACZ817"/>
      <c r="ADA817"/>
      <c r="ADB817"/>
      <c r="ADC817"/>
      <c r="ADD817"/>
      <c r="ADE817"/>
      <c r="ADF817"/>
      <c r="ADG817"/>
      <c r="ADH817"/>
      <c r="ADI817"/>
      <c r="ADJ817"/>
      <c r="ADK817"/>
      <c r="ADL817"/>
      <c r="ADM817"/>
      <c r="ADN817"/>
      <c r="ADO817"/>
      <c r="ADP817"/>
      <c r="ADQ817"/>
      <c r="ADR817"/>
      <c r="ADS817"/>
      <c r="ADT817"/>
      <c r="ADU817"/>
      <c r="ADV817"/>
      <c r="ADW817"/>
      <c r="ADX817"/>
      <c r="ADY817"/>
      <c r="ADZ817"/>
      <c r="AEA817"/>
      <c r="AEB817"/>
      <c r="AEC817"/>
      <c r="AED817"/>
      <c r="AEE817"/>
      <c r="AEF817"/>
      <c r="AEG817"/>
      <c r="AEH817"/>
      <c r="AEI817"/>
      <c r="AEJ817"/>
      <c r="AEK817"/>
      <c r="AEL817"/>
      <c r="AEM817"/>
      <c r="AEN817"/>
      <c r="AEO817"/>
      <c r="AEP817"/>
      <c r="AEQ817"/>
      <c r="AER817"/>
      <c r="AES817"/>
      <c r="AET817"/>
      <c r="AEU817"/>
      <c r="AEV817"/>
      <c r="AEW817"/>
      <c r="AEX817"/>
      <c r="AEY817"/>
      <c r="AEZ817"/>
      <c r="AFA817"/>
      <c r="AFB817"/>
      <c r="AFC817"/>
      <c r="AFD817"/>
      <c r="AFE817"/>
      <c r="AFF817"/>
      <c r="AFG817"/>
      <c r="AFH817"/>
      <c r="AFI817"/>
      <c r="AFJ817"/>
      <c r="AFK817"/>
      <c r="AFL817"/>
      <c r="AFM817"/>
      <c r="AFN817"/>
      <c r="AFO817"/>
      <c r="AFP817"/>
      <c r="AFQ817"/>
      <c r="AFR817"/>
      <c r="AFS817"/>
      <c r="AFT817"/>
      <c r="AFU817"/>
      <c r="AFV817"/>
      <c r="AFW817"/>
      <c r="AFX817"/>
      <c r="AFY817"/>
      <c r="AFZ817"/>
      <c r="AGA817"/>
      <c r="AGB817"/>
      <c r="AGC817"/>
      <c r="AGD817"/>
      <c r="AGE817"/>
      <c r="AGF817"/>
      <c r="AGG817"/>
      <c r="AGH817"/>
      <c r="AGI817"/>
      <c r="AGJ817"/>
      <c r="AGK817"/>
      <c r="AGL817"/>
      <c r="AGM817"/>
      <c r="AGN817"/>
      <c r="AGO817"/>
      <c r="AGP817"/>
      <c r="AGQ817"/>
      <c r="AGR817"/>
      <c r="AGS817"/>
      <c r="AGT817"/>
      <c r="AGU817"/>
      <c r="AGV817"/>
      <c r="AGW817"/>
      <c r="AGX817"/>
      <c r="AGY817"/>
      <c r="AGZ817"/>
      <c r="AHA817"/>
      <c r="AHB817"/>
      <c r="AHC817"/>
      <c r="AHD817"/>
      <c r="AHE817"/>
      <c r="AHF817"/>
      <c r="AHG817"/>
      <c r="AHH817"/>
      <c r="AHI817"/>
      <c r="AHJ817"/>
      <c r="AHK817"/>
      <c r="AHL817"/>
      <c r="AHM817"/>
      <c r="AHN817"/>
      <c r="AHO817"/>
      <c r="AHP817"/>
      <c r="AHQ817"/>
      <c r="AHR817"/>
      <c r="AHS817"/>
      <c r="AHT817"/>
      <c r="AHU817"/>
      <c r="AHV817"/>
      <c r="AHW817"/>
      <c r="AHX817"/>
      <c r="AHY817"/>
      <c r="AHZ817"/>
      <c r="AIA817"/>
      <c r="AIB817"/>
      <c r="AIC817"/>
      <c r="AID817"/>
      <c r="AIE817"/>
      <c r="AIF817"/>
      <c r="AIG817"/>
      <c r="AIH817"/>
      <c r="AII817"/>
      <c r="AIJ817"/>
      <c r="AIK817"/>
      <c r="AIL817"/>
      <c r="AIM817"/>
      <c r="AIN817"/>
      <c r="AIO817"/>
      <c r="AIP817"/>
      <c r="AIQ817"/>
      <c r="AIR817"/>
      <c r="AIS817"/>
      <c r="AIT817"/>
      <c r="AIU817"/>
      <c r="AIV817"/>
      <c r="AIW817"/>
      <c r="AIX817"/>
      <c r="AIY817"/>
      <c r="AIZ817"/>
    </row>
    <row r="818" spans="1:936" s="6" customFormat="1" ht="18" customHeight="1" x14ac:dyDescent="0.25">
      <c r="A818" s="34">
        <v>812</v>
      </c>
      <c r="B818" s="16" t="s">
        <v>451</v>
      </c>
      <c r="C818" s="16" t="s">
        <v>872</v>
      </c>
      <c r="D818" s="16" t="s">
        <v>282</v>
      </c>
      <c r="E818" s="16" t="s">
        <v>160</v>
      </c>
      <c r="F818" s="17" t="s">
        <v>881</v>
      </c>
      <c r="G818" s="18">
        <v>45000</v>
      </c>
      <c r="H818" s="38">
        <v>1148.33</v>
      </c>
      <c r="I818" s="19">
        <v>25</v>
      </c>
      <c r="J818" s="45">
        <v>1291.5</v>
      </c>
      <c r="K818" s="39">
        <f t="shared" si="132"/>
        <v>3194.9999999999995</v>
      </c>
      <c r="L818" s="29">
        <f t="shared" si="124"/>
        <v>495.00000000000006</v>
      </c>
      <c r="M818" s="44">
        <v>1368</v>
      </c>
      <c r="N818" s="19">
        <f t="shared" si="125"/>
        <v>3190.5</v>
      </c>
      <c r="O818" s="19"/>
      <c r="P818" s="19">
        <f t="shared" si="127"/>
        <v>2659.5</v>
      </c>
      <c r="Q818" s="19">
        <f t="shared" si="128"/>
        <v>3832.83</v>
      </c>
      <c r="R818" s="19">
        <f t="shared" si="129"/>
        <v>6880.5</v>
      </c>
      <c r="S818" s="19">
        <f t="shared" si="133"/>
        <v>41167.17</v>
      </c>
      <c r="T818" s="30" t="s">
        <v>41</v>
      </c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  <c r="EE818"/>
      <c r="EF818"/>
      <c r="EG818"/>
      <c r="EH818"/>
      <c r="EI818"/>
      <c r="EJ818"/>
      <c r="EK818"/>
      <c r="EL818"/>
      <c r="EM818"/>
      <c r="EN818"/>
      <c r="EO818"/>
      <c r="EP818"/>
      <c r="EQ818"/>
      <c r="ER818"/>
      <c r="ES818"/>
      <c r="ET818"/>
      <c r="EU818"/>
      <c r="EV818"/>
      <c r="EW818"/>
      <c r="EX818"/>
      <c r="EY818"/>
      <c r="EZ818"/>
      <c r="FA818"/>
      <c r="FB818"/>
      <c r="FC818"/>
      <c r="FD818"/>
      <c r="FE818"/>
      <c r="FF818"/>
      <c r="FG818"/>
      <c r="FH818"/>
      <c r="FI818"/>
      <c r="FJ818"/>
      <c r="FK818"/>
      <c r="FL818"/>
      <c r="FM818"/>
      <c r="FN818"/>
      <c r="FO818"/>
      <c r="FP818"/>
      <c r="FQ818"/>
      <c r="FR818"/>
      <c r="FS818"/>
      <c r="FT818"/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  <c r="GL818"/>
      <c r="GM818"/>
      <c r="GN818"/>
      <c r="GO818"/>
      <c r="GP818"/>
      <c r="GQ818"/>
      <c r="GR818"/>
      <c r="GS818"/>
      <c r="GT818"/>
      <c r="GU818"/>
      <c r="GV818"/>
      <c r="GW818"/>
      <c r="GX818"/>
      <c r="GY818"/>
      <c r="GZ818"/>
      <c r="HA818"/>
      <c r="HB818"/>
      <c r="HC818"/>
      <c r="HD818"/>
      <c r="HE818"/>
      <c r="HF818"/>
      <c r="HG818"/>
      <c r="HH818"/>
      <c r="HI818"/>
      <c r="HJ818"/>
      <c r="HK818"/>
      <c r="HL818"/>
      <c r="HM818"/>
      <c r="HN818"/>
      <c r="HO818"/>
      <c r="HP818"/>
      <c r="HQ818"/>
      <c r="HR818"/>
      <c r="HS818"/>
      <c r="HT818"/>
      <c r="HU818"/>
      <c r="HV818"/>
      <c r="HW818"/>
      <c r="HX818"/>
      <c r="HY818"/>
      <c r="HZ818"/>
      <c r="IA818"/>
      <c r="IB818"/>
      <c r="IC818"/>
      <c r="ID818"/>
      <c r="IE818"/>
      <c r="IF818"/>
      <c r="IG818"/>
      <c r="IH818"/>
      <c r="II818"/>
      <c r="IJ818"/>
      <c r="IK818"/>
      <c r="IL818"/>
      <c r="IM818"/>
      <c r="IN818"/>
      <c r="IO818"/>
      <c r="IP818"/>
      <c r="IQ818"/>
      <c r="IR818"/>
      <c r="IS818"/>
      <c r="IT818"/>
      <c r="IU818"/>
      <c r="IV818"/>
      <c r="IW818"/>
      <c r="IX818"/>
      <c r="IY818"/>
      <c r="IZ818"/>
      <c r="JA818"/>
      <c r="JB818"/>
      <c r="JC818"/>
      <c r="JD818"/>
      <c r="JE818"/>
      <c r="JF818"/>
      <c r="JG818"/>
      <c r="JH818"/>
      <c r="JI818"/>
      <c r="JJ818"/>
      <c r="JK818"/>
      <c r="JL818"/>
      <c r="JM818"/>
      <c r="JN818"/>
      <c r="JO818"/>
      <c r="JP818"/>
      <c r="JQ818"/>
      <c r="JR818"/>
      <c r="JS818"/>
      <c r="JT818"/>
      <c r="JU818"/>
      <c r="JV818"/>
      <c r="JW818"/>
      <c r="JX818"/>
      <c r="JY818"/>
      <c r="JZ818"/>
      <c r="KA818"/>
      <c r="KB818"/>
      <c r="KC818"/>
      <c r="KD818"/>
      <c r="KE818"/>
      <c r="KF818"/>
      <c r="KG818"/>
      <c r="KH818"/>
      <c r="KI818"/>
      <c r="KJ818"/>
      <c r="KK818"/>
      <c r="KL818"/>
      <c r="KM818"/>
      <c r="KN818"/>
      <c r="KO818"/>
      <c r="KP818"/>
      <c r="KQ818"/>
      <c r="KR818"/>
      <c r="KS818"/>
      <c r="KT818"/>
      <c r="KU818"/>
      <c r="KV818"/>
      <c r="KW818"/>
      <c r="KX818"/>
      <c r="KY818"/>
      <c r="KZ818"/>
      <c r="LA818"/>
      <c r="LB818"/>
      <c r="LC818"/>
      <c r="LD818"/>
      <c r="LE818"/>
      <c r="LF818"/>
      <c r="LG818"/>
      <c r="LH818"/>
      <c r="LI818"/>
      <c r="LJ818"/>
      <c r="LK818"/>
      <c r="LL818"/>
      <c r="LM818"/>
      <c r="LN818"/>
      <c r="LO818"/>
      <c r="LP818"/>
      <c r="LQ818"/>
      <c r="LR818"/>
      <c r="LS818"/>
      <c r="LT818"/>
      <c r="LU818"/>
      <c r="LV818"/>
      <c r="LW818"/>
      <c r="LX818"/>
      <c r="LY818"/>
      <c r="LZ818"/>
      <c r="MA818"/>
      <c r="MB818"/>
      <c r="MC818"/>
      <c r="MD818"/>
      <c r="ME818"/>
      <c r="MF818"/>
      <c r="MG818"/>
      <c r="MH818"/>
      <c r="MI818"/>
      <c r="MJ818"/>
      <c r="MK818"/>
      <c r="ML818"/>
      <c r="MM818"/>
      <c r="MN818"/>
      <c r="MO818"/>
      <c r="MP818"/>
      <c r="MQ818"/>
      <c r="MR818"/>
      <c r="MS818"/>
      <c r="MT818"/>
      <c r="MU818"/>
      <c r="MV818"/>
      <c r="MW818"/>
      <c r="MX818"/>
      <c r="MY818"/>
      <c r="MZ818"/>
      <c r="NA818"/>
      <c r="NB818"/>
      <c r="NC818"/>
      <c r="ND818"/>
      <c r="NE818"/>
      <c r="NF818"/>
      <c r="NG818"/>
      <c r="NH818"/>
      <c r="NI818"/>
      <c r="NJ818"/>
      <c r="NK818"/>
      <c r="NL818"/>
      <c r="NM818"/>
      <c r="NN818"/>
      <c r="NO818"/>
      <c r="NP818"/>
      <c r="NQ818"/>
      <c r="NR818"/>
      <c r="NS818"/>
      <c r="NT818"/>
      <c r="NU818"/>
      <c r="NV818"/>
      <c r="NW818"/>
      <c r="NX818"/>
      <c r="NY818"/>
      <c r="NZ818"/>
      <c r="OA818"/>
      <c r="OB818"/>
      <c r="OC818"/>
      <c r="OD818"/>
      <c r="OE818"/>
      <c r="OF818"/>
      <c r="OG818"/>
      <c r="OH818"/>
      <c r="OI818"/>
      <c r="OJ818"/>
      <c r="OK818"/>
      <c r="OL818"/>
      <c r="OM818"/>
      <c r="ON818"/>
      <c r="OO818"/>
      <c r="OP818"/>
      <c r="OQ818"/>
      <c r="OR818"/>
      <c r="OS818"/>
      <c r="OT818"/>
      <c r="OU818"/>
      <c r="OV818"/>
      <c r="OW818"/>
      <c r="OX818"/>
      <c r="OY818"/>
      <c r="OZ818"/>
      <c r="PA818"/>
      <c r="PB818"/>
      <c r="PC818"/>
      <c r="PD818"/>
      <c r="PE818"/>
      <c r="PF818"/>
      <c r="PG818"/>
      <c r="PH818"/>
      <c r="PI818"/>
      <c r="PJ818"/>
      <c r="PK818"/>
      <c r="PL818"/>
      <c r="PM818"/>
      <c r="PN818"/>
      <c r="PO818"/>
      <c r="PP818"/>
      <c r="PQ818"/>
      <c r="PR818"/>
      <c r="PS818"/>
      <c r="PT818"/>
      <c r="PU818"/>
      <c r="PV818"/>
      <c r="PW818"/>
      <c r="PX818"/>
      <c r="PY818"/>
      <c r="PZ818"/>
      <c r="QA818"/>
      <c r="QB818"/>
      <c r="QC818"/>
      <c r="QD818"/>
      <c r="QE818"/>
      <c r="QF818"/>
      <c r="QG818"/>
      <c r="QH818"/>
      <c r="QI818"/>
      <c r="QJ818"/>
      <c r="QK818"/>
      <c r="QL818"/>
      <c r="QM818"/>
      <c r="QN818"/>
      <c r="QO818"/>
      <c r="QP818"/>
      <c r="QQ818"/>
      <c r="QR818"/>
      <c r="QS818"/>
      <c r="QT818"/>
      <c r="QU818"/>
      <c r="QV818"/>
      <c r="QW818"/>
      <c r="QX818"/>
      <c r="QY818"/>
      <c r="QZ818"/>
      <c r="RA818"/>
      <c r="RB818"/>
      <c r="RC818"/>
      <c r="RD818"/>
      <c r="RE818"/>
      <c r="RF818"/>
      <c r="RG818"/>
      <c r="RH818"/>
      <c r="RI818"/>
      <c r="RJ818"/>
      <c r="RK818"/>
      <c r="RL818"/>
      <c r="RM818"/>
      <c r="RN818"/>
      <c r="RO818"/>
      <c r="RP818"/>
      <c r="RQ818"/>
      <c r="RR818"/>
      <c r="RS818"/>
      <c r="RT818"/>
      <c r="RU818"/>
      <c r="RV818"/>
      <c r="RW818"/>
      <c r="RX818"/>
      <c r="RY818"/>
      <c r="RZ818"/>
      <c r="SA818"/>
      <c r="SB818"/>
      <c r="SC818"/>
      <c r="SD818"/>
      <c r="SE818"/>
      <c r="SF818"/>
      <c r="SG818"/>
      <c r="SH818"/>
      <c r="SI818"/>
      <c r="SJ818"/>
      <c r="SK818"/>
      <c r="SL818"/>
      <c r="SM818"/>
      <c r="SN818"/>
      <c r="SO818"/>
      <c r="SP818"/>
      <c r="SQ818"/>
      <c r="SR818"/>
      <c r="SS818"/>
      <c r="ST818"/>
      <c r="SU818"/>
      <c r="SV818"/>
      <c r="SW818"/>
      <c r="SX818"/>
      <c r="SY818"/>
      <c r="SZ818"/>
      <c r="TA818"/>
      <c r="TB818"/>
      <c r="TC818"/>
      <c r="TD818"/>
      <c r="TE818"/>
      <c r="TF818"/>
      <c r="TG818"/>
      <c r="TH818"/>
      <c r="TI818"/>
      <c r="TJ818"/>
      <c r="TK818"/>
      <c r="TL818"/>
      <c r="TM818"/>
      <c r="TN818"/>
      <c r="TO818"/>
      <c r="TP818"/>
      <c r="TQ818"/>
      <c r="TR818"/>
      <c r="TS818"/>
      <c r="TT818"/>
      <c r="TU818"/>
      <c r="TV818"/>
      <c r="TW818"/>
      <c r="TX818"/>
      <c r="TY818"/>
      <c r="TZ818"/>
      <c r="UA818"/>
      <c r="UB818"/>
      <c r="UC818"/>
      <c r="UD818"/>
      <c r="UE818"/>
      <c r="UF818"/>
      <c r="UG818"/>
      <c r="UH818"/>
      <c r="UI818"/>
      <c r="UJ818"/>
      <c r="UK818"/>
      <c r="UL818"/>
      <c r="UM818"/>
      <c r="UN818"/>
      <c r="UO818"/>
      <c r="UP818"/>
      <c r="UQ818"/>
      <c r="UR818"/>
      <c r="US818"/>
      <c r="UT818"/>
      <c r="UU818"/>
      <c r="UV818"/>
      <c r="UW818"/>
      <c r="UX818"/>
      <c r="UY818"/>
      <c r="UZ818"/>
      <c r="VA818"/>
      <c r="VB818"/>
      <c r="VC818"/>
      <c r="VD818"/>
      <c r="VE818"/>
      <c r="VF818"/>
      <c r="VG818"/>
      <c r="VH818"/>
      <c r="VI818"/>
      <c r="VJ818"/>
      <c r="VK818"/>
      <c r="VL818"/>
      <c r="VM818"/>
      <c r="VN818"/>
      <c r="VO818"/>
      <c r="VP818"/>
      <c r="VQ818"/>
      <c r="VR818"/>
      <c r="VS818"/>
      <c r="VT818"/>
      <c r="VU818"/>
      <c r="VV818"/>
      <c r="VW818"/>
      <c r="VX818"/>
      <c r="VY818"/>
      <c r="VZ818"/>
      <c r="WA818"/>
      <c r="WB818"/>
      <c r="WC818"/>
      <c r="WD818"/>
      <c r="WE818"/>
      <c r="WF818"/>
      <c r="WG818"/>
      <c r="WH818"/>
      <c r="WI818"/>
      <c r="WJ818"/>
      <c r="WK818"/>
      <c r="WL818"/>
      <c r="WM818"/>
      <c r="WN818"/>
      <c r="WO818"/>
      <c r="WP818"/>
      <c r="WQ818"/>
      <c r="WR818"/>
      <c r="WS818"/>
      <c r="WT818"/>
      <c r="WU818"/>
      <c r="WV818"/>
      <c r="WW818"/>
      <c r="WX818"/>
      <c r="WY818"/>
      <c r="WZ818"/>
      <c r="XA818"/>
      <c r="XB818"/>
      <c r="XC818"/>
      <c r="XD818"/>
      <c r="XE818"/>
      <c r="XF818"/>
      <c r="XG818"/>
      <c r="XH818"/>
      <c r="XI818"/>
      <c r="XJ818"/>
      <c r="XK818"/>
      <c r="XL818"/>
      <c r="XM818"/>
      <c r="XN818"/>
      <c r="XO818"/>
      <c r="XP818"/>
      <c r="XQ818"/>
      <c r="XR818"/>
      <c r="XS818"/>
      <c r="XT818"/>
      <c r="XU818"/>
      <c r="XV818"/>
      <c r="XW818"/>
      <c r="XX818"/>
      <c r="XY818"/>
      <c r="XZ818"/>
      <c r="YA818"/>
      <c r="YB818"/>
      <c r="YC818"/>
      <c r="YD818"/>
      <c r="YE818"/>
      <c r="YF818"/>
      <c r="YG818"/>
      <c r="YH818"/>
      <c r="YI818"/>
      <c r="YJ818"/>
      <c r="YK818"/>
      <c r="YL818"/>
      <c r="YM818"/>
      <c r="YN818"/>
      <c r="YO818"/>
      <c r="YP818"/>
      <c r="YQ818"/>
      <c r="YR818"/>
      <c r="YS818"/>
      <c r="YT818"/>
      <c r="YU818"/>
      <c r="YV818"/>
      <c r="YW818"/>
      <c r="YX818"/>
      <c r="YY818"/>
      <c r="YZ818"/>
      <c r="ZA818"/>
      <c r="ZB818"/>
      <c r="ZC818"/>
      <c r="ZD818"/>
      <c r="ZE818"/>
      <c r="ZF818"/>
      <c r="ZG818"/>
      <c r="ZH818"/>
      <c r="ZI818"/>
      <c r="ZJ818"/>
      <c r="ZK818"/>
      <c r="ZL818"/>
      <c r="ZM818"/>
      <c r="ZN818"/>
      <c r="ZO818"/>
      <c r="ZP818"/>
      <c r="ZQ818"/>
      <c r="ZR818"/>
      <c r="ZS818"/>
      <c r="ZT818"/>
      <c r="ZU818"/>
      <c r="ZV818"/>
      <c r="ZW818"/>
      <c r="ZX818"/>
      <c r="ZY818"/>
      <c r="ZZ818"/>
      <c r="AAA818"/>
      <c r="AAB818"/>
      <c r="AAC818"/>
      <c r="AAD818"/>
      <c r="AAE818"/>
      <c r="AAF818"/>
      <c r="AAG818"/>
      <c r="AAH818"/>
      <c r="AAI818"/>
      <c r="AAJ818"/>
      <c r="AAK818"/>
      <c r="AAL818"/>
      <c r="AAM818"/>
      <c r="AAN818"/>
      <c r="AAO818"/>
      <c r="AAP818"/>
      <c r="AAQ818"/>
      <c r="AAR818"/>
      <c r="AAS818"/>
      <c r="AAT818"/>
      <c r="AAU818"/>
      <c r="AAV818"/>
      <c r="AAW818"/>
      <c r="AAX818"/>
      <c r="AAY818"/>
      <c r="AAZ818"/>
      <c r="ABA818"/>
      <c r="ABB818"/>
      <c r="ABC818"/>
      <c r="ABD818"/>
      <c r="ABE818"/>
      <c r="ABF818"/>
      <c r="ABG818"/>
      <c r="ABH818"/>
      <c r="ABI818"/>
      <c r="ABJ818"/>
      <c r="ABK818"/>
      <c r="ABL818"/>
      <c r="ABM818"/>
      <c r="ABN818"/>
      <c r="ABO818"/>
      <c r="ABP818"/>
      <c r="ABQ818"/>
      <c r="ABR818"/>
      <c r="ABS818"/>
      <c r="ABT818"/>
      <c r="ABU818"/>
      <c r="ABV818"/>
      <c r="ABW818"/>
      <c r="ABX818"/>
      <c r="ABY818"/>
      <c r="ABZ818"/>
      <c r="ACA818"/>
      <c r="ACB818"/>
      <c r="ACC818"/>
      <c r="ACD818"/>
      <c r="ACE818"/>
      <c r="ACF818"/>
      <c r="ACG818"/>
      <c r="ACH818"/>
      <c r="ACI818"/>
      <c r="ACJ818"/>
      <c r="ACK818"/>
      <c r="ACL818"/>
      <c r="ACM818"/>
      <c r="ACN818"/>
      <c r="ACO818"/>
      <c r="ACP818"/>
      <c r="ACQ818"/>
      <c r="ACR818"/>
      <c r="ACS818"/>
      <c r="ACT818"/>
      <c r="ACU818"/>
      <c r="ACV818"/>
      <c r="ACW818"/>
      <c r="ACX818"/>
      <c r="ACY818"/>
      <c r="ACZ818"/>
      <c r="ADA818"/>
      <c r="ADB818"/>
      <c r="ADC818"/>
      <c r="ADD818"/>
      <c r="ADE818"/>
      <c r="ADF818"/>
      <c r="ADG818"/>
      <c r="ADH818"/>
      <c r="ADI818"/>
      <c r="ADJ818"/>
      <c r="ADK818"/>
      <c r="ADL818"/>
      <c r="ADM818"/>
      <c r="ADN818"/>
      <c r="ADO818"/>
      <c r="ADP818"/>
      <c r="ADQ818"/>
      <c r="ADR818"/>
      <c r="ADS818"/>
      <c r="ADT818"/>
      <c r="ADU818"/>
      <c r="ADV818"/>
      <c r="ADW818"/>
      <c r="ADX818"/>
      <c r="ADY818"/>
      <c r="ADZ818"/>
      <c r="AEA818"/>
      <c r="AEB818"/>
      <c r="AEC818"/>
      <c r="AED818"/>
      <c r="AEE818"/>
      <c r="AEF818"/>
      <c r="AEG818"/>
      <c r="AEH818"/>
      <c r="AEI818"/>
      <c r="AEJ818"/>
      <c r="AEK818"/>
      <c r="AEL818"/>
      <c r="AEM818"/>
      <c r="AEN818"/>
      <c r="AEO818"/>
      <c r="AEP818"/>
      <c r="AEQ818"/>
      <c r="AER818"/>
      <c r="AES818"/>
      <c r="AET818"/>
      <c r="AEU818"/>
      <c r="AEV818"/>
      <c r="AEW818"/>
      <c r="AEX818"/>
      <c r="AEY818"/>
      <c r="AEZ818"/>
      <c r="AFA818"/>
      <c r="AFB818"/>
      <c r="AFC818"/>
      <c r="AFD818"/>
      <c r="AFE818"/>
      <c r="AFF818"/>
      <c r="AFG818"/>
      <c r="AFH818"/>
      <c r="AFI818"/>
      <c r="AFJ818"/>
      <c r="AFK818"/>
      <c r="AFL818"/>
      <c r="AFM818"/>
      <c r="AFN818"/>
      <c r="AFO818"/>
      <c r="AFP818"/>
      <c r="AFQ818"/>
      <c r="AFR818"/>
      <c r="AFS818"/>
      <c r="AFT818"/>
      <c r="AFU818"/>
      <c r="AFV818"/>
      <c r="AFW818"/>
      <c r="AFX818"/>
      <c r="AFY818"/>
      <c r="AFZ818"/>
      <c r="AGA818"/>
      <c r="AGB818"/>
      <c r="AGC818"/>
      <c r="AGD818"/>
      <c r="AGE818"/>
      <c r="AGF818"/>
      <c r="AGG818"/>
      <c r="AGH818"/>
      <c r="AGI818"/>
      <c r="AGJ818"/>
      <c r="AGK818"/>
      <c r="AGL818"/>
      <c r="AGM818"/>
      <c r="AGN818"/>
      <c r="AGO818"/>
      <c r="AGP818"/>
      <c r="AGQ818"/>
      <c r="AGR818"/>
      <c r="AGS818"/>
      <c r="AGT818"/>
      <c r="AGU818"/>
      <c r="AGV818"/>
      <c r="AGW818"/>
      <c r="AGX818"/>
      <c r="AGY818"/>
      <c r="AGZ818"/>
      <c r="AHA818"/>
      <c r="AHB818"/>
      <c r="AHC818"/>
      <c r="AHD818"/>
      <c r="AHE818"/>
      <c r="AHF818"/>
      <c r="AHG818"/>
      <c r="AHH818"/>
      <c r="AHI818"/>
      <c r="AHJ818"/>
      <c r="AHK818"/>
      <c r="AHL818"/>
      <c r="AHM818"/>
      <c r="AHN818"/>
      <c r="AHO818"/>
      <c r="AHP818"/>
      <c r="AHQ818"/>
      <c r="AHR818"/>
      <c r="AHS818"/>
      <c r="AHT818"/>
      <c r="AHU818"/>
      <c r="AHV818"/>
      <c r="AHW818"/>
      <c r="AHX818"/>
      <c r="AHY818"/>
      <c r="AHZ818"/>
      <c r="AIA818"/>
      <c r="AIB818"/>
      <c r="AIC818"/>
      <c r="AID818"/>
      <c r="AIE818"/>
      <c r="AIF818"/>
      <c r="AIG818"/>
      <c r="AIH818"/>
      <c r="AII818"/>
      <c r="AIJ818"/>
      <c r="AIK818"/>
      <c r="AIL818"/>
      <c r="AIM818"/>
      <c r="AIN818"/>
      <c r="AIO818"/>
      <c r="AIP818"/>
      <c r="AIQ818"/>
      <c r="AIR818"/>
      <c r="AIS818"/>
      <c r="AIT818"/>
      <c r="AIU818"/>
      <c r="AIV818"/>
      <c r="AIW818"/>
      <c r="AIX818"/>
      <c r="AIY818"/>
      <c r="AIZ818"/>
    </row>
    <row r="819" spans="1:936" s="6" customFormat="1" ht="18" customHeight="1" x14ac:dyDescent="0.25">
      <c r="A819" s="34">
        <v>813</v>
      </c>
      <c r="B819" s="16" t="s">
        <v>452</v>
      </c>
      <c r="C819" s="16" t="s">
        <v>872</v>
      </c>
      <c r="D819" s="16" t="s">
        <v>282</v>
      </c>
      <c r="E819" s="16" t="s">
        <v>35</v>
      </c>
      <c r="F819" s="17" t="s">
        <v>881</v>
      </c>
      <c r="G819" s="18">
        <v>25000</v>
      </c>
      <c r="H819" s="16">
        <v>0</v>
      </c>
      <c r="I819" s="19">
        <v>25</v>
      </c>
      <c r="J819" s="45">
        <v>717.5</v>
      </c>
      <c r="K819" s="39">
        <f t="shared" si="132"/>
        <v>1774.9999999999998</v>
      </c>
      <c r="L819" s="29">
        <f t="shared" si="124"/>
        <v>275</v>
      </c>
      <c r="M819" s="44">
        <v>760</v>
      </c>
      <c r="N819" s="19">
        <f t="shared" si="125"/>
        <v>1772.5000000000002</v>
      </c>
      <c r="O819" s="19"/>
      <c r="P819" s="19">
        <f t="shared" si="127"/>
        <v>1477.5</v>
      </c>
      <c r="Q819" s="19">
        <f t="shared" si="128"/>
        <v>1502.5</v>
      </c>
      <c r="R819" s="19">
        <f t="shared" si="129"/>
        <v>3822.5</v>
      </c>
      <c r="S819" s="19">
        <f t="shared" si="133"/>
        <v>23497.5</v>
      </c>
      <c r="T819" s="30" t="s">
        <v>41</v>
      </c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  <c r="DK819"/>
      <c r="DL819"/>
      <c r="DM819"/>
      <c r="DN819"/>
      <c r="DO819"/>
      <c r="DP819"/>
      <c r="DQ819"/>
      <c r="DR819"/>
      <c r="DS819"/>
      <c r="DT819"/>
      <c r="DU819"/>
      <c r="DV819"/>
      <c r="DW819"/>
      <c r="DX819"/>
      <c r="DY819"/>
      <c r="DZ819"/>
      <c r="EA819"/>
      <c r="EB819"/>
      <c r="EC819"/>
      <c r="ED819"/>
      <c r="EE819"/>
      <c r="EF819"/>
      <c r="EG819"/>
      <c r="EH819"/>
      <c r="EI819"/>
      <c r="EJ819"/>
      <c r="EK819"/>
      <c r="EL819"/>
      <c r="EM819"/>
      <c r="EN819"/>
      <c r="EO819"/>
      <c r="EP819"/>
      <c r="EQ819"/>
      <c r="ER819"/>
      <c r="ES819"/>
      <c r="ET819"/>
      <c r="EU819"/>
      <c r="EV819"/>
      <c r="EW819"/>
      <c r="EX819"/>
      <c r="EY819"/>
      <c r="EZ819"/>
      <c r="FA819"/>
      <c r="FB819"/>
      <c r="FC819"/>
      <c r="FD819"/>
      <c r="FE819"/>
      <c r="FF819"/>
      <c r="FG819"/>
      <c r="FH819"/>
      <c r="FI819"/>
      <c r="FJ819"/>
      <c r="FK819"/>
      <c r="FL819"/>
      <c r="FM819"/>
      <c r="FN819"/>
      <c r="FO819"/>
      <c r="FP819"/>
      <c r="FQ819"/>
      <c r="FR819"/>
      <c r="FS819"/>
      <c r="FT819"/>
      <c r="FU819"/>
      <c r="FV819"/>
      <c r="FW819"/>
      <c r="FX819"/>
      <c r="FY819"/>
      <c r="FZ819"/>
      <c r="GA819"/>
      <c r="GB819"/>
      <c r="GC819"/>
      <c r="GD819"/>
      <c r="GE819"/>
      <c r="GF819"/>
      <c r="GG819"/>
      <c r="GH819"/>
      <c r="GI819"/>
      <c r="GJ819"/>
      <c r="GK819"/>
      <c r="GL819"/>
      <c r="GM819"/>
      <c r="GN819"/>
      <c r="GO819"/>
      <c r="GP819"/>
      <c r="GQ819"/>
      <c r="GR819"/>
      <c r="GS819"/>
      <c r="GT819"/>
      <c r="GU819"/>
      <c r="GV819"/>
      <c r="GW819"/>
      <c r="GX819"/>
      <c r="GY819"/>
      <c r="GZ819"/>
      <c r="HA819"/>
      <c r="HB819"/>
      <c r="HC819"/>
      <c r="HD819"/>
      <c r="HE819"/>
      <c r="HF819"/>
      <c r="HG819"/>
      <c r="HH819"/>
      <c r="HI819"/>
      <c r="HJ819"/>
      <c r="HK819"/>
      <c r="HL819"/>
      <c r="HM819"/>
      <c r="HN819"/>
      <c r="HO819"/>
      <c r="HP819"/>
      <c r="HQ819"/>
      <c r="HR819"/>
      <c r="HS819"/>
      <c r="HT819"/>
      <c r="HU819"/>
      <c r="HV819"/>
      <c r="HW819"/>
      <c r="HX819"/>
      <c r="HY819"/>
      <c r="HZ819"/>
      <c r="IA819"/>
      <c r="IB819"/>
      <c r="IC819"/>
      <c r="ID819"/>
      <c r="IE819"/>
      <c r="IF819"/>
      <c r="IG819"/>
      <c r="IH819"/>
      <c r="II819"/>
      <c r="IJ819"/>
      <c r="IK819"/>
      <c r="IL819"/>
      <c r="IM819"/>
      <c r="IN819"/>
      <c r="IO819"/>
      <c r="IP819"/>
      <c r="IQ819"/>
      <c r="IR819"/>
      <c r="IS819"/>
      <c r="IT819"/>
      <c r="IU819"/>
      <c r="IV819"/>
      <c r="IW819"/>
      <c r="IX819"/>
      <c r="IY819"/>
      <c r="IZ819"/>
      <c r="JA819"/>
      <c r="JB819"/>
      <c r="JC819"/>
      <c r="JD819"/>
      <c r="JE819"/>
      <c r="JF819"/>
      <c r="JG819"/>
      <c r="JH819"/>
      <c r="JI819"/>
      <c r="JJ819"/>
      <c r="JK819"/>
      <c r="JL819"/>
      <c r="JM819"/>
      <c r="JN819"/>
      <c r="JO819"/>
      <c r="JP819"/>
      <c r="JQ819"/>
      <c r="JR819"/>
      <c r="JS819"/>
      <c r="JT819"/>
      <c r="JU819"/>
      <c r="JV819"/>
      <c r="JW819"/>
      <c r="JX819"/>
      <c r="JY819"/>
      <c r="JZ819"/>
      <c r="KA819"/>
      <c r="KB819"/>
      <c r="KC819"/>
      <c r="KD819"/>
      <c r="KE819"/>
      <c r="KF819"/>
      <c r="KG819"/>
      <c r="KH819"/>
      <c r="KI819"/>
      <c r="KJ819"/>
      <c r="KK819"/>
      <c r="KL819"/>
      <c r="KM819"/>
      <c r="KN819"/>
      <c r="KO819"/>
      <c r="KP819"/>
      <c r="KQ819"/>
      <c r="KR819"/>
      <c r="KS819"/>
      <c r="KT819"/>
      <c r="KU819"/>
      <c r="KV819"/>
      <c r="KW819"/>
      <c r="KX819"/>
      <c r="KY819"/>
      <c r="KZ819"/>
      <c r="LA819"/>
      <c r="LB819"/>
      <c r="LC819"/>
      <c r="LD819"/>
      <c r="LE819"/>
      <c r="LF819"/>
      <c r="LG819"/>
      <c r="LH819"/>
      <c r="LI819"/>
      <c r="LJ819"/>
      <c r="LK819"/>
      <c r="LL819"/>
      <c r="LM819"/>
      <c r="LN819"/>
      <c r="LO819"/>
      <c r="LP819"/>
      <c r="LQ819"/>
      <c r="LR819"/>
      <c r="LS819"/>
      <c r="LT819"/>
      <c r="LU819"/>
      <c r="LV819"/>
      <c r="LW819"/>
      <c r="LX819"/>
      <c r="LY819"/>
      <c r="LZ819"/>
      <c r="MA819"/>
      <c r="MB819"/>
      <c r="MC819"/>
      <c r="MD819"/>
      <c r="ME819"/>
      <c r="MF819"/>
      <c r="MG819"/>
      <c r="MH819"/>
      <c r="MI819"/>
      <c r="MJ819"/>
      <c r="MK819"/>
      <c r="ML819"/>
      <c r="MM819"/>
      <c r="MN819"/>
      <c r="MO819"/>
      <c r="MP819"/>
      <c r="MQ819"/>
      <c r="MR819"/>
      <c r="MS819"/>
      <c r="MT819"/>
      <c r="MU819"/>
      <c r="MV819"/>
      <c r="MW819"/>
      <c r="MX819"/>
      <c r="MY819"/>
      <c r="MZ819"/>
      <c r="NA819"/>
      <c r="NB819"/>
      <c r="NC819"/>
      <c r="ND819"/>
      <c r="NE819"/>
      <c r="NF819"/>
      <c r="NG819"/>
      <c r="NH819"/>
      <c r="NI819"/>
      <c r="NJ819"/>
      <c r="NK819"/>
      <c r="NL819"/>
      <c r="NM819"/>
      <c r="NN819"/>
      <c r="NO819"/>
      <c r="NP819"/>
      <c r="NQ819"/>
      <c r="NR819"/>
      <c r="NS819"/>
      <c r="NT819"/>
      <c r="NU819"/>
      <c r="NV819"/>
      <c r="NW819"/>
      <c r="NX819"/>
      <c r="NY819"/>
      <c r="NZ819"/>
      <c r="OA819"/>
      <c r="OB819"/>
      <c r="OC819"/>
      <c r="OD819"/>
      <c r="OE819"/>
      <c r="OF819"/>
      <c r="OG819"/>
      <c r="OH819"/>
      <c r="OI819"/>
      <c r="OJ819"/>
      <c r="OK819"/>
      <c r="OL819"/>
      <c r="OM819"/>
      <c r="ON819"/>
      <c r="OO819"/>
      <c r="OP819"/>
      <c r="OQ819"/>
      <c r="OR819"/>
      <c r="OS819"/>
      <c r="OT819"/>
      <c r="OU819"/>
      <c r="OV819"/>
      <c r="OW819"/>
      <c r="OX819"/>
      <c r="OY819"/>
      <c r="OZ819"/>
      <c r="PA819"/>
      <c r="PB819"/>
      <c r="PC819"/>
      <c r="PD819"/>
      <c r="PE819"/>
      <c r="PF819"/>
      <c r="PG819"/>
      <c r="PH819"/>
      <c r="PI819"/>
      <c r="PJ819"/>
      <c r="PK819"/>
      <c r="PL819"/>
      <c r="PM819"/>
      <c r="PN819"/>
      <c r="PO819"/>
      <c r="PP819"/>
      <c r="PQ819"/>
      <c r="PR819"/>
      <c r="PS819"/>
      <c r="PT819"/>
      <c r="PU819"/>
      <c r="PV819"/>
      <c r="PW819"/>
      <c r="PX819"/>
      <c r="PY819"/>
      <c r="PZ819"/>
      <c r="QA819"/>
      <c r="QB819"/>
      <c r="QC819"/>
      <c r="QD819"/>
      <c r="QE819"/>
      <c r="QF819"/>
      <c r="QG819"/>
      <c r="QH819"/>
      <c r="QI819"/>
      <c r="QJ819"/>
      <c r="QK819"/>
      <c r="QL819"/>
      <c r="QM819"/>
      <c r="QN819"/>
      <c r="QO819"/>
      <c r="QP819"/>
      <c r="QQ819"/>
      <c r="QR819"/>
      <c r="QS819"/>
      <c r="QT819"/>
      <c r="QU819"/>
      <c r="QV819"/>
      <c r="QW819"/>
      <c r="QX819"/>
      <c r="QY819"/>
      <c r="QZ819"/>
      <c r="RA819"/>
      <c r="RB819"/>
      <c r="RC819"/>
      <c r="RD819"/>
      <c r="RE819"/>
      <c r="RF819"/>
      <c r="RG819"/>
      <c r="RH819"/>
      <c r="RI819"/>
      <c r="RJ819"/>
      <c r="RK819"/>
      <c r="RL819"/>
      <c r="RM819"/>
      <c r="RN819"/>
      <c r="RO819"/>
      <c r="RP819"/>
      <c r="RQ819"/>
      <c r="RR819"/>
      <c r="RS819"/>
      <c r="RT819"/>
      <c r="RU819"/>
      <c r="RV819"/>
      <c r="RW819"/>
      <c r="RX819"/>
      <c r="RY819"/>
      <c r="RZ819"/>
      <c r="SA819"/>
      <c r="SB819"/>
      <c r="SC819"/>
      <c r="SD819"/>
      <c r="SE819"/>
      <c r="SF819"/>
      <c r="SG819"/>
      <c r="SH819"/>
      <c r="SI819"/>
      <c r="SJ819"/>
      <c r="SK819"/>
      <c r="SL819"/>
      <c r="SM819"/>
      <c r="SN819"/>
      <c r="SO819"/>
      <c r="SP819"/>
      <c r="SQ819"/>
      <c r="SR819"/>
      <c r="SS819"/>
      <c r="ST819"/>
      <c r="SU819"/>
      <c r="SV819"/>
      <c r="SW819"/>
      <c r="SX819"/>
      <c r="SY819"/>
      <c r="SZ819"/>
      <c r="TA819"/>
      <c r="TB819"/>
      <c r="TC819"/>
      <c r="TD819"/>
      <c r="TE819"/>
      <c r="TF819"/>
      <c r="TG819"/>
      <c r="TH819"/>
      <c r="TI819"/>
      <c r="TJ819"/>
      <c r="TK819"/>
      <c r="TL819"/>
      <c r="TM819"/>
      <c r="TN819"/>
      <c r="TO819"/>
      <c r="TP819"/>
      <c r="TQ819"/>
      <c r="TR819"/>
      <c r="TS819"/>
      <c r="TT819"/>
      <c r="TU819"/>
      <c r="TV819"/>
      <c r="TW819"/>
      <c r="TX819"/>
      <c r="TY819"/>
      <c r="TZ819"/>
      <c r="UA819"/>
      <c r="UB819"/>
      <c r="UC819"/>
      <c r="UD819"/>
      <c r="UE819"/>
      <c r="UF819"/>
      <c r="UG819"/>
      <c r="UH819"/>
      <c r="UI819"/>
      <c r="UJ819"/>
      <c r="UK819"/>
      <c r="UL819"/>
      <c r="UM819"/>
      <c r="UN819"/>
      <c r="UO819"/>
      <c r="UP819"/>
      <c r="UQ819"/>
      <c r="UR819"/>
      <c r="US819"/>
      <c r="UT819"/>
      <c r="UU819"/>
      <c r="UV819"/>
      <c r="UW819"/>
      <c r="UX819"/>
      <c r="UY819"/>
      <c r="UZ819"/>
      <c r="VA819"/>
      <c r="VB819"/>
      <c r="VC819"/>
      <c r="VD819"/>
      <c r="VE819"/>
      <c r="VF819"/>
      <c r="VG819"/>
      <c r="VH819"/>
      <c r="VI819"/>
      <c r="VJ819"/>
      <c r="VK819"/>
      <c r="VL819"/>
      <c r="VM819"/>
      <c r="VN819"/>
      <c r="VO819"/>
      <c r="VP819"/>
      <c r="VQ819"/>
      <c r="VR819"/>
      <c r="VS819"/>
      <c r="VT819"/>
      <c r="VU819"/>
      <c r="VV819"/>
      <c r="VW819"/>
      <c r="VX819"/>
      <c r="VY819"/>
      <c r="VZ819"/>
      <c r="WA819"/>
      <c r="WB819"/>
      <c r="WC819"/>
      <c r="WD819"/>
      <c r="WE819"/>
      <c r="WF819"/>
      <c r="WG819"/>
      <c r="WH819"/>
      <c r="WI819"/>
      <c r="WJ819"/>
      <c r="WK819"/>
      <c r="WL819"/>
      <c r="WM819"/>
      <c r="WN819"/>
      <c r="WO819"/>
      <c r="WP819"/>
      <c r="WQ819"/>
      <c r="WR819"/>
      <c r="WS819"/>
      <c r="WT819"/>
      <c r="WU819"/>
      <c r="WV819"/>
      <c r="WW819"/>
      <c r="WX819"/>
      <c r="WY819"/>
      <c r="WZ819"/>
      <c r="XA819"/>
      <c r="XB819"/>
      <c r="XC819"/>
      <c r="XD819"/>
      <c r="XE819"/>
      <c r="XF819"/>
      <c r="XG819"/>
      <c r="XH819"/>
      <c r="XI819"/>
      <c r="XJ819"/>
      <c r="XK819"/>
      <c r="XL819"/>
      <c r="XM819"/>
      <c r="XN819"/>
      <c r="XO819"/>
      <c r="XP819"/>
      <c r="XQ819"/>
      <c r="XR819"/>
      <c r="XS819"/>
      <c r="XT819"/>
      <c r="XU819"/>
      <c r="XV819"/>
      <c r="XW819"/>
      <c r="XX819"/>
      <c r="XY819"/>
      <c r="XZ819"/>
      <c r="YA819"/>
      <c r="YB819"/>
      <c r="YC819"/>
      <c r="YD819"/>
      <c r="YE819"/>
      <c r="YF819"/>
      <c r="YG819"/>
      <c r="YH819"/>
      <c r="YI819"/>
      <c r="YJ819"/>
      <c r="YK819"/>
      <c r="YL819"/>
      <c r="YM819"/>
      <c r="YN819"/>
      <c r="YO819"/>
      <c r="YP819"/>
      <c r="YQ819"/>
      <c r="YR819"/>
      <c r="YS819"/>
      <c r="YT819"/>
      <c r="YU819"/>
      <c r="YV819"/>
      <c r="YW819"/>
      <c r="YX819"/>
      <c r="YY819"/>
      <c r="YZ819"/>
      <c r="ZA819"/>
      <c r="ZB819"/>
      <c r="ZC819"/>
      <c r="ZD819"/>
      <c r="ZE819"/>
      <c r="ZF819"/>
      <c r="ZG819"/>
      <c r="ZH819"/>
      <c r="ZI819"/>
      <c r="ZJ819"/>
      <c r="ZK819"/>
      <c r="ZL819"/>
      <c r="ZM819"/>
      <c r="ZN819"/>
      <c r="ZO819"/>
      <c r="ZP819"/>
      <c r="ZQ819"/>
      <c r="ZR819"/>
      <c r="ZS819"/>
      <c r="ZT819"/>
      <c r="ZU819"/>
      <c r="ZV819"/>
      <c r="ZW819"/>
      <c r="ZX819"/>
      <c r="ZY819"/>
      <c r="ZZ819"/>
      <c r="AAA819"/>
      <c r="AAB819"/>
      <c r="AAC819"/>
      <c r="AAD819"/>
      <c r="AAE819"/>
      <c r="AAF819"/>
      <c r="AAG819"/>
      <c r="AAH819"/>
      <c r="AAI819"/>
      <c r="AAJ819"/>
      <c r="AAK819"/>
      <c r="AAL819"/>
      <c r="AAM819"/>
      <c r="AAN819"/>
      <c r="AAO819"/>
      <c r="AAP819"/>
      <c r="AAQ819"/>
      <c r="AAR819"/>
      <c r="AAS819"/>
      <c r="AAT819"/>
      <c r="AAU819"/>
      <c r="AAV819"/>
      <c r="AAW819"/>
      <c r="AAX819"/>
      <c r="AAY819"/>
      <c r="AAZ819"/>
      <c r="ABA819"/>
      <c r="ABB819"/>
      <c r="ABC819"/>
      <c r="ABD819"/>
      <c r="ABE819"/>
      <c r="ABF819"/>
      <c r="ABG819"/>
      <c r="ABH819"/>
      <c r="ABI819"/>
      <c r="ABJ819"/>
      <c r="ABK819"/>
      <c r="ABL819"/>
      <c r="ABM819"/>
      <c r="ABN819"/>
      <c r="ABO819"/>
      <c r="ABP819"/>
      <c r="ABQ819"/>
      <c r="ABR819"/>
      <c r="ABS819"/>
      <c r="ABT819"/>
      <c r="ABU819"/>
      <c r="ABV819"/>
      <c r="ABW819"/>
      <c r="ABX819"/>
      <c r="ABY819"/>
      <c r="ABZ819"/>
      <c r="ACA819"/>
      <c r="ACB819"/>
      <c r="ACC819"/>
      <c r="ACD819"/>
      <c r="ACE819"/>
      <c r="ACF819"/>
      <c r="ACG819"/>
      <c r="ACH819"/>
      <c r="ACI819"/>
      <c r="ACJ819"/>
      <c r="ACK819"/>
      <c r="ACL819"/>
      <c r="ACM819"/>
      <c r="ACN819"/>
      <c r="ACO819"/>
      <c r="ACP819"/>
      <c r="ACQ819"/>
      <c r="ACR819"/>
      <c r="ACS819"/>
      <c r="ACT819"/>
      <c r="ACU819"/>
      <c r="ACV819"/>
      <c r="ACW819"/>
      <c r="ACX819"/>
      <c r="ACY819"/>
      <c r="ACZ819"/>
      <c r="ADA819"/>
      <c r="ADB819"/>
      <c r="ADC819"/>
      <c r="ADD819"/>
      <c r="ADE819"/>
      <c r="ADF819"/>
      <c r="ADG819"/>
      <c r="ADH819"/>
      <c r="ADI819"/>
      <c r="ADJ819"/>
      <c r="ADK819"/>
      <c r="ADL819"/>
      <c r="ADM819"/>
      <c r="ADN819"/>
      <c r="ADO819"/>
      <c r="ADP819"/>
      <c r="ADQ819"/>
      <c r="ADR819"/>
      <c r="ADS819"/>
      <c r="ADT819"/>
      <c r="ADU819"/>
      <c r="ADV819"/>
      <c r="ADW819"/>
      <c r="ADX819"/>
      <c r="ADY819"/>
      <c r="ADZ819"/>
      <c r="AEA819"/>
      <c r="AEB819"/>
      <c r="AEC819"/>
      <c r="AED819"/>
      <c r="AEE819"/>
      <c r="AEF819"/>
      <c r="AEG819"/>
      <c r="AEH819"/>
      <c r="AEI819"/>
      <c r="AEJ819"/>
      <c r="AEK819"/>
      <c r="AEL819"/>
      <c r="AEM819"/>
      <c r="AEN819"/>
      <c r="AEO819"/>
      <c r="AEP819"/>
      <c r="AEQ819"/>
      <c r="AER819"/>
      <c r="AES819"/>
      <c r="AET819"/>
      <c r="AEU819"/>
      <c r="AEV819"/>
      <c r="AEW819"/>
      <c r="AEX819"/>
      <c r="AEY819"/>
      <c r="AEZ819"/>
      <c r="AFA819"/>
      <c r="AFB819"/>
      <c r="AFC819"/>
      <c r="AFD819"/>
      <c r="AFE819"/>
      <c r="AFF819"/>
      <c r="AFG819"/>
      <c r="AFH819"/>
      <c r="AFI819"/>
      <c r="AFJ819"/>
      <c r="AFK819"/>
      <c r="AFL819"/>
      <c r="AFM819"/>
      <c r="AFN819"/>
      <c r="AFO819"/>
      <c r="AFP819"/>
      <c r="AFQ819"/>
      <c r="AFR819"/>
      <c r="AFS819"/>
      <c r="AFT819"/>
      <c r="AFU819"/>
      <c r="AFV819"/>
      <c r="AFW819"/>
      <c r="AFX819"/>
      <c r="AFY819"/>
      <c r="AFZ819"/>
      <c r="AGA819"/>
      <c r="AGB819"/>
      <c r="AGC819"/>
      <c r="AGD819"/>
      <c r="AGE819"/>
      <c r="AGF819"/>
      <c r="AGG819"/>
      <c r="AGH819"/>
      <c r="AGI819"/>
      <c r="AGJ819"/>
      <c r="AGK819"/>
      <c r="AGL819"/>
      <c r="AGM819"/>
      <c r="AGN819"/>
      <c r="AGO819"/>
      <c r="AGP819"/>
      <c r="AGQ819"/>
      <c r="AGR819"/>
      <c r="AGS819"/>
      <c r="AGT819"/>
      <c r="AGU819"/>
      <c r="AGV819"/>
      <c r="AGW819"/>
      <c r="AGX819"/>
      <c r="AGY819"/>
      <c r="AGZ819"/>
      <c r="AHA819"/>
      <c r="AHB819"/>
      <c r="AHC819"/>
      <c r="AHD819"/>
      <c r="AHE819"/>
      <c r="AHF819"/>
      <c r="AHG819"/>
      <c r="AHH819"/>
      <c r="AHI819"/>
      <c r="AHJ819"/>
      <c r="AHK819"/>
      <c r="AHL819"/>
      <c r="AHM819"/>
      <c r="AHN819"/>
      <c r="AHO819"/>
      <c r="AHP819"/>
      <c r="AHQ819"/>
      <c r="AHR819"/>
      <c r="AHS819"/>
      <c r="AHT819"/>
      <c r="AHU819"/>
      <c r="AHV819"/>
      <c r="AHW819"/>
      <c r="AHX819"/>
      <c r="AHY819"/>
      <c r="AHZ819"/>
      <c r="AIA819"/>
      <c r="AIB819"/>
      <c r="AIC819"/>
      <c r="AID819"/>
      <c r="AIE819"/>
      <c r="AIF819"/>
      <c r="AIG819"/>
      <c r="AIH819"/>
      <c r="AII819"/>
      <c r="AIJ819"/>
      <c r="AIK819"/>
      <c r="AIL819"/>
      <c r="AIM819"/>
      <c r="AIN819"/>
      <c r="AIO819"/>
      <c r="AIP819"/>
      <c r="AIQ819"/>
      <c r="AIR819"/>
      <c r="AIS819"/>
      <c r="AIT819"/>
      <c r="AIU819"/>
      <c r="AIV819"/>
      <c r="AIW819"/>
      <c r="AIX819"/>
      <c r="AIY819"/>
      <c r="AIZ819"/>
    </row>
    <row r="820" spans="1:936" s="6" customFormat="1" ht="18" customHeight="1" x14ac:dyDescent="0.25">
      <c r="A820" s="34">
        <v>814</v>
      </c>
      <c r="B820" s="16" t="s">
        <v>454</v>
      </c>
      <c r="C820" s="16" t="s">
        <v>873</v>
      </c>
      <c r="D820" s="16" t="s">
        <v>282</v>
      </c>
      <c r="E820" s="16" t="s">
        <v>65</v>
      </c>
      <c r="F820" s="17" t="s">
        <v>876</v>
      </c>
      <c r="G820" s="18">
        <v>25000</v>
      </c>
      <c r="H820" s="16">
        <v>0</v>
      </c>
      <c r="I820" s="19">
        <v>25</v>
      </c>
      <c r="J820" s="45">
        <v>717.5</v>
      </c>
      <c r="K820" s="39">
        <f t="shared" si="132"/>
        <v>1774.9999999999998</v>
      </c>
      <c r="L820" s="29">
        <f t="shared" si="124"/>
        <v>275</v>
      </c>
      <c r="M820" s="44">
        <v>760</v>
      </c>
      <c r="N820" s="19">
        <f t="shared" si="125"/>
        <v>1772.5000000000002</v>
      </c>
      <c r="O820" s="19"/>
      <c r="P820" s="19">
        <f t="shared" si="127"/>
        <v>1477.5</v>
      </c>
      <c r="Q820" s="19">
        <f t="shared" si="128"/>
        <v>1502.5</v>
      </c>
      <c r="R820" s="19">
        <f t="shared" si="129"/>
        <v>3822.5</v>
      </c>
      <c r="S820" s="19">
        <f t="shared" si="133"/>
        <v>23497.5</v>
      </c>
      <c r="T820" s="30" t="s">
        <v>41</v>
      </c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  <c r="DK820"/>
      <c r="DL820"/>
      <c r="DM820"/>
      <c r="DN820"/>
      <c r="DO820"/>
      <c r="DP820"/>
      <c r="DQ820"/>
      <c r="DR820"/>
      <c r="DS820"/>
      <c r="DT820"/>
      <c r="DU820"/>
      <c r="DV820"/>
      <c r="DW820"/>
      <c r="DX820"/>
      <c r="DY820"/>
      <c r="DZ820"/>
      <c r="EA820"/>
      <c r="EB820"/>
      <c r="EC820"/>
      <c r="ED820"/>
      <c r="EE820"/>
      <c r="EF820"/>
      <c r="EG820"/>
      <c r="EH820"/>
      <c r="EI820"/>
      <c r="EJ820"/>
      <c r="EK820"/>
      <c r="EL820"/>
      <c r="EM820"/>
      <c r="EN820"/>
      <c r="EO820"/>
      <c r="EP820"/>
      <c r="EQ820"/>
      <c r="ER820"/>
      <c r="ES820"/>
      <c r="ET820"/>
      <c r="EU820"/>
      <c r="EV820"/>
      <c r="EW820"/>
      <c r="EX820"/>
      <c r="EY820"/>
      <c r="EZ820"/>
      <c r="FA820"/>
      <c r="FB820"/>
      <c r="FC820"/>
      <c r="FD820"/>
      <c r="FE820"/>
      <c r="FF820"/>
      <c r="FG820"/>
      <c r="FH820"/>
      <c r="FI820"/>
      <c r="FJ820"/>
      <c r="FK820"/>
      <c r="FL820"/>
      <c r="FM820"/>
      <c r="FN820"/>
      <c r="FO820"/>
      <c r="FP820"/>
      <c r="FQ820"/>
      <c r="FR820"/>
      <c r="FS820"/>
      <c r="FT820"/>
      <c r="FU820"/>
      <c r="FV820"/>
      <c r="FW820"/>
      <c r="FX820"/>
      <c r="FY820"/>
      <c r="FZ820"/>
      <c r="GA820"/>
      <c r="GB820"/>
      <c r="GC820"/>
      <c r="GD820"/>
      <c r="GE820"/>
      <c r="GF820"/>
      <c r="GG820"/>
      <c r="GH820"/>
      <c r="GI820"/>
      <c r="GJ820"/>
      <c r="GK820"/>
      <c r="GL820"/>
      <c r="GM820"/>
      <c r="GN820"/>
      <c r="GO820"/>
      <c r="GP820"/>
      <c r="GQ820"/>
      <c r="GR820"/>
      <c r="GS820"/>
      <c r="GT820"/>
      <c r="GU820"/>
      <c r="GV820"/>
      <c r="GW820"/>
      <c r="GX820"/>
      <c r="GY820"/>
      <c r="GZ820"/>
      <c r="HA820"/>
      <c r="HB820"/>
      <c r="HC820"/>
      <c r="HD820"/>
      <c r="HE820"/>
      <c r="HF820"/>
      <c r="HG820"/>
      <c r="HH820"/>
      <c r="HI820"/>
      <c r="HJ820"/>
      <c r="HK820"/>
      <c r="HL820"/>
      <c r="HM820"/>
      <c r="HN820"/>
      <c r="HO820"/>
      <c r="HP820"/>
      <c r="HQ820"/>
      <c r="HR820"/>
      <c r="HS820"/>
      <c r="HT820"/>
      <c r="HU820"/>
      <c r="HV820"/>
      <c r="HW820"/>
      <c r="HX820"/>
      <c r="HY820"/>
      <c r="HZ820"/>
      <c r="IA820"/>
      <c r="IB820"/>
      <c r="IC820"/>
      <c r="ID820"/>
      <c r="IE820"/>
      <c r="IF820"/>
      <c r="IG820"/>
      <c r="IH820"/>
      <c r="II820"/>
      <c r="IJ820"/>
      <c r="IK820"/>
      <c r="IL820"/>
      <c r="IM820"/>
      <c r="IN820"/>
      <c r="IO820"/>
      <c r="IP820"/>
      <c r="IQ820"/>
      <c r="IR820"/>
      <c r="IS820"/>
      <c r="IT820"/>
      <c r="IU820"/>
      <c r="IV820"/>
      <c r="IW820"/>
      <c r="IX820"/>
      <c r="IY820"/>
      <c r="IZ820"/>
      <c r="JA820"/>
      <c r="JB820"/>
      <c r="JC820"/>
      <c r="JD820"/>
      <c r="JE820"/>
      <c r="JF820"/>
      <c r="JG820"/>
      <c r="JH820"/>
      <c r="JI820"/>
      <c r="JJ820"/>
      <c r="JK820"/>
      <c r="JL820"/>
      <c r="JM820"/>
      <c r="JN820"/>
      <c r="JO820"/>
      <c r="JP820"/>
      <c r="JQ820"/>
      <c r="JR820"/>
      <c r="JS820"/>
      <c r="JT820"/>
      <c r="JU820"/>
      <c r="JV820"/>
      <c r="JW820"/>
      <c r="JX820"/>
      <c r="JY820"/>
      <c r="JZ820"/>
      <c r="KA820"/>
      <c r="KB820"/>
      <c r="KC820"/>
      <c r="KD820"/>
      <c r="KE820"/>
      <c r="KF820"/>
      <c r="KG820"/>
      <c r="KH820"/>
      <c r="KI820"/>
      <c r="KJ820"/>
      <c r="KK820"/>
      <c r="KL820"/>
      <c r="KM820"/>
      <c r="KN820"/>
      <c r="KO820"/>
      <c r="KP820"/>
      <c r="KQ820"/>
      <c r="KR820"/>
      <c r="KS820"/>
      <c r="KT820"/>
      <c r="KU820"/>
      <c r="KV820"/>
      <c r="KW820"/>
      <c r="KX820"/>
      <c r="KY820"/>
      <c r="KZ820"/>
      <c r="LA820"/>
      <c r="LB820"/>
      <c r="LC820"/>
      <c r="LD820"/>
      <c r="LE820"/>
      <c r="LF820"/>
      <c r="LG820"/>
      <c r="LH820"/>
      <c r="LI820"/>
      <c r="LJ820"/>
      <c r="LK820"/>
      <c r="LL820"/>
      <c r="LM820"/>
      <c r="LN820"/>
      <c r="LO820"/>
      <c r="LP820"/>
      <c r="LQ820"/>
      <c r="LR820"/>
      <c r="LS820"/>
      <c r="LT820"/>
      <c r="LU820"/>
      <c r="LV820"/>
      <c r="LW820"/>
      <c r="LX820"/>
      <c r="LY820"/>
      <c r="LZ820"/>
      <c r="MA820"/>
      <c r="MB820"/>
      <c r="MC820"/>
      <c r="MD820"/>
      <c r="ME820"/>
      <c r="MF820"/>
      <c r="MG820"/>
      <c r="MH820"/>
      <c r="MI820"/>
      <c r="MJ820"/>
      <c r="MK820"/>
      <c r="ML820"/>
      <c r="MM820"/>
      <c r="MN820"/>
      <c r="MO820"/>
      <c r="MP820"/>
      <c r="MQ820"/>
      <c r="MR820"/>
      <c r="MS820"/>
      <c r="MT820"/>
      <c r="MU820"/>
      <c r="MV820"/>
      <c r="MW820"/>
      <c r="MX820"/>
      <c r="MY820"/>
      <c r="MZ820"/>
      <c r="NA820"/>
      <c r="NB820"/>
      <c r="NC820"/>
      <c r="ND820"/>
      <c r="NE820"/>
      <c r="NF820"/>
      <c r="NG820"/>
      <c r="NH820"/>
      <c r="NI820"/>
      <c r="NJ820"/>
      <c r="NK820"/>
      <c r="NL820"/>
      <c r="NM820"/>
      <c r="NN820"/>
      <c r="NO820"/>
      <c r="NP820"/>
      <c r="NQ820"/>
      <c r="NR820"/>
      <c r="NS820"/>
      <c r="NT820"/>
      <c r="NU820"/>
      <c r="NV820"/>
      <c r="NW820"/>
      <c r="NX820"/>
      <c r="NY820"/>
      <c r="NZ820"/>
      <c r="OA820"/>
      <c r="OB820"/>
      <c r="OC820"/>
      <c r="OD820"/>
      <c r="OE820"/>
      <c r="OF820"/>
      <c r="OG820"/>
      <c r="OH820"/>
      <c r="OI820"/>
      <c r="OJ820"/>
      <c r="OK820"/>
      <c r="OL820"/>
      <c r="OM820"/>
      <c r="ON820"/>
      <c r="OO820"/>
      <c r="OP820"/>
      <c r="OQ820"/>
      <c r="OR820"/>
      <c r="OS820"/>
      <c r="OT820"/>
      <c r="OU820"/>
      <c r="OV820"/>
      <c r="OW820"/>
      <c r="OX820"/>
      <c r="OY820"/>
      <c r="OZ820"/>
      <c r="PA820"/>
      <c r="PB820"/>
      <c r="PC820"/>
      <c r="PD820"/>
      <c r="PE820"/>
      <c r="PF820"/>
      <c r="PG820"/>
      <c r="PH820"/>
      <c r="PI820"/>
      <c r="PJ820"/>
      <c r="PK820"/>
      <c r="PL820"/>
      <c r="PM820"/>
      <c r="PN820"/>
      <c r="PO820"/>
      <c r="PP820"/>
      <c r="PQ820"/>
      <c r="PR820"/>
      <c r="PS820"/>
      <c r="PT820"/>
      <c r="PU820"/>
      <c r="PV820"/>
      <c r="PW820"/>
      <c r="PX820"/>
      <c r="PY820"/>
      <c r="PZ820"/>
      <c r="QA820"/>
      <c r="QB820"/>
      <c r="QC820"/>
      <c r="QD820"/>
      <c r="QE820"/>
      <c r="QF820"/>
      <c r="QG820"/>
      <c r="QH820"/>
      <c r="QI820"/>
      <c r="QJ820"/>
      <c r="QK820"/>
      <c r="QL820"/>
      <c r="QM820"/>
      <c r="QN820"/>
      <c r="QO820"/>
      <c r="QP820"/>
      <c r="QQ820"/>
      <c r="QR820"/>
      <c r="QS820"/>
      <c r="QT820"/>
      <c r="QU820"/>
      <c r="QV820"/>
      <c r="QW820"/>
      <c r="QX820"/>
      <c r="QY820"/>
      <c r="QZ820"/>
      <c r="RA820"/>
      <c r="RB820"/>
      <c r="RC820"/>
      <c r="RD820"/>
      <c r="RE820"/>
      <c r="RF820"/>
      <c r="RG820"/>
      <c r="RH820"/>
      <c r="RI820"/>
      <c r="RJ820"/>
      <c r="RK820"/>
      <c r="RL820"/>
      <c r="RM820"/>
      <c r="RN820"/>
      <c r="RO820"/>
      <c r="RP820"/>
      <c r="RQ820"/>
      <c r="RR820"/>
      <c r="RS820"/>
      <c r="RT820"/>
      <c r="RU820"/>
      <c r="RV820"/>
      <c r="RW820"/>
      <c r="RX820"/>
      <c r="RY820"/>
      <c r="RZ820"/>
      <c r="SA820"/>
      <c r="SB820"/>
      <c r="SC820"/>
      <c r="SD820"/>
      <c r="SE820"/>
      <c r="SF820"/>
      <c r="SG820"/>
      <c r="SH820"/>
      <c r="SI820"/>
      <c r="SJ820"/>
      <c r="SK820"/>
      <c r="SL820"/>
      <c r="SM820"/>
      <c r="SN820"/>
      <c r="SO820"/>
      <c r="SP820"/>
      <c r="SQ820"/>
      <c r="SR820"/>
      <c r="SS820"/>
      <c r="ST820"/>
      <c r="SU820"/>
      <c r="SV820"/>
      <c r="SW820"/>
      <c r="SX820"/>
      <c r="SY820"/>
      <c r="SZ820"/>
      <c r="TA820"/>
      <c r="TB820"/>
      <c r="TC820"/>
      <c r="TD820"/>
      <c r="TE820"/>
      <c r="TF820"/>
      <c r="TG820"/>
      <c r="TH820"/>
      <c r="TI820"/>
      <c r="TJ820"/>
      <c r="TK820"/>
      <c r="TL820"/>
      <c r="TM820"/>
      <c r="TN820"/>
      <c r="TO820"/>
      <c r="TP820"/>
      <c r="TQ820"/>
      <c r="TR820"/>
      <c r="TS820"/>
      <c r="TT820"/>
      <c r="TU820"/>
      <c r="TV820"/>
      <c r="TW820"/>
      <c r="TX820"/>
      <c r="TY820"/>
      <c r="TZ820"/>
      <c r="UA820"/>
      <c r="UB820"/>
      <c r="UC820"/>
      <c r="UD820"/>
      <c r="UE820"/>
      <c r="UF820"/>
      <c r="UG820"/>
      <c r="UH820"/>
      <c r="UI820"/>
      <c r="UJ820"/>
      <c r="UK820"/>
      <c r="UL820"/>
      <c r="UM820"/>
      <c r="UN820"/>
      <c r="UO820"/>
      <c r="UP820"/>
      <c r="UQ820"/>
      <c r="UR820"/>
      <c r="US820"/>
      <c r="UT820"/>
      <c r="UU820"/>
      <c r="UV820"/>
      <c r="UW820"/>
      <c r="UX820"/>
      <c r="UY820"/>
      <c r="UZ820"/>
      <c r="VA820"/>
      <c r="VB820"/>
      <c r="VC820"/>
      <c r="VD820"/>
      <c r="VE820"/>
      <c r="VF820"/>
      <c r="VG820"/>
      <c r="VH820"/>
      <c r="VI820"/>
      <c r="VJ820"/>
      <c r="VK820"/>
      <c r="VL820"/>
      <c r="VM820"/>
      <c r="VN820"/>
      <c r="VO820"/>
      <c r="VP820"/>
      <c r="VQ820"/>
      <c r="VR820"/>
      <c r="VS820"/>
      <c r="VT820"/>
      <c r="VU820"/>
      <c r="VV820"/>
      <c r="VW820"/>
      <c r="VX820"/>
      <c r="VY820"/>
      <c r="VZ820"/>
      <c r="WA820"/>
      <c r="WB820"/>
      <c r="WC820"/>
      <c r="WD820"/>
      <c r="WE820"/>
      <c r="WF820"/>
      <c r="WG820"/>
      <c r="WH820"/>
      <c r="WI820"/>
      <c r="WJ820"/>
      <c r="WK820"/>
      <c r="WL820"/>
      <c r="WM820"/>
      <c r="WN820"/>
      <c r="WO820"/>
      <c r="WP820"/>
      <c r="WQ820"/>
      <c r="WR820"/>
      <c r="WS820"/>
      <c r="WT820"/>
      <c r="WU820"/>
      <c r="WV820"/>
      <c r="WW820"/>
      <c r="WX820"/>
      <c r="WY820"/>
      <c r="WZ820"/>
      <c r="XA820"/>
      <c r="XB820"/>
      <c r="XC820"/>
      <c r="XD820"/>
      <c r="XE820"/>
      <c r="XF820"/>
      <c r="XG820"/>
      <c r="XH820"/>
      <c r="XI820"/>
      <c r="XJ820"/>
      <c r="XK820"/>
      <c r="XL820"/>
      <c r="XM820"/>
      <c r="XN820"/>
      <c r="XO820"/>
      <c r="XP820"/>
      <c r="XQ820"/>
      <c r="XR820"/>
      <c r="XS820"/>
      <c r="XT820"/>
      <c r="XU820"/>
      <c r="XV820"/>
      <c r="XW820"/>
      <c r="XX820"/>
      <c r="XY820"/>
      <c r="XZ820"/>
      <c r="YA820"/>
      <c r="YB820"/>
      <c r="YC820"/>
      <c r="YD820"/>
      <c r="YE820"/>
      <c r="YF820"/>
      <c r="YG820"/>
      <c r="YH820"/>
      <c r="YI820"/>
      <c r="YJ820"/>
      <c r="YK820"/>
      <c r="YL820"/>
      <c r="YM820"/>
      <c r="YN820"/>
      <c r="YO820"/>
      <c r="YP820"/>
      <c r="YQ820"/>
      <c r="YR820"/>
      <c r="YS820"/>
      <c r="YT820"/>
      <c r="YU820"/>
      <c r="YV820"/>
      <c r="YW820"/>
      <c r="YX820"/>
      <c r="YY820"/>
      <c r="YZ820"/>
      <c r="ZA820"/>
      <c r="ZB820"/>
      <c r="ZC820"/>
      <c r="ZD820"/>
      <c r="ZE820"/>
      <c r="ZF820"/>
      <c r="ZG820"/>
      <c r="ZH820"/>
      <c r="ZI820"/>
      <c r="ZJ820"/>
      <c r="ZK820"/>
      <c r="ZL820"/>
      <c r="ZM820"/>
      <c r="ZN820"/>
      <c r="ZO820"/>
      <c r="ZP820"/>
      <c r="ZQ820"/>
      <c r="ZR820"/>
      <c r="ZS820"/>
      <c r="ZT820"/>
      <c r="ZU820"/>
      <c r="ZV820"/>
      <c r="ZW820"/>
      <c r="ZX820"/>
      <c r="ZY820"/>
      <c r="ZZ820"/>
      <c r="AAA820"/>
      <c r="AAB820"/>
      <c r="AAC820"/>
      <c r="AAD820"/>
      <c r="AAE820"/>
      <c r="AAF820"/>
      <c r="AAG820"/>
      <c r="AAH820"/>
      <c r="AAI820"/>
      <c r="AAJ820"/>
      <c r="AAK820"/>
      <c r="AAL820"/>
      <c r="AAM820"/>
      <c r="AAN820"/>
      <c r="AAO820"/>
      <c r="AAP820"/>
      <c r="AAQ820"/>
      <c r="AAR820"/>
      <c r="AAS820"/>
      <c r="AAT820"/>
      <c r="AAU820"/>
      <c r="AAV820"/>
      <c r="AAW820"/>
      <c r="AAX820"/>
      <c r="AAY820"/>
      <c r="AAZ820"/>
      <c r="ABA820"/>
      <c r="ABB820"/>
      <c r="ABC820"/>
      <c r="ABD820"/>
      <c r="ABE820"/>
      <c r="ABF820"/>
      <c r="ABG820"/>
      <c r="ABH820"/>
      <c r="ABI820"/>
      <c r="ABJ820"/>
      <c r="ABK820"/>
      <c r="ABL820"/>
      <c r="ABM820"/>
      <c r="ABN820"/>
      <c r="ABO820"/>
      <c r="ABP820"/>
      <c r="ABQ820"/>
      <c r="ABR820"/>
      <c r="ABS820"/>
      <c r="ABT820"/>
      <c r="ABU820"/>
      <c r="ABV820"/>
      <c r="ABW820"/>
      <c r="ABX820"/>
      <c r="ABY820"/>
      <c r="ABZ820"/>
      <c r="ACA820"/>
      <c r="ACB820"/>
      <c r="ACC820"/>
      <c r="ACD820"/>
      <c r="ACE820"/>
      <c r="ACF820"/>
      <c r="ACG820"/>
      <c r="ACH820"/>
      <c r="ACI820"/>
      <c r="ACJ820"/>
      <c r="ACK820"/>
      <c r="ACL820"/>
      <c r="ACM820"/>
      <c r="ACN820"/>
      <c r="ACO820"/>
      <c r="ACP820"/>
      <c r="ACQ820"/>
      <c r="ACR820"/>
      <c r="ACS820"/>
      <c r="ACT820"/>
      <c r="ACU820"/>
      <c r="ACV820"/>
      <c r="ACW820"/>
      <c r="ACX820"/>
      <c r="ACY820"/>
      <c r="ACZ820"/>
      <c r="ADA820"/>
      <c r="ADB820"/>
      <c r="ADC820"/>
      <c r="ADD820"/>
      <c r="ADE820"/>
      <c r="ADF820"/>
      <c r="ADG820"/>
      <c r="ADH820"/>
      <c r="ADI820"/>
      <c r="ADJ820"/>
      <c r="ADK820"/>
      <c r="ADL820"/>
      <c r="ADM820"/>
      <c r="ADN820"/>
      <c r="ADO820"/>
      <c r="ADP820"/>
      <c r="ADQ820"/>
      <c r="ADR820"/>
      <c r="ADS820"/>
      <c r="ADT820"/>
      <c r="ADU820"/>
      <c r="ADV820"/>
      <c r="ADW820"/>
      <c r="ADX820"/>
      <c r="ADY820"/>
      <c r="ADZ820"/>
      <c r="AEA820"/>
      <c r="AEB820"/>
      <c r="AEC820"/>
      <c r="AED820"/>
      <c r="AEE820"/>
      <c r="AEF820"/>
      <c r="AEG820"/>
      <c r="AEH820"/>
      <c r="AEI820"/>
      <c r="AEJ820"/>
      <c r="AEK820"/>
      <c r="AEL820"/>
      <c r="AEM820"/>
      <c r="AEN820"/>
      <c r="AEO820"/>
      <c r="AEP820"/>
      <c r="AEQ820"/>
      <c r="AER820"/>
      <c r="AES820"/>
      <c r="AET820"/>
      <c r="AEU820"/>
      <c r="AEV820"/>
      <c r="AEW820"/>
      <c r="AEX820"/>
      <c r="AEY820"/>
      <c r="AEZ820"/>
      <c r="AFA820"/>
      <c r="AFB820"/>
      <c r="AFC820"/>
      <c r="AFD820"/>
      <c r="AFE820"/>
      <c r="AFF820"/>
      <c r="AFG820"/>
      <c r="AFH820"/>
      <c r="AFI820"/>
      <c r="AFJ820"/>
      <c r="AFK820"/>
      <c r="AFL820"/>
      <c r="AFM820"/>
      <c r="AFN820"/>
      <c r="AFO820"/>
      <c r="AFP820"/>
      <c r="AFQ820"/>
      <c r="AFR820"/>
      <c r="AFS820"/>
      <c r="AFT820"/>
      <c r="AFU820"/>
      <c r="AFV820"/>
      <c r="AFW820"/>
      <c r="AFX820"/>
      <c r="AFY820"/>
      <c r="AFZ820"/>
      <c r="AGA820"/>
      <c r="AGB820"/>
      <c r="AGC820"/>
      <c r="AGD820"/>
      <c r="AGE820"/>
      <c r="AGF820"/>
      <c r="AGG820"/>
      <c r="AGH820"/>
      <c r="AGI820"/>
      <c r="AGJ820"/>
      <c r="AGK820"/>
      <c r="AGL820"/>
      <c r="AGM820"/>
      <c r="AGN820"/>
      <c r="AGO820"/>
      <c r="AGP820"/>
      <c r="AGQ820"/>
      <c r="AGR820"/>
      <c r="AGS820"/>
      <c r="AGT820"/>
      <c r="AGU820"/>
      <c r="AGV820"/>
      <c r="AGW820"/>
      <c r="AGX820"/>
      <c r="AGY820"/>
      <c r="AGZ820"/>
      <c r="AHA820"/>
      <c r="AHB820"/>
      <c r="AHC820"/>
      <c r="AHD820"/>
      <c r="AHE820"/>
      <c r="AHF820"/>
      <c r="AHG820"/>
      <c r="AHH820"/>
      <c r="AHI820"/>
      <c r="AHJ820"/>
      <c r="AHK820"/>
      <c r="AHL820"/>
      <c r="AHM820"/>
      <c r="AHN820"/>
      <c r="AHO820"/>
      <c r="AHP820"/>
      <c r="AHQ820"/>
      <c r="AHR820"/>
      <c r="AHS820"/>
      <c r="AHT820"/>
      <c r="AHU820"/>
      <c r="AHV820"/>
      <c r="AHW820"/>
      <c r="AHX820"/>
      <c r="AHY820"/>
      <c r="AHZ820"/>
      <c r="AIA820"/>
      <c r="AIB820"/>
      <c r="AIC820"/>
      <c r="AID820"/>
      <c r="AIE820"/>
      <c r="AIF820"/>
      <c r="AIG820"/>
      <c r="AIH820"/>
      <c r="AII820"/>
      <c r="AIJ820"/>
      <c r="AIK820"/>
      <c r="AIL820"/>
      <c r="AIM820"/>
      <c r="AIN820"/>
      <c r="AIO820"/>
      <c r="AIP820"/>
      <c r="AIQ820"/>
      <c r="AIR820"/>
      <c r="AIS820"/>
      <c r="AIT820"/>
      <c r="AIU820"/>
      <c r="AIV820"/>
      <c r="AIW820"/>
      <c r="AIX820"/>
      <c r="AIY820"/>
      <c r="AIZ820"/>
    </row>
    <row r="821" spans="1:936" s="6" customFormat="1" ht="18" customHeight="1" x14ac:dyDescent="0.25">
      <c r="A821" s="34">
        <v>815</v>
      </c>
      <c r="B821" s="16" t="s">
        <v>844</v>
      </c>
      <c r="C821" s="16" t="s">
        <v>872</v>
      </c>
      <c r="D821" s="16" t="s">
        <v>282</v>
      </c>
      <c r="E821" s="16" t="s">
        <v>35</v>
      </c>
      <c r="F821" s="17" t="s">
        <v>876</v>
      </c>
      <c r="G821" s="18">
        <v>25000</v>
      </c>
      <c r="H821" s="16">
        <v>0</v>
      </c>
      <c r="I821" s="19">
        <v>25</v>
      </c>
      <c r="J821" s="45">
        <v>717.5</v>
      </c>
      <c r="K821" s="39">
        <f t="shared" si="132"/>
        <v>1774.9999999999998</v>
      </c>
      <c r="L821" s="29">
        <f t="shared" ref="L821:L856" si="134">+G821*1.1%</f>
        <v>275</v>
      </c>
      <c r="M821" s="50">
        <v>760</v>
      </c>
      <c r="N821" s="19">
        <f t="shared" ref="N821:N856" si="135">+G821*7.09%</f>
        <v>1772.5000000000002</v>
      </c>
      <c r="O821" s="19"/>
      <c r="P821" s="19">
        <f t="shared" si="127"/>
        <v>1477.5</v>
      </c>
      <c r="Q821" s="19">
        <f t="shared" si="128"/>
        <v>1502.5</v>
      </c>
      <c r="R821" s="19">
        <f t="shared" si="129"/>
        <v>3822.5</v>
      </c>
      <c r="S821" s="19">
        <f t="shared" si="133"/>
        <v>23497.5</v>
      </c>
      <c r="T821" s="30" t="s">
        <v>41</v>
      </c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  <c r="DK821"/>
      <c r="DL821"/>
      <c r="DM821"/>
      <c r="DN821"/>
      <c r="DO821"/>
      <c r="DP821"/>
      <c r="DQ821"/>
      <c r="DR821"/>
      <c r="DS821"/>
      <c r="DT821"/>
      <c r="DU821"/>
      <c r="DV821"/>
      <c r="DW821"/>
      <c r="DX821"/>
      <c r="DY821"/>
      <c r="DZ821"/>
      <c r="EA821"/>
      <c r="EB821"/>
      <c r="EC821"/>
      <c r="ED821"/>
      <c r="EE821"/>
      <c r="EF821"/>
      <c r="EG821"/>
      <c r="EH821"/>
      <c r="EI821"/>
      <c r="EJ821"/>
      <c r="EK821"/>
      <c r="EL821"/>
      <c r="EM821"/>
      <c r="EN821"/>
      <c r="EO821"/>
      <c r="EP821"/>
      <c r="EQ821"/>
      <c r="ER821"/>
      <c r="ES821"/>
      <c r="ET821"/>
      <c r="EU821"/>
      <c r="EV821"/>
      <c r="EW821"/>
      <c r="EX821"/>
      <c r="EY821"/>
      <c r="EZ821"/>
      <c r="FA821"/>
      <c r="FB821"/>
      <c r="FC821"/>
      <c r="FD821"/>
      <c r="FE821"/>
      <c r="FF821"/>
      <c r="FG821"/>
      <c r="FH821"/>
      <c r="FI821"/>
      <c r="FJ821"/>
      <c r="FK821"/>
      <c r="FL821"/>
      <c r="FM821"/>
      <c r="FN821"/>
      <c r="FO821"/>
      <c r="FP821"/>
      <c r="FQ821"/>
      <c r="FR821"/>
      <c r="FS821"/>
      <c r="FT821"/>
      <c r="FU821"/>
      <c r="FV821"/>
      <c r="FW821"/>
      <c r="FX821"/>
      <c r="FY821"/>
      <c r="FZ821"/>
      <c r="GA821"/>
      <c r="GB821"/>
      <c r="GC821"/>
      <c r="GD821"/>
      <c r="GE821"/>
      <c r="GF821"/>
      <c r="GG821"/>
      <c r="GH821"/>
      <c r="GI821"/>
      <c r="GJ821"/>
      <c r="GK821"/>
      <c r="GL821"/>
      <c r="GM821"/>
      <c r="GN821"/>
      <c r="GO821"/>
      <c r="GP821"/>
      <c r="GQ821"/>
      <c r="GR821"/>
      <c r="GS821"/>
      <c r="GT821"/>
      <c r="GU821"/>
      <c r="GV821"/>
      <c r="GW821"/>
      <c r="GX821"/>
      <c r="GY821"/>
      <c r="GZ821"/>
      <c r="HA821"/>
      <c r="HB821"/>
      <c r="HC821"/>
      <c r="HD821"/>
      <c r="HE821"/>
      <c r="HF821"/>
      <c r="HG821"/>
      <c r="HH821"/>
      <c r="HI821"/>
      <c r="HJ821"/>
      <c r="HK821"/>
      <c r="HL821"/>
      <c r="HM821"/>
      <c r="HN821"/>
      <c r="HO821"/>
      <c r="HP821"/>
      <c r="HQ821"/>
      <c r="HR821"/>
      <c r="HS821"/>
      <c r="HT821"/>
      <c r="HU821"/>
      <c r="HV821"/>
      <c r="HW821"/>
      <c r="HX821"/>
      <c r="HY821"/>
      <c r="HZ821"/>
      <c r="IA821"/>
      <c r="IB821"/>
      <c r="IC821"/>
      <c r="ID821"/>
      <c r="IE821"/>
      <c r="IF821"/>
      <c r="IG821"/>
      <c r="IH821"/>
      <c r="II821"/>
      <c r="IJ821"/>
      <c r="IK821"/>
      <c r="IL821"/>
      <c r="IM821"/>
      <c r="IN821"/>
      <c r="IO821"/>
      <c r="IP821"/>
      <c r="IQ821"/>
      <c r="IR821"/>
      <c r="IS821"/>
      <c r="IT821"/>
      <c r="IU821"/>
      <c r="IV821"/>
      <c r="IW821"/>
      <c r="IX821"/>
      <c r="IY821"/>
      <c r="IZ821"/>
      <c r="JA821"/>
      <c r="JB821"/>
      <c r="JC821"/>
      <c r="JD821"/>
      <c r="JE821"/>
      <c r="JF821"/>
      <c r="JG821"/>
      <c r="JH821"/>
      <c r="JI821"/>
      <c r="JJ821"/>
      <c r="JK821"/>
      <c r="JL821"/>
      <c r="JM821"/>
      <c r="JN821"/>
      <c r="JO821"/>
      <c r="JP821"/>
      <c r="JQ821"/>
      <c r="JR821"/>
      <c r="JS821"/>
      <c r="JT821"/>
      <c r="JU821"/>
      <c r="JV821"/>
      <c r="JW821"/>
      <c r="JX821"/>
      <c r="JY821"/>
      <c r="JZ821"/>
      <c r="KA821"/>
      <c r="KB821"/>
      <c r="KC821"/>
      <c r="KD821"/>
      <c r="KE821"/>
      <c r="KF821"/>
      <c r="KG821"/>
      <c r="KH821"/>
      <c r="KI821"/>
      <c r="KJ821"/>
      <c r="KK821"/>
      <c r="KL821"/>
      <c r="KM821"/>
      <c r="KN821"/>
      <c r="KO821"/>
      <c r="KP821"/>
      <c r="KQ821"/>
      <c r="KR821"/>
      <c r="KS821"/>
      <c r="KT821"/>
      <c r="KU821"/>
      <c r="KV821"/>
      <c r="KW821"/>
      <c r="KX821"/>
      <c r="KY821"/>
      <c r="KZ821"/>
      <c r="LA821"/>
      <c r="LB821"/>
      <c r="LC821"/>
      <c r="LD821"/>
      <c r="LE821"/>
      <c r="LF821"/>
      <c r="LG821"/>
      <c r="LH821"/>
      <c r="LI821"/>
      <c r="LJ821"/>
      <c r="LK821"/>
      <c r="LL821"/>
      <c r="LM821"/>
      <c r="LN821"/>
      <c r="LO821"/>
      <c r="LP821"/>
      <c r="LQ821"/>
      <c r="LR821"/>
      <c r="LS821"/>
      <c r="LT821"/>
      <c r="LU821"/>
      <c r="LV821"/>
      <c r="LW821"/>
      <c r="LX821"/>
      <c r="LY821"/>
      <c r="LZ821"/>
      <c r="MA821"/>
      <c r="MB821"/>
      <c r="MC821"/>
      <c r="MD821"/>
      <c r="ME821"/>
      <c r="MF821"/>
      <c r="MG821"/>
      <c r="MH821"/>
      <c r="MI821"/>
      <c r="MJ821"/>
      <c r="MK821"/>
      <c r="ML821"/>
      <c r="MM821"/>
      <c r="MN821"/>
      <c r="MO821"/>
      <c r="MP821"/>
      <c r="MQ821"/>
      <c r="MR821"/>
      <c r="MS821"/>
      <c r="MT821"/>
      <c r="MU821"/>
      <c r="MV821"/>
      <c r="MW821"/>
      <c r="MX821"/>
      <c r="MY821"/>
      <c r="MZ821"/>
      <c r="NA821"/>
      <c r="NB821"/>
      <c r="NC821"/>
      <c r="ND821"/>
      <c r="NE821"/>
      <c r="NF821"/>
      <c r="NG821"/>
      <c r="NH821"/>
      <c r="NI821"/>
      <c r="NJ821"/>
      <c r="NK821"/>
      <c r="NL821"/>
      <c r="NM821"/>
      <c r="NN821"/>
      <c r="NO821"/>
      <c r="NP821"/>
      <c r="NQ821"/>
      <c r="NR821"/>
      <c r="NS821"/>
      <c r="NT821"/>
      <c r="NU821"/>
      <c r="NV821"/>
      <c r="NW821"/>
      <c r="NX821"/>
      <c r="NY821"/>
      <c r="NZ821"/>
      <c r="OA821"/>
      <c r="OB821"/>
      <c r="OC821"/>
      <c r="OD821"/>
      <c r="OE821"/>
      <c r="OF821"/>
      <c r="OG821"/>
      <c r="OH821"/>
      <c r="OI821"/>
      <c r="OJ821"/>
      <c r="OK821"/>
      <c r="OL821"/>
      <c r="OM821"/>
      <c r="ON821"/>
      <c r="OO821"/>
      <c r="OP821"/>
      <c r="OQ821"/>
      <c r="OR821"/>
      <c r="OS821"/>
      <c r="OT821"/>
      <c r="OU821"/>
      <c r="OV821"/>
      <c r="OW821"/>
      <c r="OX821"/>
      <c r="OY821"/>
      <c r="OZ821"/>
      <c r="PA821"/>
      <c r="PB821"/>
      <c r="PC821"/>
      <c r="PD821"/>
      <c r="PE821"/>
      <c r="PF821"/>
      <c r="PG821"/>
      <c r="PH821"/>
      <c r="PI821"/>
      <c r="PJ821"/>
      <c r="PK821"/>
      <c r="PL821"/>
      <c r="PM821"/>
      <c r="PN821"/>
      <c r="PO821"/>
      <c r="PP821"/>
      <c r="PQ821"/>
      <c r="PR821"/>
      <c r="PS821"/>
      <c r="PT821"/>
      <c r="PU821"/>
      <c r="PV821"/>
      <c r="PW821"/>
      <c r="PX821"/>
      <c r="PY821"/>
      <c r="PZ821"/>
      <c r="QA821"/>
      <c r="QB821"/>
      <c r="QC821"/>
      <c r="QD821"/>
      <c r="QE821"/>
      <c r="QF821"/>
      <c r="QG821"/>
      <c r="QH821"/>
      <c r="QI821"/>
      <c r="QJ821"/>
      <c r="QK821"/>
      <c r="QL821"/>
      <c r="QM821"/>
      <c r="QN821"/>
      <c r="QO821"/>
      <c r="QP821"/>
      <c r="QQ821"/>
      <c r="QR821"/>
      <c r="QS821"/>
      <c r="QT821"/>
      <c r="QU821"/>
      <c r="QV821"/>
      <c r="QW821"/>
      <c r="QX821"/>
      <c r="QY821"/>
      <c r="QZ821"/>
      <c r="RA821"/>
      <c r="RB821"/>
      <c r="RC821"/>
      <c r="RD821"/>
      <c r="RE821"/>
      <c r="RF821"/>
      <c r="RG821"/>
      <c r="RH821"/>
      <c r="RI821"/>
      <c r="RJ821"/>
      <c r="RK821"/>
      <c r="RL821"/>
      <c r="RM821"/>
      <c r="RN821"/>
      <c r="RO821"/>
      <c r="RP821"/>
      <c r="RQ821"/>
      <c r="RR821"/>
      <c r="RS821"/>
      <c r="RT821"/>
      <c r="RU821"/>
      <c r="RV821"/>
      <c r="RW821"/>
      <c r="RX821"/>
      <c r="RY821"/>
      <c r="RZ821"/>
      <c r="SA821"/>
      <c r="SB821"/>
      <c r="SC821"/>
      <c r="SD821"/>
      <c r="SE821"/>
      <c r="SF821"/>
      <c r="SG821"/>
      <c r="SH821"/>
      <c r="SI821"/>
      <c r="SJ821"/>
      <c r="SK821"/>
      <c r="SL821"/>
      <c r="SM821"/>
      <c r="SN821"/>
      <c r="SO821"/>
      <c r="SP821"/>
      <c r="SQ821"/>
      <c r="SR821"/>
      <c r="SS821"/>
      <c r="ST821"/>
      <c r="SU821"/>
      <c r="SV821"/>
      <c r="SW821"/>
      <c r="SX821"/>
      <c r="SY821"/>
      <c r="SZ821"/>
      <c r="TA821"/>
      <c r="TB821"/>
      <c r="TC821"/>
      <c r="TD821"/>
      <c r="TE821"/>
      <c r="TF821"/>
      <c r="TG821"/>
      <c r="TH821"/>
      <c r="TI821"/>
      <c r="TJ821"/>
      <c r="TK821"/>
      <c r="TL821"/>
      <c r="TM821"/>
      <c r="TN821"/>
      <c r="TO821"/>
      <c r="TP821"/>
      <c r="TQ821"/>
      <c r="TR821"/>
      <c r="TS821"/>
      <c r="TT821"/>
      <c r="TU821"/>
      <c r="TV821"/>
      <c r="TW821"/>
      <c r="TX821"/>
      <c r="TY821"/>
      <c r="TZ821"/>
      <c r="UA821"/>
      <c r="UB821"/>
      <c r="UC821"/>
      <c r="UD821"/>
      <c r="UE821"/>
      <c r="UF821"/>
      <c r="UG821"/>
      <c r="UH821"/>
      <c r="UI821"/>
      <c r="UJ821"/>
      <c r="UK821"/>
      <c r="UL821"/>
      <c r="UM821"/>
      <c r="UN821"/>
      <c r="UO821"/>
      <c r="UP821"/>
      <c r="UQ821"/>
      <c r="UR821"/>
      <c r="US821"/>
      <c r="UT821"/>
      <c r="UU821"/>
      <c r="UV821"/>
      <c r="UW821"/>
      <c r="UX821"/>
      <c r="UY821"/>
      <c r="UZ821"/>
      <c r="VA821"/>
      <c r="VB821"/>
      <c r="VC821"/>
      <c r="VD821"/>
      <c r="VE821"/>
      <c r="VF821"/>
      <c r="VG821"/>
      <c r="VH821"/>
      <c r="VI821"/>
      <c r="VJ821"/>
      <c r="VK821"/>
      <c r="VL821"/>
      <c r="VM821"/>
      <c r="VN821"/>
      <c r="VO821"/>
      <c r="VP821"/>
      <c r="VQ821"/>
      <c r="VR821"/>
      <c r="VS821"/>
      <c r="VT821"/>
      <c r="VU821"/>
      <c r="VV821"/>
      <c r="VW821"/>
      <c r="VX821"/>
      <c r="VY821"/>
      <c r="VZ821"/>
      <c r="WA821"/>
      <c r="WB821"/>
      <c r="WC821"/>
      <c r="WD821"/>
      <c r="WE821"/>
      <c r="WF821"/>
      <c r="WG821"/>
      <c r="WH821"/>
      <c r="WI821"/>
      <c r="WJ821"/>
      <c r="WK821"/>
      <c r="WL821"/>
      <c r="WM821"/>
      <c r="WN821"/>
      <c r="WO821"/>
      <c r="WP821"/>
      <c r="WQ821"/>
      <c r="WR821"/>
      <c r="WS821"/>
      <c r="WT821"/>
      <c r="WU821"/>
      <c r="WV821"/>
      <c r="WW821"/>
      <c r="WX821"/>
      <c r="WY821"/>
      <c r="WZ821"/>
      <c r="XA821"/>
      <c r="XB821"/>
      <c r="XC821"/>
      <c r="XD821"/>
      <c r="XE821"/>
      <c r="XF821"/>
      <c r="XG821"/>
      <c r="XH821"/>
      <c r="XI821"/>
      <c r="XJ821"/>
      <c r="XK821"/>
      <c r="XL821"/>
      <c r="XM821"/>
      <c r="XN821"/>
      <c r="XO821"/>
      <c r="XP821"/>
      <c r="XQ821"/>
      <c r="XR821"/>
      <c r="XS821"/>
      <c r="XT821"/>
      <c r="XU821"/>
      <c r="XV821"/>
      <c r="XW821"/>
      <c r="XX821"/>
      <c r="XY821"/>
      <c r="XZ821"/>
      <c r="YA821"/>
      <c r="YB821"/>
      <c r="YC821"/>
      <c r="YD821"/>
      <c r="YE821"/>
      <c r="YF821"/>
      <c r="YG821"/>
      <c r="YH821"/>
      <c r="YI821"/>
      <c r="YJ821"/>
      <c r="YK821"/>
      <c r="YL821"/>
      <c r="YM821"/>
      <c r="YN821"/>
      <c r="YO821"/>
      <c r="YP821"/>
      <c r="YQ821"/>
      <c r="YR821"/>
      <c r="YS821"/>
      <c r="YT821"/>
      <c r="YU821"/>
      <c r="YV821"/>
      <c r="YW821"/>
      <c r="YX821"/>
      <c r="YY821"/>
      <c r="YZ821"/>
      <c r="ZA821"/>
      <c r="ZB821"/>
      <c r="ZC821"/>
      <c r="ZD821"/>
      <c r="ZE821"/>
      <c r="ZF821"/>
      <c r="ZG821"/>
      <c r="ZH821"/>
      <c r="ZI821"/>
      <c r="ZJ821"/>
      <c r="ZK821"/>
      <c r="ZL821"/>
      <c r="ZM821"/>
      <c r="ZN821"/>
      <c r="ZO821"/>
      <c r="ZP821"/>
      <c r="ZQ821"/>
      <c r="ZR821"/>
      <c r="ZS821"/>
      <c r="ZT821"/>
      <c r="ZU821"/>
      <c r="ZV821"/>
      <c r="ZW821"/>
      <c r="ZX821"/>
      <c r="ZY821"/>
      <c r="ZZ821"/>
      <c r="AAA821"/>
      <c r="AAB821"/>
      <c r="AAC821"/>
      <c r="AAD821"/>
      <c r="AAE821"/>
      <c r="AAF821"/>
      <c r="AAG821"/>
      <c r="AAH821"/>
      <c r="AAI821"/>
      <c r="AAJ821"/>
      <c r="AAK821"/>
      <c r="AAL821"/>
      <c r="AAM821"/>
      <c r="AAN821"/>
      <c r="AAO821"/>
      <c r="AAP821"/>
      <c r="AAQ821"/>
      <c r="AAR821"/>
      <c r="AAS821"/>
      <c r="AAT821"/>
      <c r="AAU821"/>
      <c r="AAV821"/>
      <c r="AAW821"/>
      <c r="AAX821"/>
      <c r="AAY821"/>
      <c r="AAZ821"/>
      <c r="ABA821"/>
      <c r="ABB821"/>
      <c r="ABC821"/>
      <c r="ABD821"/>
      <c r="ABE821"/>
      <c r="ABF821"/>
      <c r="ABG821"/>
      <c r="ABH821"/>
      <c r="ABI821"/>
      <c r="ABJ821"/>
      <c r="ABK821"/>
      <c r="ABL821"/>
      <c r="ABM821"/>
      <c r="ABN821"/>
      <c r="ABO821"/>
      <c r="ABP821"/>
      <c r="ABQ821"/>
      <c r="ABR821"/>
      <c r="ABS821"/>
      <c r="ABT821"/>
      <c r="ABU821"/>
      <c r="ABV821"/>
      <c r="ABW821"/>
      <c r="ABX821"/>
      <c r="ABY821"/>
      <c r="ABZ821"/>
      <c r="ACA821"/>
      <c r="ACB821"/>
      <c r="ACC821"/>
      <c r="ACD821"/>
      <c r="ACE821"/>
      <c r="ACF821"/>
      <c r="ACG821"/>
      <c r="ACH821"/>
      <c r="ACI821"/>
      <c r="ACJ821"/>
      <c r="ACK821"/>
      <c r="ACL821"/>
      <c r="ACM821"/>
      <c r="ACN821"/>
      <c r="ACO821"/>
      <c r="ACP821"/>
      <c r="ACQ821"/>
      <c r="ACR821"/>
      <c r="ACS821"/>
      <c r="ACT821"/>
      <c r="ACU821"/>
      <c r="ACV821"/>
      <c r="ACW821"/>
      <c r="ACX821"/>
      <c r="ACY821"/>
      <c r="ACZ821"/>
      <c r="ADA821"/>
      <c r="ADB821"/>
      <c r="ADC821"/>
      <c r="ADD821"/>
      <c r="ADE821"/>
      <c r="ADF821"/>
      <c r="ADG821"/>
      <c r="ADH821"/>
      <c r="ADI821"/>
      <c r="ADJ821"/>
      <c r="ADK821"/>
      <c r="ADL821"/>
      <c r="ADM821"/>
      <c r="ADN821"/>
      <c r="ADO821"/>
      <c r="ADP821"/>
      <c r="ADQ821"/>
      <c r="ADR821"/>
      <c r="ADS821"/>
      <c r="ADT821"/>
      <c r="ADU821"/>
      <c r="ADV821"/>
      <c r="ADW821"/>
      <c r="ADX821"/>
      <c r="ADY821"/>
      <c r="ADZ821"/>
      <c r="AEA821"/>
      <c r="AEB821"/>
      <c r="AEC821"/>
      <c r="AED821"/>
      <c r="AEE821"/>
      <c r="AEF821"/>
      <c r="AEG821"/>
      <c r="AEH821"/>
      <c r="AEI821"/>
      <c r="AEJ821"/>
      <c r="AEK821"/>
      <c r="AEL821"/>
      <c r="AEM821"/>
      <c r="AEN821"/>
      <c r="AEO821"/>
      <c r="AEP821"/>
      <c r="AEQ821"/>
      <c r="AER821"/>
      <c r="AES821"/>
      <c r="AET821"/>
      <c r="AEU821"/>
      <c r="AEV821"/>
      <c r="AEW821"/>
      <c r="AEX821"/>
      <c r="AEY821"/>
      <c r="AEZ821"/>
      <c r="AFA821"/>
      <c r="AFB821"/>
      <c r="AFC821"/>
      <c r="AFD821"/>
      <c r="AFE821"/>
      <c r="AFF821"/>
      <c r="AFG821"/>
      <c r="AFH821"/>
      <c r="AFI821"/>
      <c r="AFJ821"/>
      <c r="AFK821"/>
      <c r="AFL821"/>
      <c r="AFM821"/>
      <c r="AFN821"/>
      <c r="AFO821"/>
      <c r="AFP821"/>
      <c r="AFQ821"/>
      <c r="AFR821"/>
      <c r="AFS821"/>
      <c r="AFT821"/>
      <c r="AFU821"/>
      <c r="AFV821"/>
      <c r="AFW821"/>
      <c r="AFX821"/>
      <c r="AFY821"/>
      <c r="AFZ821"/>
      <c r="AGA821"/>
      <c r="AGB821"/>
      <c r="AGC821"/>
      <c r="AGD821"/>
      <c r="AGE821"/>
      <c r="AGF821"/>
      <c r="AGG821"/>
      <c r="AGH821"/>
      <c r="AGI821"/>
      <c r="AGJ821"/>
      <c r="AGK821"/>
      <c r="AGL821"/>
      <c r="AGM821"/>
      <c r="AGN821"/>
      <c r="AGO821"/>
      <c r="AGP821"/>
      <c r="AGQ821"/>
      <c r="AGR821"/>
      <c r="AGS821"/>
      <c r="AGT821"/>
      <c r="AGU821"/>
      <c r="AGV821"/>
      <c r="AGW821"/>
      <c r="AGX821"/>
      <c r="AGY821"/>
      <c r="AGZ821"/>
      <c r="AHA821"/>
      <c r="AHB821"/>
      <c r="AHC821"/>
      <c r="AHD821"/>
      <c r="AHE821"/>
      <c r="AHF821"/>
      <c r="AHG821"/>
      <c r="AHH821"/>
      <c r="AHI821"/>
      <c r="AHJ821"/>
      <c r="AHK821"/>
      <c r="AHL821"/>
      <c r="AHM821"/>
      <c r="AHN821"/>
      <c r="AHO821"/>
      <c r="AHP821"/>
      <c r="AHQ821"/>
      <c r="AHR821"/>
      <c r="AHS821"/>
      <c r="AHT821"/>
      <c r="AHU821"/>
      <c r="AHV821"/>
      <c r="AHW821"/>
      <c r="AHX821"/>
      <c r="AHY821"/>
      <c r="AHZ821"/>
      <c r="AIA821"/>
      <c r="AIB821"/>
      <c r="AIC821"/>
      <c r="AID821"/>
      <c r="AIE821"/>
      <c r="AIF821"/>
      <c r="AIG821"/>
      <c r="AIH821"/>
      <c r="AII821"/>
      <c r="AIJ821"/>
      <c r="AIK821"/>
      <c r="AIL821"/>
      <c r="AIM821"/>
      <c r="AIN821"/>
      <c r="AIO821"/>
      <c r="AIP821"/>
      <c r="AIQ821"/>
      <c r="AIR821"/>
      <c r="AIS821"/>
      <c r="AIT821"/>
      <c r="AIU821"/>
      <c r="AIV821"/>
      <c r="AIW821"/>
      <c r="AIX821"/>
      <c r="AIY821"/>
      <c r="AIZ821"/>
    </row>
    <row r="822" spans="1:936" s="6" customFormat="1" ht="18" customHeight="1" x14ac:dyDescent="0.25">
      <c r="A822" s="34">
        <v>816</v>
      </c>
      <c r="B822" s="16" t="s">
        <v>828</v>
      </c>
      <c r="C822" s="16" t="s">
        <v>872</v>
      </c>
      <c r="D822" s="16" t="s">
        <v>282</v>
      </c>
      <c r="E822" s="16" t="s">
        <v>176</v>
      </c>
      <c r="F822" s="17" t="s">
        <v>876</v>
      </c>
      <c r="G822" s="18">
        <v>16000</v>
      </c>
      <c r="H822" s="16">
        <v>0</v>
      </c>
      <c r="I822" s="19">
        <v>25</v>
      </c>
      <c r="J822" s="45">
        <v>459.2</v>
      </c>
      <c r="K822" s="39">
        <f t="shared" si="132"/>
        <v>1136</v>
      </c>
      <c r="L822" s="29">
        <f t="shared" si="134"/>
        <v>176.00000000000003</v>
      </c>
      <c r="M822" s="44">
        <v>486.4</v>
      </c>
      <c r="N822" s="19">
        <f t="shared" si="135"/>
        <v>1134.4000000000001</v>
      </c>
      <c r="O822" s="19"/>
      <c r="P822" s="19">
        <f t="shared" si="127"/>
        <v>945.59999999999991</v>
      </c>
      <c r="Q822" s="19">
        <f t="shared" si="128"/>
        <v>970.59999999999991</v>
      </c>
      <c r="R822" s="19">
        <f t="shared" si="129"/>
        <v>2446.4</v>
      </c>
      <c r="S822" s="19">
        <f t="shared" si="133"/>
        <v>15029.4</v>
      </c>
      <c r="T822" s="30" t="s">
        <v>41</v>
      </c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  <c r="EE822"/>
      <c r="EF822"/>
      <c r="EG822"/>
      <c r="EH822"/>
      <c r="EI822"/>
      <c r="EJ822"/>
      <c r="EK822"/>
      <c r="EL822"/>
      <c r="EM822"/>
      <c r="EN822"/>
      <c r="EO822"/>
      <c r="EP822"/>
      <c r="EQ822"/>
      <c r="ER822"/>
      <c r="ES822"/>
      <c r="ET822"/>
      <c r="EU822"/>
      <c r="EV822"/>
      <c r="EW822"/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  <c r="GO822"/>
      <c r="GP822"/>
      <c r="GQ822"/>
      <c r="GR822"/>
      <c r="GS822"/>
      <c r="GT822"/>
      <c r="GU822"/>
      <c r="GV822"/>
      <c r="GW822"/>
      <c r="GX822"/>
      <c r="GY822"/>
      <c r="GZ822"/>
      <c r="HA822"/>
      <c r="HB822"/>
      <c r="HC822"/>
      <c r="HD822"/>
      <c r="HE822"/>
      <c r="HF822"/>
      <c r="HG822"/>
      <c r="HH822"/>
      <c r="HI822"/>
      <c r="HJ822"/>
      <c r="HK822"/>
      <c r="HL822"/>
      <c r="HM822"/>
      <c r="HN822"/>
      <c r="HO822"/>
      <c r="HP822"/>
      <c r="HQ822"/>
      <c r="HR822"/>
      <c r="HS822"/>
      <c r="HT822"/>
      <c r="HU822"/>
      <c r="HV822"/>
      <c r="HW822"/>
      <c r="HX822"/>
      <c r="HY822"/>
      <c r="HZ822"/>
      <c r="IA822"/>
      <c r="IB822"/>
      <c r="IC822"/>
      <c r="ID822"/>
      <c r="IE822"/>
      <c r="IF822"/>
      <c r="IG822"/>
      <c r="IH822"/>
      <c r="II822"/>
      <c r="IJ822"/>
      <c r="IK822"/>
      <c r="IL822"/>
      <c r="IM822"/>
      <c r="IN822"/>
      <c r="IO822"/>
      <c r="IP822"/>
      <c r="IQ822"/>
      <c r="IR822"/>
      <c r="IS822"/>
      <c r="IT822"/>
      <c r="IU822"/>
      <c r="IV822"/>
      <c r="IW822"/>
      <c r="IX822"/>
      <c r="IY822"/>
      <c r="IZ822"/>
      <c r="JA822"/>
      <c r="JB822"/>
      <c r="JC822"/>
      <c r="JD822"/>
      <c r="JE822"/>
      <c r="JF822"/>
      <c r="JG822"/>
      <c r="JH822"/>
      <c r="JI822"/>
      <c r="JJ822"/>
      <c r="JK822"/>
      <c r="JL822"/>
      <c r="JM822"/>
      <c r="JN822"/>
      <c r="JO822"/>
      <c r="JP822"/>
      <c r="JQ822"/>
      <c r="JR822"/>
      <c r="JS822"/>
      <c r="JT822"/>
      <c r="JU822"/>
      <c r="JV822"/>
      <c r="JW822"/>
      <c r="JX822"/>
      <c r="JY822"/>
      <c r="JZ822"/>
      <c r="KA822"/>
      <c r="KB822"/>
      <c r="KC822"/>
      <c r="KD822"/>
      <c r="KE822"/>
      <c r="KF822"/>
      <c r="KG822"/>
      <c r="KH822"/>
      <c r="KI822"/>
      <c r="KJ822"/>
      <c r="KK822"/>
      <c r="KL822"/>
      <c r="KM822"/>
      <c r="KN822"/>
      <c r="KO822"/>
      <c r="KP822"/>
      <c r="KQ822"/>
      <c r="KR822"/>
      <c r="KS822"/>
      <c r="KT822"/>
      <c r="KU822"/>
      <c r="KV822"/>
      <c r="KW822"/>
      <c r="KX822"/>
      <c r="KY822"/>
      <c r="KZ822"/>
      <c r="LA822"/>
      <c r="LB822"/>
      <c r="LC822"/>
      <c r="LD822"/>
      <c r="LE822"/>
      <c r="LF822"/>
      <c r="LG822"/>
      <c r="LH822"/>
      <c r="LI822"/>
      <c r="LJ822"/>
      <c r="LK822"/>
      <c r="LL822"/>
      <c r="LM822"/>
      <c r="LN822"/>
      <c r="LO822"/>
      <c r="LP822"/>
      <c r="LQ822"/>
      <c r="LR822"/>
      <c r="LS822"/>
      <c r="LT822"/>
      <c r="LU822"/>
      <c r="LV822"/>
      <c r="LW822"/>
      <c r="LX822"/>
      <c r="LY822"/>
      <c r="LZ822"/>
      <c r="MA822"/>
      <c r="MB822"/>
      <c r="MC822"/>
      <c r="MD822"/>
      <c r="ME822"/>
      <c r="MF822"/>
      <c r="MG822"/>
      <c r="MH822"/>
      <c r="MI822"/>
      <c r="MJ822"/>
      <c r="MK822"/>
      <c r="ML822"/>
      <c r="MM822"/>
      <c r="MN822"/>
      <c r="MO822"/>
      <c r="MP822"/>
      <c r="MQ822"/>
      <c r="MR822"/>
      <c r="MS822"/>
      <c r="MT822"/>
      <c r="MU822"/>
      <c r="MV822"/>
      <c r="MW822"/>
      <c r="MX822"/>
      <c r="MY822"/>
      <c r="MZ822"/>
      <c r="NA822"/>
      <c r="NB822"/>
      <c r="NC822"/>
      <c r="ND822"/>
      <c r="NE822"/>
      <c r="NF822"/>
      <c r="NG822"/>
      <c r="NH822"/>
      <c r="NI822"/>
      <c r="NJ822"/>
      <c r="NK822"/>
      <c r="NL822"/>
      <c r="NM822"/>
      <c r="NN822"/>
      <c r="NO822"/>
      <c r="NP822"/>
      <c r="NQ822"/>
      <c r="NR822"/>
      <c r="NS822"/>
      <c r="NT822"/>
      <c r="NU822"/>
      <c r="NV822"/>
      <c r="NW822"/>
      <c r="NX822"/>
      <c r="NY822"/>
      <c r="NZ822"/>
      <c r="OA822"/>
      <c r="OB822"/>
      <c r="OC822"/>
      <c r="OD822"/>
      <c r="OE822"/>
      <c r="OF822"/>
      <c r="OG822"/>
      <c r="OH822"/>
      <c r="OI822"/>
      <c r="OJ822"/>
      <c r="OK822"/>
      <c r="OL822"/>
      <c r="OM822"/>
      <c r="ON822"/>
      <c r="OO822"/>
      <c r="OP822"/>
      <c r="OQ822"/>
      <c r="OR822"/>
      <c r="OS822"/>
      <c r="OT822"/>
      <c r="OU822"/>
      <c r="OV822"/>
      <c r="OW822"/>
      <c r="OX822"/>
      <c r="OY822"/>
      <c r="OZ822"/>
      <c r="PA822"/>
      <c r="PB822"/>
      <c r="PC822"/>
      <c r="PD822"/>
      <c r="PE822"/>
      <c r="PF822"/>
      <c r="PG822"/>
      <c r="PH822"/>
      <c r="PI822"/>
      <c r="PJ822"/>
      <c r="PK822"/>
      <c r="PL822"/>
      <c r="PM822"/>
      <c r="PN822"/>
      <c r="PO822"/>
      <c r="PP822"/>
      <c r="PQ822"/>
      <c r="PR822"/>
      <c r="PS822"/>
      <c r="PT822"/>
      <c r="PU822"/>
      <c r="PV822"/>
      <c r="PW822"/>
      <c r="PX822"/>
      <c r="PY822"/>
      <c r="PZ822"/>
      <c r="QA822"/>
      <c r="QB822"/>
      <c r="QC822"/>
      <c r="QD822"/>
      <c r="QE822"/>
      <c r="QF822"/>
      <c r="QG822"/>
      <c r="QH822"/>
      <c r="QI822"/>
      <c r="QJ822"/>
      <c r="QK822"/>
      <c r="QL822"/>
      <c r="QM822"/>
      <c r="QN822"/>
      <c r="QO822"/>
      <c r="QP822"/>
      <c r="QQ822"/>
      <c r="QR822"/>
      <c r="QS822"/>
      <c r="QT822"/>
      <c r="QU822"/>
      <c r="QV822"/>
      <c r="QW822"/>
      <c r="QX822"/>
      <c r="QY822"/>
      <c r="QZ822"/>
      <c r="RA822"/>
      <c r="RB822"/>
      <c r="RC822"/>
      <c r="RD822"/>
      <c r="RE822"/>
      <c r="RF822"/>
      <c r="RG822"/>
      <c r="RH822"/>
      <c r="RI822"/>
      <c r="RJ822"/>
      <c r="RK822"/>
      <c r="RL822"/>
      <c r="RM822"/>
      <c r="RN822"/>
      <c r="RO822"/>
      <c r="RP822"/>
      <c r="RQ822"/>
      <c r="RR822"/>
      <c r="RS822"/>
      <c r="RT822"/>
      <c r="RU822"/>
      <c r="RV822"/>
      <c r="RW822"/>
      <c r="RX822"/>
      <c r="RY822"/>
      <c r="RZ822"/>
      <c r="SA822"/>
      <c r="SB822"/>
      <c r="SC822"/>
      <c r="SD822"/>
      <c r="SE822"/>
      <c r="SF822"/>
      <c r="SG822"/>
      <c r="SH822"/>
      <c r="SI822"/>
      <c r="SJ822"/>
      <c r="SK822"/>
      <c r="SL822"/>
      <c r="SM822"/>
      <c r="SN822"/>
      <c r="SO822"/>
      <c r="SP822"/>
      <c r="SQ822"/>
      <c r="SR822"/>
      <c r="SS822"/>
      <c r="ST822"/>
      <c r="SU822"/>
      <c r="SV822"/>
      <c r="SW822"/>
      <c r="SX822"/>
      <c r="SY822"/>
      <c r="SZ822"/>
      <c r="TA822"/>
      <c r="TB822"/>
      <c r="TC822"/>
      <c r="TD822"/>
      <c r="TE822"/>
      <c r="TF822"/>
      <c r="TG822"/>
      <c r="TH822"/>
      <c r="TI822"/>
      <c r="TJ822"/>
      <c r="TK822"/>
      <c r="TL822"/>
      <c r="TM822"/>
      <c r="TN822"/>
      <c r="TO822"/>
      <c r="TP822"/>
      <c r="TQ822"/>
      <c r="TR822"/>
      <c r="TS822"/>
      <c r="TT822"/>
      <c r="TU822"/>
      <c r="TV822"/>
      <c r="TW822"/>
      <c r="TX822"/>
      <c r="TY822"/>
      <c r="TZ822"/>
      <c r="UA822"/>
      <c r="UB822"/>
      <c r="UC822"/>
      <c r="UD822"/>
      <c r="UE822"/>
      <c r="UF822"/>
      <c r="UG822"/>
      <c r="UH822"/>
      <c r="UI822"/>
      <c r="UJ822"/>
      <c r="UK822"/>
      <c r="UL822"/>
      <c r="UM822"/>
      <c r="UN822"/>
      <c r="UO822"/>
      <c r="UP822"/>
      <c r="UQ822"/>
      <c r="UR822"/>
      <c r="US822"/>
      <c r="UT822"/>
      <c r="UU822"/>
      <c r="UV822"/>
      <c r="UW822"/>
      <c r="UX822"/>
      <c r="UY822"/>
      <c r="UZ822"/>
      <c r="VA822"/>
      <c r="VB822"/>
      <c r="VC822"/>
      <c r="VD822"/>
      <c r="VE822"/>
      <c r="VF822"/>
      <c r="VG822"/>
      <c r="VH822"/>
      <c r="VI822"/>
      <c r="VJ822"/>
      <c r="VK822"/>
      <c r="VL822"/>
      <c r="VM822"/>
      <c r="VN822"/>
      <c r="VO822"/>
      <c r="VP822"/>
      <c r="VQ822"/>
      <c r="VR822"/>
      <c r="VS822"/>
      <c r="VT822"/>
      <c r="VU822"/>
      <c r="VV822"/>
      <c r="VW822"/>
      <c r="VX822"/>
      <c r="VY822"/>
      <c r="VZ822"/>
      <c r="WA822"/>
      <c r="WB822"/>
      <c r="WC822"/>
      <c r="WD822"/>
      <c r="WE822"/>
      <c r="WF822"/>
      <c r="WG822"/>
      <c r="WH822"/>
      <c r="WI822"/>
      <c r="WJ822"/>
      <c r="WK822"/>
      <c r="WL822"/>
      <c r="WM822"/>
      <c r="WN822"/>
      <c r="WO822"/>
      <c r="WP822"/>
      <c r="WQ822"/>
      <c r="WR822"/>
      <c r="WS822"/>
      <c r="WT822"/>
      <c r="WU822"/>
      <c r="WV822"/>
      <c r="WW822"/>
      <c r="WX822"/>
      <c r="WY822"/>
      <c r="WZ822"/>
      <c r="XA822"/>
      <c r="XB822"/>
      <c r="XC822"/>
      <c r="XD822"/>
      <c r="XE822"/>
      <c r="XF822"/>
      <c r="XG822"/>
      <c r="XH822"/>
      <c r="XI822"/>
      <c r="XJ822"/>
      <c r="XK822"/>
      <c r="XL822"/>
      <c r="XM822"/>
      <c r="XN822"/>
      <c r="XO822"/>
      <c r="XP822"/>
      <c r="XQ822"/>
      <c r="XR822"/>
      <c r="XS822"/>
      <c r="XT822"/>
      <c r="XU822"/>
      <c r="XV822"/>
      <c r="XW822"/>
      <c r="XX822"/>
      <c r="XY822"/>
      <c r="XZ822"/>
      <c r="YA822"/>
      <c r="YB822"/>
      <c r="YC822"/>
      <c r="YD822"/>
      <c r="YE822"/>
      <c r="YF822"/>
      <c r="YG822"/>
      <c r="YH822"/>
      <c r="YI822"/>
      <c r="YJ822"/>
      <c r="YK822"/>
      <c r="YL822"/>
      <c r="YM822"/>
      <c r="YN822"/>
      <c r="YO822"/>
      <c r="YP822"/>
      <c r="YQ822"/>
      <c r="YR822"/>
      <c r="YS822"/>
      <c r="YT822"/>
      <c r="YU822"/>
      <c r="YV822"/>
      <c r="YW822"/>
      <c r="YX822"/>
      <c r="YY822"/>
      <c r="YZ822"/>
      <c r="ZA822"/>
      <c r="ZB822"/>
      <c r="ZC822"/>
      <c r="ZD822"/>
      <c r="ZE822"/>
      <c r="ZF822"/>
      <c r="ZG822"/>
      <c r="ZH822"/>
      <c r="ZI822"/>
      <c r="ZJ822"/>
      <c r="ZK822"/>
      <c r="ZL822"/>
      <c r="ZM822"/>
      <c r="ZN822"/>
      <c r="ZO822"/>
      <c r="ZP822"/>
      <c r="ZQ822"/>
      <c r="ZR822"/>
      <c r="ZS822"/>
      <c r="ZT822"/>
      <c r="ZU822"/>
      <c r="ZV822"/>
      <c r="ZW822"/>
      <c r="ZX822"/>
      <c r="ZY822"/>
      <c r="ZZ822"/>
      <c r="AAA822"/>
      <c r="AAB822"/>
      <c r="AAC822"/>
      <c r="AAD822"/>
      <c r="AAE822"/>
      <c r="AAF822"/>
      <c r="AAG822"/>
      <c r="AAH822"/>
      <c r="AAI822"/>
      <c r="AAJ822"/>
      <c r="AAK822"/>
      <c r="AAL822"/>
      <c r="AAM822"/>
      <c r="AAN822"/>
      <c r="AAO822"/>
      <c r="AAP822"/>
      <c r="AAQ822"/>
      <c r="AAR822"/>
      <c r="AAS822"/>
      <c r="AAT822"/>
      <c r="AAU822"/>
      <c r="AAV822"/>
      <c r="AAW822"/>
      <c r="AAX822"/>
      <c r="AAY822"/>
      <c r="AAZ822"/>
      <c r="ABA822"/>
      <c r="ABB822"/>
      <c r="ABC822"/>
      <c r="ABD822"/>
      <c r="ABE822"/>
      <c r="ABF822"/>
      <c r="ABG822"/>
      <c r="ABH822"/>
      <c r="ABI822"/>
      <c r="ABJ822"/>
      <c r="ABK822"/>
      <c r="ABL822"/>
      <c r="ABM822"/>
      <c r="ABN822"/>
      <c r="ABO822"/>
      <c r="ABP822"/>
      <c r="ABQ822"/>
      <c r="ABR822"/>
      <c r="ABS822"/>
      <c r="ABT822"/>
      <c r="ABU822"/>
      <c r="ABV822"/>
      <c r="ABW822"/>
      <c r="ABX822"/>
      <c r="ABY822"/>
      <c r="ABZ822"/>
      <c r="ACA822"/>
      <c r="ACB822"/>
      <c r="ACC822"/>
      <c r="ACD822"/>
      <c r="ACE822"/>
      <c r="ACF822"/>
      <c r="ACG822"/>
      <c r="ACH822"/>
      <c r="ACI822"/>
      <c r="ACJ822"/>
      <c r="ACK822"/>
      <c r="ACL822"/>
      <c r="ACM822"/>
      <c r="ACN822"/>
      <c r="ACO822"/>
      <c r="ACP822"/>
      <c r="ACQ822"/>
      <c r="ACR822"/>
      <c r="ACS822"/>
      <c r="ACT822"/>
      <c r="ACU822"/>
      <c r="ACV822"/>
      <c r="ACW822"/>
      <c r="ACX822"/>
      <c r="ACY822"/>
      <c r="ACZ822"/>
      <c r="ADA822"/>
      <c r="ADB822"/>
      <c r="ADC822"/>
      <c r="ADD822"/>
      <c r="ADE822"/>
      <c r="ADF822"/>
      <c r="ADG822"/>
      <c r="ADH822"/>
      <c r="ADI822"/>
      <c r="ADJ822"/>
      <c r="ADK822"/>
      <c r="ADL822"/>
      <c r="ADM822"/>
      <c r="ADN822"/>
      <c r="ADO822"/>
      <c r="ADP822"/>
      <c r="ADQ822"/>
      <c r="ADR822"/>
      <c r="ADS822"/>
      <c r="ADT822"/>
      <c r="ADU822"/>
      <c r="ADV822"/>
      <c r="ADW822"/>
      <c r="ADX822"/>
      <c r="ADY822"/>
      <c r="ADZ822"/>
      <c r="AEA822"/>
      <c r="AEB822"/>
      <c r="AEC822"/>
      <c r="AED822"/>
      <c r="AEE822"/>
      <c r="AEF822"/>
      <c r="AEG822"/>
      <c r="AEH822"/>
      <c r="AEI822"/>
      <c r="AEJ822"/>
      <c r="AEK822"/>
      <c r="AEL822"/>
      <c r="AEM822"/>
      <c r="AEN822"/>
      <c r="AEO822"/>
      <c r="AEP822"/>
      <c r="AEQ822"/>
      <c r="AER822"/>
      <c r="AES822"/>
      <c r="AET822"/>
      <c r="AEU822"/>
      <c r="AEV822"/>
      <c r="AEW822"/>
      <c r="AEX822"/>
      <c r="AEY822"/>
      <c r="AEZ822"/>
      <c r="AFA822"/>
      <c r="AFB822"/>
      <c r="AFC822"/>
      <c r="AFD822"/>
      <c r="AFE822"/>
      <c r="AFF822"/>
      <c r="AFG822"/>
      <c r="AFH822"/>
      <c r="AFI822"/>
      <c r="AFJ822"/>
      <c r="AFK822"/>
      <c r="AFL822"/>
      <c r="AFM822"/>
      <c r="AFN822"/>
      <c r="AFO822"/>
      <c r="AFP822"/>
      <c r="AFQ822"/>
      <c r="AFR822"/>
      <c r="AFS822"/>
      <c r="AFT822"/>
      <c r="AFU822"/>
      <c r="AFV822"/>
      <c r="AFW822"/>
      <c r="AFX822"/>
      <c r="AFY822"/>
      <c r="AFZ822"/>
      <c r="AGA822"/>
      <c r="AGB822"/>
      <c r="AGC822"/>
      <c r="AGD822"/>
      <c r="AGE822"/>
      <c r="AGF822"/>
      <c r="AGG822"/>
      <c r="AGH822"/>
      <c r="AGI822"/>
      <c r="AGJ822"/>
      <c r="AGK822"/>
      <c r="AGL822"/>
      <c r="AGM822"/>
      <c r="AGN822"/>
      <c r="AGO822"/>
      <c r="AGP822"/>
      <c r="AGQ822"/>
      <c r="AGR822"/>
      <c r="AGS822"/>
      <c r="AGT822"/>
      <c r="AGU822"/>
      <c r="AGV822"/>
      <c r="AGW822"/>
      <c r="AGX822"/>
      <c r="AGY822"/>
      <c r="AGZ822"/>
      <c r="AHA822"/>
      <c r="AHB822"/>
      <c r="AHC822"/>
      <c r="AHD822"/>
      <c r="AHE822"/>
      <c r="AHF822"/>
      <c r="AHG822"/>
      <c r="AHH822"/>
      <c r="AHI822"/>
      <c r="AHJ822"/>
      <c r="AHK822"/>
      <c r="AHL822"/>
      <c r="AHM822"/>
      <c r="AHN822"/>
      <c r="AHO822"/>
      <c r="AHP822"/>
      <c r="AHQ822"/>
      <c r="AHR822"/>
      <c r="AHS822"/>
      <c r="AHT822"/>
      <c r="AHU822"/>
      <c r="AHV822"/>
      <c r="AHW822"/>
      <c r="AHX822"/>
      <c r="AHY822"/>
      <c r="AHZ822"/>
      <c r="AIA822"/>
      <c r="AIB822"/>
      <c r="AIC822"/>
      <c r="AID822"/>
      <c r="AIE822"/>
      <c r="AIF822"/>
      <c r="AIG822"/>
      <c r="AIH822"/>
      <c r="AII822"/>
      <c r="AIJ822"/>
      <c r="AIK822"/>
      <c r="AIL822"/>
      <c r="AIM822"/>
      <c r="AIN822"/>
      <c r="AIO822"/>
      <c r="AIP822"/>
      <c r="AIQ822"/>
      <c r="AIR822"/>
      <c r="AIS822"/>
      <c r="AIT822"/>
      <c r="AIU822"/>
      <c r="AIV822"/>
      <c r="AIW822"/>
      <c r="AIX822"/>
      <c r="AIY822"/>
      <c r="AIZ822"/>
    </row>
    <row r="823" spans="1:936" s="6" customFormat="1" ht="18" customHeight="1" x14ac:dyDescent="0.25">
      <c r="A823" s="34">
        <v>817</v>
      </c>
      <c r="B823" s="16" t="s">
        <v>446</v>
      </c>
      <c r="C823" s="16" t="s">
        <v>872</v>
      </c>
      <c r="D823" s="16" t="s">
        <v>470</v>
      </c>
      <c r="E823" s="16" t="s">
        <v>802</v>
      </c>
      <c r="F823" s="17" t="s">
        <v>881</v>
      </c>
      <c r="G823" s="18">
        <v>85000</v>
      </c>
      <c r="H823" s="18">
        <v>8148.13</v>
      </c>
      <c r="I823" s="19">
        <v>25</v>
      </c>
      <c r="J823" s="45">
        <v>2439.5</v>
      </c>
      <c r="K823" s="39">
        <f t="shared" si="132"/>
        <v>6034.9999999999991</v>
      </c>
      <c r="L823" s="29">
        <f t="shared" si="134"/>
        <v>935.00000000000011</v>
      </c>
      <c r="M823" s="44">
        <v>2584</v>
      </c>
      <c r="N823" s="19">
        <f t="shared" si="135"/>
        <v>6026.5</v>
      </c>
      <c r="O823" s="19"/>
      <c r="P823" s="19">
        <f t="shared" si="127"/>
        <v>5023.5</v>
      </c>
      <c r="Q823" s="19">
        <f t="shared" si="128"/>
        <v>13196.630000000001</v>
      </c>
      <c r="R823" s="19">
        <f t="shared" si="129"/>
        <v>12996.5</v>
      </c>
      <c r="S823" s="19">
        <f t="shared" si="133"/>
        <v>71803.37</v>
      </c>
      <c r="T823" s="30" t="s">
        <v>41</v>
      </c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/>
      <c r="ED823"/>
      <c r="EE823"/>
      <c r="EF823"/>
      <c r="EG823"/>
      <c r="EH823"/>
      <c r="EI823"/>
      <c r="EJ823"/>
      <c r="EK823"/>
      <c r="EL823"/>
      <c r="EM823"/>
      <c r="EN823"/>
      <c r="EO823"/>
      <c r="EP823"/>
      <c r="EQ823"/>
      <c r="ER823"/>
      <c r="ES823"/>
      <c r="ET823"/>
      <c r="EU823"/>
      <c r="EV823"/>
      <c r="EW823"/>
      <c r="EX823"/>
      <c r="EY823"/>
      <c r="EZ823"/>
      <c r="FA823"/>
      <c r="FB823"/>
      <c r="FC823"/>
      <c r="FD823"/>
      <c r="FE823"/>
      <c r="FF823"/>
      <c r="FG823"/>
      <c r="FH823"/>
      <c r="FI823"/>
      <c r="FJ823"/>
      <c r="FK823"/>
      <c r="FL823"/>
      <c r="FM823"/>
      <c r="FN823"/>
      <c r="FO823"/>
      <c r="FP823"/>
      <c r="FQ823"/>
      <c r="FR823"/>
      <c r="FS823"/>
      <c r="FT823"/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  <c r="GJ823"/>
      <c r="GK823"/>
      <c r="GL823"/>
      <c r="GM823"/>
      <c r="GN823"/>
      <c r="GO823"/>
      <c r="GP823"/>
      <c r="GQ823"/>
      <c r="GR823"/>
      <c r="GS823"/>
      <c r="GT823"/>
      <c r="GU823"/>
      <c r="GV823"/>
      <c r="GW823"/>
      <c r="GX823"/>
      <c r="GY823"/>
      <c r="GZ823"/>
      <c r="HA823"/>
      <c r="HB823"/>
      <c r="HC823"/>
      <c r="HD823"/>
      <c r="HE823"/>
      <c r="HF823"/>
      <c r="HG823"/>
      <c r="HH823"/>
      <c r="HI823"/>
      <c r="HJ823"/>
      <c r="HK823"/>
      <c r="HL823"/>
      <c r="HM823"/>
      <c r="HN823"/>
      <c r="HO823"/>
      <c r="HP823"/>
      <c r="HQ823"/>
      <c r="HR823"/>
      <c r="HS823"/>
      <c r="HT823"/>
      <c r="HU823"/>
      <c r="HV823"/>
      <c r="HW823"/>
      <c r="HX823"/>
      <c r="HY823"/>
      <c r="HZ823"/>
      <c r="IA823"/>
      <c r="IB823"/>
      <c r="IC823"/>
      <c r="ID823"/>
      <c r="IE823"/>
      <c r="IF823"/>
      <c r="IG823"/>
      <c r="IH823"/>
      <c r="II823"/>
      <c r="IJ823"/>
      <c r="IK823"/>
      <c r="IL823"/>
      <c r="IM823"/>
      <c r="IN823"/>
      <c r="IO823"/>
      <c r="IP823"/>
      <c r="IQ823"/>
      <c r="IR823"/>
      <c r="IS823"/>
      <c r="IT823"/>
      <c r="IU823"/>
      <c r="IV823"/>
      <c r="IW823"/>
      <c r="IX823"/>
      <c r="IY823"/>
      <c r="IZ823"/>
      <c r="JA823"/>
      <c r="JB823"/>
      <c r="JC823"/>
      <c r="JD823"/>
      <c r="JE823"/>
      <c r="JF823"/>
      <c r="JG823"/>
      <c r="JH823"/>
      <c r="JI823"/>
      <c r="JJ823"/>
      <c r="JK823"/>
      <c r="JL823"/>
      <c r="JM823"/>
      <c r="JN823"/>
      <c r="JO823"/>
      <c r="JP823"/>
      <c r="JQ823"/>
      <c r="JR823"/>
      <c r="JS823"/>
      <c r="JT823"/>
      <c r="JU823"/>
      <c r="JV823"/>
      <c r="JW823"/>
      <c r="JX823"/>
      <c r="JY823"/>
      <c r="JZ823"/>
      <c r="KA823"/>
      <c r="KB823"/>
      <c r="KC823"/>
      <c r="KD823"/>
      <c r="KE823"/>
      <c r="KF823"/>
      <c r="KG823"/>
      <c r="KH823"/>
      <c r="KI823"/>
      <c r="KJ823"/>
      <c r="KK823"/>
      <c r="KL823"/>
      <c r="KM823"/>
      <c r="KN823"/>
      <c r="KO823"/>
      <c r="KP823"/>
      <c r="KQ823"/>
      <c r="KR823"/>
      <c r="KS823"/>
      <c r="KT823"/>
      <c r="KU823"/>
      <c r="KV823"/>
      <c r="KW823"/>
      <c r="KX823"/>
      <c r="KY823"/>
      <c r="KZ823"/>
      <c r="LA823"/>
      <c r="LB823"/>
      <c r="LC823"/>
      <c r="LD823"/>
      <c r="LE823"/>
      <c r="LF823"/>
      <c r="LG823"/>
      <c r="LH823"/>
      <c r="LI823"/>
      <c r="LJ823"/>
      <c r="LK823"/>
      <c r="LL823"/>
      <c r="LM823"/>
      <c r="LN823"/>
      <c r="LO823"/>
      <c r="LP823"/>
      <c r="LQ823"/>
      <c r="LR823"/>
      <c r="LS823"/>
      <c r="LT823"/>
      <c r="LU823"/>
      <c r="LV823"/>
      <c r="LW823"/>
      <c r="LX823"/>
      <c r="LY823"/>
      <c r="LZ823"/>
      <c r="MA823"/>
      <c r="MB823"/>
      <c r="MC823"/>
      <c r="MD823"/>
      <c r="ME823"/>
      <c r="MF823"/>
      <c r="MG823"/>
      <c r="MH823"/>
      <c r="MI823"/>
      <c r="MJ823"/>
      <c r="MK823"/>
      <c r="ML823"/>
      <c r="MM823"/>
      <c r="MN823"/>
      <c r="MO823"/>
      <c r="MP823"/>
      <c r="MQ823"/>
      <c r="MR823"/>
      <c r="MS823"/>
      <c r="MT823"/>
      <c r="MU823"/>
      <c r="MV823"/>
      <c r="MW823"/>
      <c r="MX823"/>
      <c r="MY823"/>
      <c r="MZ823"/>
      <c r="NA823"/>
      <c r="NB823"/>
      <c r="NC823"/>
      <c r="ND823"/>
      <c r="NE823"/>
      <c r="NF823"/>
      <c r="NG823"/>
      <c r="NH823"/>
      <c r="NI823"/>
      <c r="NJ823"/>
      <c r="NK823"/>
      <c r="NL823"/>
      <c r="NM823"/>
      <c r="NN823"/>
      <c r="NO823"/>
      <c r="NP823"/>
      <c r="NQ823"/>
      <c r="NR823"/>
      <c r="NS823"/>
      <c r="NT823"/>
      <c r="NU823"/>
      <c r="NV823"/>
      <c r="NW823"/>
      <c r="NX823"/>
      <c r="NY823"/>
      <c r="NZ823"/>
      <c r="OA823"/>
      <c r="OB823"/>
      <c r="OC823"/>
      <c r="OD823"/>
      <c r="OE823"/>
      <c r="OF823"/>
      <c r="OG823"/>
      <c r="OH823"/>
      <c r="OI823"/>
      <c r="OJ823"/>
      <c r="OK823"/>
      <c r="OL823"/>
      <c r="OM823"/>
      <c r="ON823"/>
      <c r="OO823"/>
      <c r="OP823"/>
      <c r="OQ823"/>
      <c r="OR823"/>
      <c r="OS823"/>
      <c r="OT823"/>
      <c r="OU823"/>
      <c r="OV823"/>
      <c r="OW823"/>
      <c r="OX823"/>
      <c r="OY823"/>
      <c r="OZ823"/>
      <c r="PA823"/>
      <c r="PB823"/>
      <c r="PC823"/>
      <c r="PD823"/>
      <c r="PE823"/>
      <c r="PF823"/>
      <c r="PG823"/>
      <c r="PH823"/>
      <c r="PI823"/>
      <c r="PJ823"/>
      <c r="PK823"/>
      <c r="PL823"/>
      <c r="PM823"/>
      <c r="PN823"/>
      <c r="PO823"/>
      <c r="PP823"/>
      <c r="PQ823"/>
      <c r="PR823"/>
      <c r="PS823"/>
      <c r="PT823"/>
      <c r="PU823"/>
      <c r="PV823"/>
      <c r="PW823"/>
      <c r="PX823"/>
      <c r="PY823"/>
      <c r="PZ823"/>
      <c r="QA823"/>
      <c r="QB823"/>
      <c r="QC823"/>
      <c r="QD823"/>
      <c r="QE823"/>
      <c r="QF823"/>
      <c r="QG823"/>
      <c r="QH823"/>
      <c r="QI823"/>
      <c r="QJ823"/>
      <c r="QK823"/>
      <c r="QL823"/>
      <c r="QM823"/>
      <c r="QN823"/>
      <c r="QO823"/>
      <c r="QP823"/>
      <c r="QQ823"/>
      <c r="QR823"/>
      <c r="QS823"/>
      <c r="QT823"/>
      <c r="QU823"/>
      <c r="QV823"/>
      <c r="QW823"/>
      <c r="QX823"/>
      <c r="QY823"/>
      <c r="QZ823"/>
      <c r="RA823"/>
      <c r="RB823"/>
      <c r="RC823"/>
      <c r="RD823"/>
      <c r="RE823"/>
      <c r="RF823"/>
      <c r="RG823"/>
      <c r="RH823"/>
      <c r="RI823"/>
      <c r="RJ823"/>
      <c r="RK823"/>
      <c r="RL823"/>
      <c r="RM823"/>
      <c r="RN823"/>
      <c r="RO823"/>
      <c r="RP823"/>
      <c r="RQ823"/>
      <c r="RR823"/>
      <c r="RS823"/>
      <c r="RT823"/>
      <c r="RU823"/>
      <c r="RV823"/>
      <c r="RW823"/>
      <c r="RX823"/>
      <c r="RY823"/>
      <c r="RZ823"/>
      <c r="SA823"/>
      <c r="SB823"/>
      <c r="SC823"/>
      <c r="SD823"/>
      <c r="SE823"/>
      <c r="SF823"/>
      <c r="SG823"/>
      <c r="SH823"/>
      <c r="SI823"/>
      <c r="SJ823"/>
      <c r="SK823"/>
      <c r="SL823"/>
      <c r="SM823"/>
      <c r="SN823"/>
      <c r="SO823"/>
      <c r="SP823"/>
      <c r="SQ823"/>
      <c r="SR823"/>
      <c r="SS823"/>
      <c r="ST823"/>
      <c r="SU823"/>
      <c r="SV823"/>
      <c r="SW823"/>
      <c r="SX823"/>
      <c r="SY823"/>
      <c r="SZ823"/>
      <c r="TA823"/>
      <c r="TB823"/>
      <c r="TC823"/>
      <c r="TD823"/>
      <c r="TE823"/>
      <c r="TF823"/>
      <c r="TG823"/>
      <c r="TH823"/>
      <c r="TI823"/>
      <c r="TJ823"/>
      <c r="TK823"/>
      <c r="TL823"/>
      <c r="TM823"/>
      <c r="TN823"/>
      <c r="TO823"/>
      <c r="TP823"/>
      <c r="TQ823"/>
      <c r="TR823"/>
      <c r="TS823"/>
      <c r="TT823"/>
      <c r="TU823"/>
      <c r="TV823"/>
      <c r="TW823"/>
      <c r="TX823"/>
      <c r="TY823"/>
      <c r="TZ823"/>
      <c r="UA823"/>
      <c r="UB823"/>
      <c r="UC823"/>
      <c r="UD823"/>
      <c r="UE823"/>
      <c r="UF823"/>
      <c r="UG823"/>
      <c r="UH823"/>
      <c r="UI823"/>
      <c r="UJ823"/>
      <c r="UK823"/>
      <c r="UL823"/>
      <c r="UM823"/>
      <c r="UN823"/>
      <c r="UO823"/>
      <c r="UP823"/>
      <c r="UQ823"/>
      <c r="UR823"/>
      <c r="US823"/>
      <c r="UT823"/>
      <c r="UU823"/>
      <c r="UV823"/>
      <c r="UW823"/>
      <c r="UX823"/>
      <c r="UY823"/>
      <c r="UZ823"/>
      <c r="VA823"/>
      <c r="VB823"/>
      <c r="VC823"/>
      <c r="VD823"/>
      <c r="VE823"/>
      <c r="VF823"/>
      <c r="VG823"/>
      <c r="VH823"/>
      <c r="VI823"/>
      <c r="VJ823"/>
      <c r="VK823"/>
      <c r="VL823"/>
      <c r="VM823"/>
      <c r="VN823"/>
      <c r="VO823"/>
      <c r="VP823"/>
      <c r="VQ823"/>
      <c r="VR823"/>
      <c r="VS823"/>
      <c r="VT823"/>
      <c r="VU823"/>
      <c r="VV823"/>
      <c r="VW823"/>
      <c r="VX823"/>
      <c r="VY823"/>
      <c r="VZ823"/>
      <c r="WA823"/>
      <c r="WB823"/>
      <c r="WC823"/>
      <c r="WD823"/>
      <c r="WE823"/>
      <c r="WF823"/>
      <c r="WG823"/>
      <c r="WH823"/>
      <c r="WI823"/>
      <c r="WJ823"/>
      <c r="WK823"/>
      <c r="WL823"/>
      <c r="WM823"/>
      <c r="WN823"/>
      <c r="WO823"/>
      <c r="WP823"/>
      <c r="WQ823"/>
      <c r="WR823"/>
      <c r="WS823"/>
      <c r="WT823"/>
      <c r="WU823"/>
      <c r="WV823"/>
      <c r="WW823"/>
      <c r="WX823"/>
      <c r="WY823"/>
      <c r="WZ823"/>
      <c r="XA823"/>
      <c r="XB823"/>
      <c r="XC823"/>
      <c r="XD823"/>
      <c r="XE823"/>
      <c r="XF823"/>
      <c r="XG823"/>
      <c r="XH823"/>
      <c r="XI823"/>
      <c r="XJ823"/>
      <c r="XK823"/>
      <c r="XL823"/>
      <c r="XM823"/>
      <c r="XN823"/>
      <c r="XO823"/>
      <c r="XP823"/>
      <c r="XQ823"/>
      <c r="XR823"/>
      <c r="XS823"/>
      <c r="XT823"/>
      <c r="XU823"/>
      <c r="XV823"/>
      <c r="XW823"/>
      <c r="XX823"/>
      <c r="XY823"/>
      <c r="XZ823"/>
      <c r="YA823"/>
      <c r="YB823"/>
      <c r="YC823"/>
      <c r="YD823"/>
      <c r="YE823"/>
      <c r="YF823"/>
      <c r="YG823"/>
      <c r="YH823"/>
      <c r="YI823"/>
      <c r="YJ823"/>
      <c r="YK823"/>
      <c r="YL823"/>
      <c r="YM823"/>
      <c r="YN823"/>
      <c r="YO823"/>
      <c r="YP823"/>
      <c r="YQ823"/>
      <c r="YR823"/>
      <c r="YS823"/>
      <c r="YT823"/>
      <c r="YU823"/>
      <c r="YV823"/>
      <c r="YW823"/>
      <c r="YX823"/>
      <c r="YY823"/>
      <c r="YZ823"/>
      <c r="ZA823"/>
      <c r="ZB823"/>
      <c r="ZC823"/>
      <c r="ZD823"/>
      <c r="ZE823"/>
      <c r="ZF823"/>
      <c r="ZG823"/>
      <c r="ZH823"/>
      <c r="ZI823"/>
      <c r="ZJ823"/>
      <c r="ZK823"/>
      <c r="ZL823"/>
      <c r="ZM823"/>
      <c r="ZN823"/>
      <c r="ZO823"/>
      <c r="ZP823"/>
      <c r="ZQ823"/>
      <c r="ZR823"/>
      <c r="ZS823"/>
      <c r="ZT823"/>
      <c r="ZU823"/>
      <c r="ZV823"/>
      <c r="ZW823"/>
      <c r="ZX823"/>
      <c r="ZY823"/>
      <c r="ZZ823"/>
      <c r="AAA823"/>
      <c r="AAB823"/>
      <c r="AAC823"/>
      <c r="AAD823"/>
      <c r="AAE823"/>
      <c r="AAF823"/>
      <c r="AAG823"/>
      <c r="AAH823"/>
      <c r="AAI823"/>
      <c r="AAJ823"/>
      <c r="AAK823"/>
      <c r="AAL823"/>
      <c r="AAM823"/>
      <c r="AAN823"/>
      <c r="AAO823"/>
      <c r="AAP823"/>
      <c r="AAQ823"/>
      <c r="AAR823"/>
      <c r="AAS823"/>
      <c r="AAT823"/>
      <c r="AAU823"/>
      <c r="AAV823"/>
      <c r="AAW823"/>
      <c r="AAX823"/>
      <c r="AAY823"/>
      <c r="AAZ823"/>
      <c r="ABA823"/>
      <c r="ABB823"/>
      <c r="ABC823"/>
      <c r="ABD823"/>
      <c r="ABE823"/>
      <c r="ABF823"/>
      <c r="ABG823"/>
      <c r="ABH823"/>
      <c r="ABI823"/>
      <c r="ABJ823"/>
      <c r="ABK823"/>
      <c r="ABL823"/>
      <c r="ABM823"/>
      <c r="ABN823"/>
      <c r="ABO823"/>
      <c r="ABP823"/>
      <c r="ABQ823"/>
      <c r="ABR823"/>
      <c r="ABS823"/>
      <c r="ABT823"/>
      <c r="ABU823"/>
      <c r="ABV823"/>
      <c r="ABW823"/>
      <c r="ABX823"/>
      <c r="ABY823"/>
      <c r="ABZ823"/>
      <c r="ACA823"/>
      <c r="ACB823"/>
      <c r="ACC823"/>
      <c r="ACD823"/>
      <c r="ACE823"/>
      <c r="ACF823"/>
      <c r="ACG823"/>
      <c r="ACH823"/>
      <c r="ACI823"/>
      <c r="ACJ823"/>
      <c r="ACK823"/>
      <c r="ACL823"/>
      <c r="ACM823"/>
      <c r="ACN823"/>
      <c r="ACO823"/>
      <c r="ACP823"/>
      <c r="ACQ823"/>
      <c r="ACR823"/>
      <c r="ACS823"/>
      <c r="ACT823"/>
      <c r="ACU823"/>
      <c r="ACV823"/>
      <c r="ACW823"/>
      <c r="ACX823"/>
      <c r="ACY823"/>
      <c r="ACZ823"/>
      <c r="ADA823"/>
      <c r="ADB823"/>
      <c r="ADC823"/>
      <c r="ADD823"/>
      <c r="ADE823"/>
      <c r="ADF823"/>
      <c r="ADG823"/>
      <c r="ADH823"/>
      <c r="ADI823"/>
      <c r="ADJ823"/>
      <c r="ADK823"/>
      <c r="ADL823"/>
      <c r="ADM823"/>
      <c r="ADN823"/>
      <c r="ADO823"/>
      <c r="ADP823"/>
      <c r="ADQ823"/>
      <c r="ADR823"/>
      <c r="ADS823"/>
      <c r="ADT823"/>
      <c r="ADU823"/>
      <c r="ADV823"/>
      <c r="ADW823"/>
      <c r="ADX823"/>
      <c r="ADY823"/>
      <c r="ADZ823"/>
      <c r="AEA823"/>
      <c r="AEB823"/>
      <c r="AEC823"/>
      <c r="AED823"/>
      <c r="AEE823"/>
      <c r="AEF823"/>
      <c r="AEG823"/>
      <c r="AEH823"/>
      <c r="AEI823"/>
      <c r="AEJ823"/>
      <c r="AEK823"/>
      <c r="AEL823"/>
      <c r="AEM823"/>
      <c r="AEN823"/>
      <c r="AEO823"/>
      <c r="AEP823"/>
      <c r="AEQ823"/>
      <c r="AER823"/>
      <c r="AES823"/>
      <c r="AET823"/>
      <c r="AEU823"/>
      <c r="AEV823"/>
      <c r="AEW823"/>
      <c r="AEX823"/>
      <c r="AEY823"/>
      <c r="AEZ823"/>
      <c r="AFA823"/>
      <c r="AFB823"/>
      <c r="AFC823"/>
      <c r="AFD823"/>
      <c r="AFE823"/>
      <c r="AFF823"/>
      <c r="AFG823"/>
      <c r="AFH823"/>
      <c r="AFI823"/>
      <c r="AFJ823"/>
      <c r="AFK823"/>
      <c r="AFL823"/>
      <c r="AFM823"/>
      <c r="AFN823"/>
      <c r="AFO823"/>
      <c r="AFP823"/>
      <c r="AFQ823"/>
      <c r="AFR823"/>
      <c r="AFS823"/>
      <c r="AFT823"/>
      <c r="AFU823"/>
      <c r="AFV823"/>
      <c r="AFW823"/>
      <c r="AFX823"/>
      <c r="AFY823"/>
      <c r="AFZ823"/>
      <c r="AGA823"/>
      <c r="AGB823"/>
      <c r="AGC823"/>
      <c r="AGD823"/>
      <c r="AGE823"/>
      <c r="AGF823"/>
      <c r="AGG823"/>
      <c r="AGH823"/>
      <c r="AGI823"/>
      <c r="AGJ823"/>
      <c r="AGK823"/>
      <c r="AGL823"/>
      <c r="AGM823"/>
      <c r="AGN823"/>
      <c r="AGO823"/>
      <c r="AGP823"/>
      <c r="AGQ823"/>
      <c r="AGR823"/>
      <c r="AGS823"/>
      <c r="AGT823"/>
      <c r="AGU823"/>
      <c r="AGV823"/>
      <c r="AGW823"/>
      <c r="AGX823"/>
      <c r="AGY823"/>
      <c r="AGZ823"/>
      <c r="AHA823"/>
      <c r="AHB823"/>
      <c r="AHC823"/>
      <c r="AHD823"/>
      <c r="AHE823"/>
      <c r="AHF823"/>
      <c r="AHG823"/>
      <c r="AHH823"/>
      <c r="AHI823"/>
      <c r="AHJ823"/>
      <c r="AHK823"/>
      <c r="AHL823"/>
      <c r="AHM823"/>
      <c r="AHN823"/>
      <c r="AHO823"/>
      <c r="AHP823"/>
      <c r="AHQ823"/>
      <c r="AHR823"/>
      <c r="AHS823"/>
      <c r="AHT823"/>
      <c r="AHU823"/>
      <c r="AHV823"/>
      <c r="AHW823"/>
      <c r="AHX823"/>
      <c r="AHY823"/>
      <c r="AHZ823"/>
      <c r="AIA823"/>
      <c r="AIB823"/>
      <c r="AIC823"/>
      <c r="AID823"/>
      <c r="AIE823"/>
      <c r="AIF823"/>
      <c r="AIG823"/>
      <c r="AIH823"/>
      <c r="AII823"/>
      <c r="AIJ823"/>
      <c r="AIK823"/>
      <c r="AIL823"/>
      <c r="AIM823"/>
      <c r="AIN823"/>
      <c r="AIO823"/>
      <c r="AIP823"/>
      <c r="AIQ823"/>
      <c r="AIR823"/>
      <c r="AIS823"/>
      <c r="AIT823"/>
      <c r="AIU823"/>
      <c r="AIV823"/>
      <c r="AIW823"/>
      <c r="AIX823"/>
      <c r="AIY823"/>
      <c r="AIZ823"/>
    </row>
    <row r="824" spans="1:936" s="6" customFormat="1" ht="18" customHeight="1" x14ac:dyDescent="0.25">
      <c r="A824" s="34">
        <v>818</v>
      </c>
      <c r="B824" s="16" t="s">
        <v>473</v>
      </c>
      <c r="C824" s="16" t="s">
        <v>873</v>
      </c>
      <c r="D824" s="16" t="s">
        <v>470</v>
      </c>
      <c r="E824" s="16" t="s">
        <v>140</v>
      </c>
      <c r="F824" s="17" t="s">
        <v>881</v>
      </c>
      <c r="G824" s="18">
        <v>70000</v>
      </c>
      <c r="H824" s="18">
        <v>5025.38</v>
      </c>
      <c r="I824" s="19">
        <v>25</v>
      </c>
      <c r="J824" s="45">
        <v>2009</v>
      </c>
      <c r="K824" s="39">
        <f t="shared" si="132"/>
        <v>4970</v>
      </c>
      <c r="L824" s="29">
        <f t="shared" si="134"/>
        <v>770.00000000000011</v>
      </c>
      <c r="M824" s="44">
        <v>2128</v>
      </c>
      <c r="N824" s="19">
        <f t="shared" si="135"/>
        <v>4963</v>
      </c>
      <c r="O824" s="19"/>
      <c r="P824" s="19">
        <f t="shared" si="127"/>
        <v>4137</v>
      </c>
      <c r="Q824" s="19">
        <f t="shared" si="128"/>
        <v>9187.380000000001</v>
      </c>
      <c r="R824" s="19">
        <f t="shared" si="129"/>
        <v>10703</v>
      </c>
      <c r="S824" s="19">
        <f t="shared" si="133"/>
        <v>60812.619999999995</v>
      </c>
      <c r="T824" s="30" t="s">
        <v>41</v>
      </c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  <c r="DI824"/>
      <c r="DJ824"/>
      <c r="DK824"/>
      <c r="DL824"/>
      <c r="DM824"/>
      <c r="DN824"/>
      <c r="DO824"/>
      <c r="DP824"/>
      <c r="DQ824"/>
      <c r="DR824"/>
      <c r="DS824"/>
      <c r="DT824"/>
      <c r="DU824"/>
      <c r="DV824"/>
      <c r="DW824"/>
      <c r="DX824"/>
      <c r="DY824"/>
      <c r="DZ824"/>
      <c r="EA824"/>
      <c r="EB824"/>
      <c r="EC824"/>
      <c r="ED824"/>
      <c r="EE824"/>
      <c r="EF824"/>
      <c r="EG824"/>
      <c r="EH824"/>
      <c r="EI824"/>
      <c r="EJ824"/>
      <c r="EK824"/>
      <c r="EL824"/>
      <c r="EM824"/>
      <c r="EN824"/>
      <c r="EO824"/>
      <c r="EP824"/>
      <c r="EQ824"/>
      <c r="ER824"/>
      <c r="ES824"/>
      <c r="ET824"/>
      <c r="EU824"/>
      <c r="EV824"/>
      <c r="EW824"/>
      <c r="EX824"/>
      <c r="EY824"/>
      <c r="EZ824"/>
      <c r="FA824"/>
      <c r="FB824"/>
      <c r="FC824"/>
      <c r="FD824"/>
      <c r="FE824"/>
      <c r="FF824"/>
      <c r="FG824"/>
      <c r="FH824"/>
      <c r="FI824"/>
      <c r="FJ824"/>
      <c r="FK824"/>
      <c r="FL824"/>
      <c r="FM824"/>
      <c r="FN824"/>
      <c r="FO824"/>
      <c r="FP824"/>
      <c r="FQ824"/>
      <c r="FR824"/>
      <c r="FS824"/>
      <c r="FT824"/>
      <c r="FU824"/>
      <c r="FV824"/>
      <c r="FW824"/>
      <c r="FX824"/>
      <c r="FY824"/>
      <c r="FZ824"/>
      <c r="GA824"/>
      <c r="GB824"/>
      <c r="GC824"/>
      <c r="GD824"/>
      <c r="GE824"/>
      <c r="GF824"/>
      <c r="GG824"/>
      <c r="GH824"/>
      <c r="GI824"/>
      <c r="GJ824"/>
      <c r="GK824"/>
      <c r="GL824"/>
      <c r="GM824"/>
      <c r="GN824"/>
      <c r="GO824"/>
      <c r="GP824"/>
      <c r="GQ824"/>
      <c r="GR824"/>
      <c r="GS824"/>
      <c r="GT824"/>
      <c r="GU824"/>
      <c r="GV824"/>
      <c r="GW824"/>
      <c r="GX824"/>
      <c r="GY824"/>
      <c r="GZ824"/>
      <c r="HA824"/>
      <c r="HB824"/>
      <c r="HC824"/>
      <c r="HD824"/>
      <c r="HE824"/>
      <c r="HF824"/>
      <c r="HG824"/>
      <c r="HH824"/>
      <c r="HI824"/>
      <c r="HJ824"/>
      <c r="HK824"/>
      <c r="HL824"/>
      <c r="HM824"/>
      <c r="HN824"/>
      <c r="HO824"/>
      <c r="HP824"/>
      <c r="HQ824"/>
      <c r="HR824"/>
      <c r="HS824"/>
      <c r="HT824"/>
      <c r="HU824"/>
      <c r="HV824"/>
      <c r="HW824"/>
      <c r="HX824"/>
      <c r="HY824"/>
      <c r="HZ824"/>
      <c r="IA824"/>
      <c r="IB824"/>
      <c r="IC824"/>
      <c r="ID824"/>
      <c r="IE824"/>
      <c r="IF824"/>
      <c r="IG824"/>
      <c r="IH824"/>
      <c r="II824"/>
      <c r="IJ824"/>
      <c r="IK824"/>
      <c r="IL824"/>
      <c r="IM824"/>
      <c r="IN824"/>
      <c r="IO824"/>
      <c r="IP824"/>
      <c r="IQ824"/>
      <c r="IR824"/>
      <c r="IS824"/>
      <c r="IT824"/>
      <c r="IU824"/>
      <c r="IV824"/>
      <c r="IW824"/>
      <c r="IX824"/>
      <c r="IY824"/>
      <c r="IZ824"/>
      <c r="JA824"/>
      <c r="JB824"/>
      <c r="JC824"/>
      <c r="JD824"/>
      <c r="JE824"/>
      <c r="JF824"/>
      <c r="JG824"/>
      <c r="JH824"/>
      <c r="JI824"/>
      <c r="JJ824"/>
      <c r="JK824"/>
      <c r="JL824"/>
      <c r="JM824"/>
      <c r="JN824"/>
      <c r="JO824"/>
      <c r="JP824"/>
      <c r="JQ824"/>
      <c r="JR824"/>
      <c r="JS824"/>
      <c r="JT824"/>
      <c r="JU824"/>
      <c r="JV824"/>
      <c r="JW824"/>
      <c r="JX824"/>
      <c r="JY824"/>
      <c r="JZ824"/>
      <c r="KA824"/>
      <c r="KB824"/>
      <c r="KC824"/>
      <c r="KD824"/>
      <c r="KE824"/>
      <c r="KF824"/>
      <c r="KG824"/>
      <c r="KH824"/>
      <c r="KI824"/>
      <c r="KJ824"/>
      <c r="KK824"/>
      <c r="KL824"/>
      <c r="KM824"/>
      <c r="KN824"/>
      <c r="KO824"/>
      <c r="KP824"/>
      <c r="KQ824"/>
      <c r="KR824"/>
      <c r="KS824"/>
      <c r="KT824"/>
      <c r="KU824"/>
      <c r="KV824"/>
      <c r="KW824"/>
      <c r="KX824"/>
      <c r="KY824"/>
      <c r="KZ824"/>
      <c r="LA824"/>
      <c r="LB824"/>
      <c r="LC824"/>
      <c r="LD824"/>
      <c r="LE824"/>
      <c r="LF824"/>
      <c r="LG824"/>
      <c r="LH824"/>
      <c r="LI824"/>
      <c r="LJ824"/>
      <c r="LK824"/>
      <c r="LL824"/>
      <c r="LM824"/>
      <c r="LN824"/>
      <c r="LO824"/>
      <c r="LP824"/>
      <c r="LQ824"/>
      <c r="LR824"/>
      <c r="LS824"/>
      <c r="LT824"/>
      <c r="LU824"/>
      <c r="LV824"/>
      <c r="LW824"/>
      <c r="LX824"/>
      <c r="LY824"/>
      <c r="LZ824"/>
      <c r="MA824"/>
      <c r="MB824"/>
      <c r="MC824"/>
      <c r="MD824"/>
      <c r="ME824"/>
      <c r="MF824"/>
      <c r="MG824"/>
      <c r="MH824"/>
      <c r="MI824"/>
      <c r="MJ824"/>
      <c r="MK824"/>
      <c r="ML824"/>
      <c r="MM824"/>
      <c r="MN824"/>
      <c r="MO824"/>
      <c r="MP824"/>
      <c r="MQ824"/>
      <c r="MR824"/>
      <c r="MS824"/>
      <c r="MT824"/>
      <c r="MU824"/>
      <c r="MV824"/>
      <c r="MW824"/>
      <c r="MX824"/>
      <c r="MY824"/>
      <c r="MZ824"/>
      <c r="NA824"/>
      <c r="NB824"/>
      <c r="NC824"/>
      <c r="ND824"/>
      <c r="NE824"/>
      <c r="NF824"/>
      <c r="NG824"/>
      <c r="NH824"/>
      <c r="NI824"/>
      <c r="NJ824"/>
      <c r="NK824"/>
      <c r="NL824"/>
      <c r="NM824"/>
      <c r="NN824"/>
      <c r="NO824"/>
      <c r="NP824"/>
      <c r="NQ824"/>
      <c r="NR824"/>
      <c r="NS824"/>
      <c r="NT824"/>
      <c r="NU824"/>
      <c r="NV824"/>
      <c r="NW824"/>
      <c r="NX824"/>
      <c r="NY824"/>
      <c r="NZ824"/>
      <c r="OA824"/>
      <c r="OB824"/>
      <c r="OC824"/>
      <c r="OD824"/>
      <c r="OE824"/>
      <c r="OF824"/>
      <c r="OG824"/>
      <c r="OH824"/>
      <c r="OI824"/>
      <c r="OJ824"/>
      <c r="OK824"/>
      <c r="OL824"/>
      <c r="OM824"/>
      <c r="ON824"/>
      <c r="OO824"/>
      <c r="OP824"/>
      <c r="OQ824"/>
      <c r="OR824"/>
      <c r="OS824"/>
      <c r="OT824"/>
      <c r="OU824"/>
      <c r="OV824"/>
      <c r="OW824"/>
      <c r="OX824"/>
      <c r="OY824"/>
      <c r="OZ824"/>
      <c r="PA824"/>
      <c r="PB824"/>
      <c r="PC824"/>
      <c r="PD824"/>
      <c r="PE824"/>
      <c r="PF824"/>
      <c r="PG824"/>
      <c r="PH824"/>
      <c r="PI824"/>
      <c r="PJ824"/>
      <c r="PK824"/>
      <c r="PL824"/>
      <c r="PM824"/>
      <c r="PN824"/>
      <c r="PO824"/>
      <c r="PP824"/>
      <c r="PQ824"/>
      <c r="PR824"/>
      <c r="PS824"/>
      <c r="PT824"/>
      <c r="PU824"/>
      <c r="PV824"/>
      <c r="PW824"/>
      <c r="PX824"/>
      <c r="PY824"/>
      <c r="PZ824"/>
      <c r="QA824"/>
      <c r="QB824"/>
      <c r="QC824"/>
      <c r="QD824"/>
      <c r="QE824"/>
      <c r="QF824"/>
      <c r="QG824"/>
      <c r="QH824"/>
      <c r="QI824"/>
      <c r="QJ824"/>
      <c r="QK824"/>
      <c r="QL824"/>
      <c r="QM824"/>
      <c r="QN824"/>
      <c r="QO824"/>
      <c r="QP824"/>
      <c r="QQ824"/>
      <c r="QR824"/>
      <c r="QS824"/>
      <c r="QT824"/>
      <c r="QU824"/>
      <c r="QV824"/>
      <c r="QW824"/>
      <c r="QX824"/>
      <c r="QY824"/>
      <c r="QZ824"/>
      <c r="RA824"/>
      <c r="RB824"/>
      <c r="RC824"/>
      <c r="RD824"/>
      <c r="RE824"/>
      <c r="RF824"/>
      <c r="RG824"/>
      <c r="RH824"/>
      <c r="RI824"/>
      <c r="RJ824"/>
      <c r="RK824"/>
      <c r="RL824"/>
      <c r="RM824"/>
      <c r="RN824"/>
      <c r="RO824"/>
      <c r="RP824"/>
      <c r="RQ824"/>
      <c r="RR824"/>
      <c r="RS824"/>
      <c r="RT824"/>
      <c r="RU824"/>
      <c r="RV824"/>
      <c r="RW824"/>
      <c r="RX824"/>
      <c r="RY824"/>
      <c r="RZ824"/>
      <c r="SA824"/>
      <c r="SB824"/>
      <c r="SC824"/>
      <c r="SD824"/>
      <c r="SE824"/>
      <c r="SF824"/>
      <c r="SG824"/>
      <c r="SH824"/>
      <c r="SI824"/>
      <c r="SJ824"/>
      <c r="SK824"/>
      <c r="SL824"/>
      <c r="SM824"/>
      <c r="SN824"/>
      <c r="SO824"/>
      <c r="SP824"/>
      <c r="SQ824"/>
      <c r="SR824"/>
      <c r="SS824"/>
      <c r="ST824"/>
      <c r="SU824"/>
      <c r="SV824"/>
      <c r="SW824"/>
      <c r="SX824"/>
      <c r="SY824"/>
      <c r="SZ824"/>
      <c r="TA824"/>
      <c r="TB824"/>
      <c r="TC824"/>
      <c r="TD824"/>
      <c r="TE824"/>
      <c r="TF824"/>
      <c r="TG824"/>
      <c r="TH824"/>
      <c r="TI824"/>
      <c r="TJ824"/>
      <c r="TK824"/>
      <c r="TL824"/>
      <c r="TM824"/>
      <c r="TN824"/>
      <c r="TO824"/>
      <c r="TP824"/>
      <c r="TQ824"/>
      <c r="TR824"/>
      <c r="TS824"/>
      <c r="TT824"/>
      <c r="TU824"/>
      <c r="TV824"/>
      <c r="TW824"/>
      <c r="TX824"/>
      <c r="TY824"/>
      <c r="TZ824"/>
      <c r="UA824"/>
      <c r="UB824"/>
      <c r="UC824"/>
      <c r="UD824"/>
      <c r="UE824"/>
      <c r="UF824"/>
      <c r="UG824"/>
      <c r="UH824"/>
      <c r="UI824"/>
      <c r="UJ824"/>
      <c r="UK824"/>
      <c r="UL824"/>
      <c r="UM824"/>
      <c r="UN824"/>
      <c r="UO824"/>
      <c r="UP824"/>
      <c r="UQ824"/>
      <c r="UR824"/>
      <c r="US824"/>
      <c r="UT824"/>
      <c r="UU824"/>
      <c r="UV824"/>
      <c r="UW824"/>
      <c r="UX824"/>
      <c r="UY824"/>
      <c r="UZ824"/>
      <c r="VA824"/>
      <c r="VB824"/>
      <c r="VC824"/>
      <c r="VD824"/>
      <c r="VE824"/>
      <c r="VF824"/>
      <c r="VG824"/>
      <c r="VH824"/>
      <c r="VI824"/>
      <c r="VJ824"/>
      <c r="VK824"/>
      <c r="VL824"/>
      <c r="VM824"/>
      <c r="VN824"/>
      <c r="VO824"/>
      <c r="VP824"/>
      <c r="VQ824"/>
      <c r="VR824"/>
      <c r="VS824"/>
      <c r="VT824"/>
      <c r="VU824"/>
      <c r="VV824"/>
      <c r="VW824"/>
      <c r="VX824"/>
      <c r="VY824"/>
      <c r="VZ824"/>
      <c r="WA824"/>
      <c r="WB824"/>
      <c r="WC824"/>
      <c r="WD824"/>
      <c r="WE824"/>
      <c r="WF824"/>
      <c r="WG824"/>
      <c r="WH824"/>
      <c r="WI824"/>
      <c r="WJ824"/>
      <c r="WK824"/>
      <c r="WL824"/>
      <c r="WM824"/>
      <c r="WN824"/>
      <c r="WO824"/>
      <c r="WP824"/>
      <c r="WQ824"/>
      <c r="WR824"/>
      <c r="WS824"/>
      <c r="WT824"/>
      <c r="WU824"/>
      <c r="WV824"/>
      <c r="WW824"/>
      <c r="WX824"/>
      <c r="WY824"/>
      <c r="WZ824"/>
      <c r="XA824"/>
      <c r="XB824"/>
      <c r="XC824"/>
      <c r="XD824"/>
      <c r="XE824"/>
      <c r="XF824"/>
      <c r="XG824"/>
      <c r="XH824"/>
      <c r="XI824"/>
      <c r="XJ824"/>
      <c r="XK824"/>
      <c r="XL824"/>
      <c r="XM824"/>
      <c r="XN824"/>
      <c r="XO824"/>
      <c r="XP824"/>
      <c r="XQ824"/>
      <c r="XR824"/>
      <c r="XS824"/>
      <c r="XT824"/>
      <c r="XU824"/>
      <c r="XV824"/>
      <c r="XW824"/>
      <c r="XX824"/>
      <c r="XY824"/>
      <c r="XZ824"/>
      <c r="YA824"/>
      <c r="YB824"/>
      <c r="YC824"/>
      <c r="YD824"/>
      <c r="YE824"/>
      <c r="YF824"/>
      <c r="YG824"/>
      <c r="YH824"/>
      <c r="YI824"/>
      <c r="YJ824"/>
      <c r="YK824"/>
      <c r="YL824"/>
      <c r="YM824"/>
      <c r="YN824"/>
      <c r="YO824"/>
      <c r="YP824"/>
      <c r="YQ824"/>
      <c r="YR824"/>
      <c r="YS824"/>
      <c r="YT824"/>
      <c r="YU824"/>
      <c r="YV824"/>
      <c r="YW824"/>
      <c r="YX824"/>
      <c r="YY824"/>
      <c r="YZ824"/>
      <c r="ZA824"/>
      <c r="ZB824"/>
      <c r="ZC824"/>
      <c r="ZD824"/>
      <c r="ZE824"/>
      <c r="ZF824"/>
      <c r="ZG824"/>
      <c r="ZH824"/>
      <c r="ZI824"/>
      <c r="ZJ824"/>
      <c r="ZK824"/>
      <c r="ZL824"/>
      <c r="ZM824"/>
      <c r="ZN824"/>
      <c r="ZO824"/>
      <c r="ZP824"/>
      <c r="ZQ824"/>
      <c r="ZR824"/>
      <c r="ZS824"/>
      <c r="ZT824"/>
      <c r="ZU824"/>
      <c r="ZV824"/>
      <c r="ZW824"/>
      <c r="ZX824"/>
      <c r="ZY824"/>
      <c r="ZZ824"/>
      <c r="AAA824"/>
      <c r="AAB824"/>
      <c r="AAC824"/>
      <c r="AAD824"/>
      <c r="AAE824"/>
      <c r="AAF824"/>
      <c r="AAG824"/>
      <c r="AAH824"/>
      <c r="AAI824"/>
      <c r="AAJ824"/>
      <c r="AAK824"/>
      <c r="AAL824"/>
      <c r="AAM824"/>
      <c r="AAN824"/>
      <c r="AAO824"/>
      <c r="AAP824"/>
      <c r="AAQ824"/>
      <c r="AAR824"/>
      <c r="AAS824"/>
      <c r="AAT824"/>
      <c r="AAU824"/>
      <c r="AAV824"/>
      <c r="AAW824"/>
      <c r="AAX824"/>
      <c r="AAY824"/>
      <c r="AAZ824"/>
      <c r="ABA824"/>
      <c r="ABB824"/>
      <c r="ABC824"/>
      <c r="ABD824"/>
      <c r="ABE824"/>
      <c r="ABF824"/>
      <c r="ABG824"/>
      <c r="ABH824"/>
      <c r="ABI824"/>
      <c r="ABJ824"/>
      <c r="ABK824"/>
      <c r="ABL824"/>
      <c r="ABM824"/>
      <c r="ABN824"/>
      <c r="ABO824"/>
      <c r="ABP824"/>
      <c r="ABQ824"/>
      <c r="ABR824"/>
      <c r="ABS824"/>
      <c r="ABT824"/>
      <c r="ABU824"/>
      <c r="ABV824"/>
      <c r="ABW824"/>
      <c r="ABX824"/>
      <c r="ABY824"/>
      <c r="ABZ824"/>
      <c r="ACA824"/>
      <c r="ACB824"/>
      <c r="ACC824"/>
      <c r="ACD824"/>
      <c r="ACE824"/>
      <c r="ACF824"/>
      <c r="ACG824"/>
      <c r="ACH824"/>
      <c r="ACI824"/>
      <c r="ACJ824"/>
      <c r="ACK824"/>
      <c r="ACL824"/>
      <c r="ACM824"/>
      <c r="ACN824"/>
      <c r="ACO824"/>
      <c r="ACP824"/>
      <c r="ACQ824"/>
      <c r="ACR824"/>
      <c r="ACS824"/>
      <c r="ACT824"/>
      <c r="ACU824"/>
      <c r="ACV824"/>
      <c r="ACW824"/>
      <c r="ACX824"/>
      <c r="ACY824"/>
      <c r="ACZ824"/>
      <c r="ADA824"/>
      <c r="ADB824"/>
      <c r="ADC824"/>
      <c r="ADD824"/>
      <c r="ADE824"/>
      <c r="ADF824"/>
      <c r="ADG824"/>
      <c r="ADH824"/>
      <c r="ADI824"/>
      <c r="ADJ824"/>
      <c r="ADK824"/>
      <c r="ADL824"/>
      <c r="ADM824"/>
      <c r="ADN824"/>
      <c r="ADO824"/>
      <c r="ADP824"/>
      <c r="ADQ824"/>
      <c r="ADR824"/>
      <c r="ADS824"/>
      <c r="ADT824"/>
      <c r="ADU824"/>
      <c r="ADV824"/>
      <c r="ADW824"/>
      <c r="ADX824"/>
      <c r="ADY824"/>
      <c r="ADZ824"/>
      <c r="AEA824"/>
      <c r="AEB824"/>
      <c r="AEC824"/>
      <c r="AED824"/>
      <c r="AEE824"/>
      <c r="AEF824"/>
      <c r="AEG824"/>
      <c r="AEH824"/>
      <c r="AEI824"/>
      <c r="AEJ824"/>
      <c r="AEK824"/>
      <c r="AEL824"/>
      <c r="AEM824"/>
      <c r="AEN824"/>
      <c r="AEO824"/>
      <c r="AEP824"/>
      <c r="AEQ824"/>
      <c r="AER824"/>
      <c r="AES824"/>
      <c r="AET824"/>
      <c r="AEU824"/>
      <c r="AEV824"/>
      <c r="AEW824"/>
      <c r="AEX824"/>
      <c r="AEY824"/>
      <c r="AEZ824"/>
      <c r="AFA824"/>
      <c r="AFB824"/>
      <c r="AFC824"/>
      <c r="AFD824"/>
      <c r="AFE824"/>
      <c r="AFF824"/>
      <c r="AFG824"/>
      <c r="AFH824"/>
      <c r="AFI824"/>
      <c r="AFJ824"/>
      <c r="AFK824"/>
      <c r="AFL824"/>
      <c r="AFM824"/>
      <c r="AFN824"/>
      <c r="AFO824"/>
      <c r="AFP824"/>
      <c r="AFQ824"/>
      <c r="AFR824"/>
      <c r="AFS824"/>
      <c r="AFT824"/>
      <c r="AFU824"/>
      <c r="AFV824"/>
      <c r="AFW824"/>
      <c r="AFX824"/>
      <c r="AFY824"/>
      <c r="AFZ824"/>
      <c r="AGA824"/>
      <c r="AGB824"/>
      <c r="AGC824"/>
      <c r="AGD824"/>
      <c r="AGE824"/>
      <c r="AGF824"/>
      <c r="AGG824"/>
      <c r="AGH824"/>
      <c r="AGI824"/>
      <c r="AGJ824"/>
      <c r="AGK824"/>
      <c r="AGL824"/>
      <c r="AGM824"/>
      <c r="AGN824"/>
      <c r="AGO824"/>
      <c r="AGP824"/>
      <c r="AGQ824"/>
      <c r="AGR824"/>
      <c r="AGS824"/>
      <c r="AGT824"/>
      <c r="AGU824"/>
      <c r="AGV824"/>
      <c r="AGW824"/>
      <c r="AGX824"/>
      <c r="AGY824"/>
      <c r="AGZ824"/>
      <c r="AHA824"/>
      <c r="AHB824"/>
      <c r="AHC824"/>
      <c r="AHD824"/>
      <c r="AHE824"/>
      <c r="AHF824"/>
      <c r="AHG824"/>
      <c r="AHH824"/>
      <c r="AHI824"/>
      <c r="AHJ824"/>
      <c r="AHK824"/>
      <c r="AHL824"/>
      <c r="AHM824"/>
      <c r="AHN824"/>
      <c r="AHO824"/>
      <c r="AHP824"/>
      <c r="AHQ824"/>
      <c r="AHR824"/>
      <c r="AHS824"/>
      <c r="AHT824"/>
      <c r="AHU824"/>
      <c r="AHV824"/>
      <c r="AHW824"/>
      <c r="AHX824"/>
      <c r="AHY824"/>
      <c r="AHZ824"/>
      <c r="AIA824"/>
      <c r="AIB824"/>
      <c r="AIC824"/>
      <c r="AID824"/>
      <c r="AIE824"/>
      <c r="AIF824"/>
      <c r="AIG824"/>
      <c r="AIH824"/>
      <c r="AII824"/>
      <c r="AIJ824"/>
      <c r="AIK824"/>
      <c r="AIL824"/>
      <c r="AIM824"/>
      <c r="AIN824"/>
      <c r="AIO824"/>
      <c r="AIP824"/>
      <c r="AIQ824"/>
      <c r="AIR824"/>
      <c r="AIS824"/>
      <c r="AIT824"/>
      <c r="AIU824"/>
      <c r="AIV824"/>
      <c r="AIW824"/>
      <c r="AIX824"/>
      <c r="AIY824"/>
      <c r="AIZ824"/>
    </row>
    <row r="825" spans="1:936" s="7" customFormat="1" ht="18" customHeight="1" x14ac:dyDescent="0.25">
      <c r="A825" s="34">
        <v>819</v>
      </c>
      <c r="B825" s="16" t="s">
        <v>567</v>
      </c>
      <c r="C825" s="16" t="s">
        <v>873</v>
      </c>
      <c r="D825" s="16" t="s">
        <v>470</v>
      </c>
      <c r="E825" s="16" t="s">
        <v>140</v>
      </c>
      <c r="F825" s="17" t="s">
        <v>881</v>
      </c>
      <c r="G825" s="18">
        <v>70000</v>
      </c>
      <c r="H825" s="18">
        <v>5368.48</v>
      </c>
      <c r="I825" s="19">
        <v>25</v>
      </c>
      <c r="J825" s="45">
        <v>2009</v>
      </c>
      <c r="K825" s="39">
        <f t="shared" si="132"/>
        <v>4970</v>
      </c>
      <c r="L825" s="29">
        <f t="shared" si="134"/>
        <v>770.00000000000011</v>
      </c>
      <c r="M825" s="44">
        <v>2128</v>
      </c>
      <c r="N825" s="19">
        <f t="shared" si="135"/>
        <v>4963</v>
      </c>
      <c r="O825" s="19"/>
      <c r="P825" s="19">
        <f t="shared" ref="P825:P856" si="136">+J825+M825</f>
        <v>4137</v>
      </c>
      <c r="Q825" s="19">
        <f t="shared" si="128"/>
        <v>9530.48</v>
      </c>
      <c r="R825" s="19">
        <f t="shared" si="129"/>
        <v>10703</v>
      </c>
      <c r="S825" s="19">
        <f t="shared" si="133"/>
        <v>60469.520000000004</v>
      </c>
      <c r="T825" s="30" t="s">
        <v>41</v>
      </c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  <c r="DL825"/>
      <c r="DM825"/>
      <c r="DN825"/>
      <c r="DO825"/>
      <c r="DP825"/>
      <c r="DQ825"/>
      <c r="DR825"/>
      <c r="DS825"/>
      <c r="DT825"/>
      <c r="DU825"/>
      <c r="DV825"/>
      <c r="DW825"/>
      <c r="DX825"/>
      <c r="DY825"/>
      <c r="DZ825"/>
      <c r="EA825"/>
      <c r="EB825"/>
      <c r="EC825"/>
      <c r="ED825"/>
      <c r="EE825"/>
      <c r="EF825"/>
      <c r="EG825"/>
      <c r="EH825"/>
      <c r="EI825"/>
      <c r="EJ825"/>
      <c r="EK825"/>
      <c r="EL825"/>
      <c r="EM825"/>
      <c r="EN825"/>
      <c r="EO825"/>
      <c r="EP825"/>
      <c r="EQ825"/>
      <c r="ER825"/>
      <c r="ES825"/>
      <c r="ET825"/>
      <c r="EU825"/>
      <c r="EV825"/>
      <c r="EW825"/>
      <c r="EX825"/>
      <c r="EY825"/>
      <c r="EZ825"/>
      <c r="FA825"/>
      <c r="FB825"/>
      <c r="FC825"/>
      <c r="FD825"/>
      <c r="FE825"/>
      <c r="FF825"/>
      <c r="FG825"/>
      <c r="FH825"/>
      <c r="FI825"/>
      <c r="FJ825"/>
      <c r="FK825"/>
      <c r="FL825"/>
      <c r="FM825"/>
      <c r="FN825"/>
      <c r="FO825"/>
      <c r="FP825"/>
      <c r="FQ825"/>
      <c r="FR825"/>
      <c r="FS825"/>
      <c r="FT825"/>
      <c r="FU825"/>
      <c r="FV825"/>
      <c r="FW825"/>
      <c r="FX825"/>
      <c r="FY825"/>
      <c r="FZ825"/>
      <c r="GA825"/>
      <c r="GB825"/>
      <c r="GC825"/>
      <c r="GD825"/>
      <c r="GE825"/>
      <c r="GF825"/>
      <c r="GG825"/>
      <c r="GH825"/>
      <c r="GI825"/>
      <c r="GJ825"/>
      <c r="GK825"/>
      <c r="GL825"/>
      <c r="GM825"/>
      <c r="GN825"/>
      <c r="GO825"/>
      <c r="GP825"/>
      <c r="GQ825"/>
      <c r="GR825"/>
      <c r="GS825"/>
      <c r="GT825"/>
      <c r="GU825"/>
      <c r="GV825"/>
      <c r="GW825"/>
      <c r="GX825"/>
      <c r="GY825"/>
      <c r="GZ825"/>
      <c r="HA825"/>
      <c r="HB825"/>
      <c r="HC825"/>
      <c r="HD825"/>
      <c r="HE825"/>
      <c r="HF825"/>
      <c r="HG825"/>
      <c r="HH825"/>
      <c r="HI825"/>
      <c r="HJ825"/>
      <c r="HK825"/>
      <c r="HL825"/>
      <c r="HM825"/>
      <c r="HN825"/>
      <c r="HO825"/>
      <c r="HP825"/>
      <c r="HQ825"/>
      <c r="HR825"/>
      <c r="HS825"/>
      <c r="HT825"/>
      <c r="HU825"/>
      <c r="HV825"/>
      <c r="HW825"/>
      <c r="HX825"/>
      <c r="HY825"/>
      <c r="HZ825"/>
      <c r="IA825"/>
      <c r="IB825"/>
      <c r="IC825"/>
      <c r="ID825"/>
      <c r="IE825"/>
      <c r="IF825"/>
      <c r="IG825"/>
      <c r="IH825"/>
      <c r="II825"/>
      <c r="IJ825"/>
      <c r="IK825"/>
      <c r="IL825"/>
      <c r="IM825"/>
      <c r="IN825"/>
      <c r="IO825"/>
      <c r="IP825"/>
      <c r="IQ825"/>
      <c r="IR825"/>
      <c r="IS825"/>
      <c r="IT825"/>
      <c r="IU825"/>
      <c r="IV825"/>
      <c r="IW825"/>
      <c r="IX825"/>
      <c r="IY825"/>
      <c r="IZ825"/>
      <c r="JA825"/>
      <c r="JB825"/>
      <c r="JC825"/>
      <c r="JD825"/>
      <c r="JE825"/>
      <c r="JF825"/>
      <c r="JG825"/>
      <c r="JH825"/>
      <c r="JI825"/>
      <c r="JJ825"/>
      <c r="JK825"/>
      <c r="JL825"/>
      <c r="JM825"/>
      <c r="JN825"/>
      <c r="JO825"/>
      <c r="JP825"/>
      <c r="JQ825"/>
      <c r="JR825"/>
      <c r="JS825"/>
      <c r="JT825"/>
      <c r="JU825"/>
      <c r="JV825"/>
      <c r="JW825"/>
      <c r="JX825"/>
      <c r="JY825"/>
      <c r="JZ825"/>
      <c r="KA825"/>
      <c r="KB825"/>
      <c r="KC825"/>
      <c r="KD825"/>
      <c r="KE825"/>
      <c r="KF825"/>
      <c r="KG825"/>
      <c r="KH825"/>
      <c r="KI825"/>
      <c r="KJ825"/>
      <c r="KK825"/>
      <c r="KL825"/>
      <c r="KM825"/>
      <c r="KN825"/>
      <c r="KO825"/>
      <c r="KP825"/>
      <c r="KQ825"/>
      <c r="KR825"/>
      <c r="KS825"/>
      <c r="KT825"/>
      <c r="KU825"/>
      <c r="KV825"/>
      <c r="KW825"/>
      <c r="KX825"/>
      <c r="KY825"/>
      <c r="KZ825"/>
      <c r="LA825"/>
      <c r="LB825"/>
      <c r="LC825"/>
      <c r="LD825"/>
      <c r="LE825"/>
      <c r="LF825"/>
      <c r="LG825"/>
      <c r="LH825"/>
      <c r="LI825"/>
      <c r="LJ825"/>
      <c r="LK825"/>
      <c r="LL825"/>
      <c r="LM825"/>
      <c r="LN825"/>
      <c r="LO825"/>
      <c r="LP825"/>
      <c r="LQ825"/>
      <c r="LR825"/>
      <c r="LS825"/>
      <c r="LT825"/>
      <c r="LU825"/>
      <c r="LV825"/>
      <c r="LW825"/>
      <c r="LX825"/>
      <c r="LY825"/>
      <c r="LZ825"/>
      <c r="MA825"/>
      <c r="MB825"/>
      <c r="MC825"/>
      <c r="MD825"/>
      <c r="ME825"/>
      <c r="MF825"/>
      <c r="MG825"/>
      <c r="MH825"/>
      <c r="MI825"/>
      <c r="MJ825"/>
      <c r="MK825"/>
      <c r="ML825"/>
      <c r="MM825"/>
      <c r="MN825"/>
      <c r="MO825"/>
      <c r="MP825"/>
      <c r="MQ825"/>
      <c r="MR825"/>
      <c r="MS825"/>
      <c r="MT825"/>
      <c r="MU825"/>
      <c r="MV825"/>
      <c r="MW825"/>
      <c r="MX825"/>
      <c r="MY825"/>
      <c r="MZ825"/>
      <c r="NA825"/>
      <c r="NB825"/>
      <c r="NC825"/>
      <c r="ND825"/>
      <c r="NE825"/>
      <c r="NF825"/>
      <c r="NG825"/>
      <c r="NH825"/>
      <c r="NI825"/>
      <c r="NJ825"/>
      <c r="NK825"/>
      <c r="NL825"/>
      <c r="NM825"/>
      <c r="NN825"/>
      <c r="NO825"/>
      <c r="NP825"/>
      <c r="NQ825"/>
      <c r="NR825"/>
      <c r="NS825"/>
      <c r="NT825"/>
      <c r="NU825"/>
      <c r="NV825"/>
      <c r="NW825"/>
      <c r="NX825"/>
      <c r="NY825"/>
      <c r="NZ825"/>
      <c r="OA825"/>
      <c r="OB825"/>
      <c r="OC825"/>
      <c r="OD825"/>
      <c r="OE825"/>
      <c r="OF825"/>
      <c r="OG825"/>
      <c r="OH825"/>
      <c r="OI825"/>
      <c r="OJ825"/>
      <c r="OK825"/>
      <c r="OL825"/>
      <c r="OM825"/>
      <c r="ON825"/>
      <c r="OO825"/>
      <c r="OP825" s="16"/>
      <c r="OQ825" s="16"/>
      <c r="OR825" s="16"/>
      <c r="OS825" s="16"/>
      <c r="OT825" s="16"/>
      <c r="OU825" s="16"/>
      <c r="OV825" s="16"/>
      <c r="OW825" s="16"/>
      <c r="OX825" s="16"/>
      <c r="OY825" s="16"/>
      <c r="OZ825" s="16"/>
      <c r="PA825" s="16"/>
      <c r="PB825" s="16"/>
      <c r="PC825" s="16"/>
      <c r="PD825" s="16"/>
      <c r="PE825" s="16"/>
      <c r="PF825" s="16"/>
      <c r="PG825" s="16"/>
      <c r="PH825" s="16"/>
      <c r="PI825" s="16"/>
      <c r="PJ825" s="16"/>
      <c r="PK825" s="16"/>
      <c r="PL825" s="16"/>
      <c r="PM825" s="16"/>
      <c r="PN825" s="16"/>
      <c r="PO825" s="16"/>
      <c r="PP825" s="16"/>
      <c r="PQ825" s="16"/>
      <c r="PR825" s="16"/>
      <c r="PS825" s="16"/>
      <c r="PT825" s="16"/>
      <c r="PU825" s="16"/>
      <c r="PV825" s="16"/>
      <c r="PW825" s="16"/>
      <c r="PX825" s="16"/>
      <c r="PY825" s="16"/>
      <c r="PZ825" s="16"/>
      <c r="QA825" s="16"/>
      <c r="QB825" s="16"/>
      <c r="QC825" s="16"/>
      <c r="QD825" s="16"/>
      <c r="QE825" s="16"/>
      <c r="QF825" s="16"/>
      <c r="QG825" s="16"/>
      <c r="QH825" s="16"/>
      <c r="QI825" s="16"/>
      <c r="QJ825" s="16"/>
      <c r="QK825" s="16"/>
      <c r="QL825" s="16"/>
      <c r="QM825" s="16"/>
      <c r="QN825" s="16"/>
      <c r="QO825" s="16"/>
      <c r="QP825" s="16"/>
      <c r="QQ825" s="16"/>
      <c r="QR825" s="16"/>
      <c r="QS825" s="16"/>
      <c r="QT825" s="16"/>
      <c r="QU825" s="16"/>
      <c r="QV825" s="16"/>
      <c r="QW825" s="16"/>
      <c r="QX825" s="16"/>
      <c r="QY825" s="16"/>
      <c r="QZ825" s="16"/>
      <c r="RA825" s="16"/>
      <c r="RB825" s="16"/>
      <c r="RC825" s="16"/>
      <c r="RD825" s="16"/>
      <c r="RE825" s="16"/>
      <c r="RF825" s="16"/>
      <c r="RG825" s="16"/>
      <c r="RH825" s="16"/>
      <c r="RI825" s="16"/>
      <c r="RJ825" s="16"/>
      <c r="RK825" s="16"/>
      <c r="RL825" s="16"/>
      <c r="RM825" s="16"/>
      <c r="RN825" s="16"/>
      <c r="RO825" s="16"/>
      <c r="RP825" s="16"/>
      <c r="RQ825" s="16"/>
      <c r="RR825" s="16"/>
      <c r="RS825" s="16"/>
      <c r="RT825" s="16"/>
      <c r="RU825" s="16"/>
      <c r="RV825" s="16"/>
      <c r="RW825" s="16"/>
      <c r="RX825" s="16"/>
      <c r="RY825" s="16"/>
      <c r="RZ825" s="16"/>
      <c r="SA825" s="16"/>
      <c r="SB825" s="16"/>
      <c r="SC825" s="16"/>
      <c r="SD825" s="16"/>
      <c r="SE825" s="16"/>
      <c r="SF825" s="16"/>
      <c r="SG825" s="16"/>
      <c r="SH825" s="16"/>
      <c r="SI825" s="16"/>
      <c r="SJ825" s="16"/>
      <c r="SK825" s="16"/>
      <c r="SL825" s="16"/>
      <c r="SM825" s="16"/>
      <c r="SN825" s="16"/>
      <c r="SO825" s="16"/>
      <c r="SP825" s="16"/>
      <c r="SQ825" s="16"/>
      <c r="SR825" s="16"/>
      <c r="SS825" s="16"/>
      <c r="ST825" s="16"/>
      <c r="SU825" s="16"/>
      <c r="SV825" s="16"/>
      <c r="SW825" s="16"/>
      <c r="SX825" s="16"/>
      <c r="SY825" s="16"/>
      <c r="SZ825" s="16"/>
      <c r="TA825" s="16"/>
      <c r="TB825" s="16"/>
      <c r="TC825" s="16"/>
      <c r="TD825" s="16"/>
      <c r="TE825" s="16"/>
      <c r="TF825" s="16"/>
      <c r="TG825" s="16"/>
      <c r="TH825" s="16"/>
      <c r="TI825" s="16"/>
      <c r="TJ825" s="16"/>
      <c r="TK825" s="16"/>
      <c r="TL825" s="16"/>
      <c r="TM825" s="16"/>
      <c r="TN825" s="16"/>
      <c r="TO825" s="16"/>
      <c r="TP825" s="16"/>
      <c r="TQ825" s="16"/>
      <c r="TR825" s="16"/>
      <c r="TS825" s="16"/>
      <c r="TT825" s="16"/>
      <c r="TU825" s="16"/>
      <c r="TV825" s="16"/>
      <c r="TW825" s="16"/>
      <c r="TX825" s="16"/>
      <c r="TY825" s="16"/>
      <c r="TZ825" s="16"/>
      <c r="UA825" s="16"/>
      <c r="UB825" s="16"/>
      <c r="UC825" s="16"/>
      <c r="UD825" s="16"/>
      <c r="UE825" s="16"/>
      <c r="UF825" s="16"/>
      <c r="UG825" s="16"/>
      <c r="UH825" s="16"/>
      <c r="UI825" s="16"/>
      <c r="UJ825" s="16"/>
      <c r="UK825" s="16"/>
      <c r="UL825" s="16"/>
      <c r="UM825" s="16"/>
      <c r="UN825" s="16"/>
      <c r="UO825" s="16"/>
      <c r="UP825" s="16"/>
      <c r="UQ825" s="16"/>
      <c r="UR825" s="16"/>
      <c r="US825" s="16"/>
      <c r="UT825" s="16"/>
      <c r="UU825" s="16"/>
      <c r="UV825" s="16"/>
      <c r="UW825" s="16"/>
      <c r="UX825" s="16"/>
      <c r="UY825" s="16"/>
      <c r="UZ825" s="16"/>
      <c r="VA825" s="16"/>
      <c r="VB825" s="16"/>
      <c r="VC825" s="16"/>
      <c r="VD825" s="16"/>
      <c r="VE825" s="16"/>
      <c r="VF825" s="16"/>
      <c r="VG825" s="16"/>
      <c r="VH825" s="16"/>
      <c r="VI825" s="16"/>
      <c r="VJ825" s="16"/>
      <c r="VK825" s="16"/>
      <c r="VL825" s="16"/>
      <c r="VM825" s="16"/>
      <c r="VN825" s="16"/>
      <c r="VO825" s="16"/>
      <c r="VP825" s="16"/>
      <c r="VQ825" s="16"/>
      <c r="VR825" s="16"/>
      <c r="VS825" s="16"/>
      <c r="VT825" s="16"/>
      <c r="VU825" s="16"/>
      <c r="VV825" s="16"/>
      <c r="VW825" s="16"/>
      <c r="VX825" s="16"/>
      <c r="VY825" s="16"/>
      <c r="VZ825" s="16"/>
      <c r="WA825" s="16"/>
      <c r="WB825" s="16"/>
      <c r="WC825" s="16"/>
      <c r="WD825" s="16"/>
      <c r="WE825" s="16"/>
      <c r="WF825" s="16"/>
      <c r="WG825" s="16"/>
      <c r="WH825" s="16"/>
      <c r="WI825" s="16"/>
      <c r="WJ825" s="16"/>
      <c r="WK825" s="16"/>
      <c r="WL825" s="16"/>
      <c r="WM825" s="16"/>
      <c r="WN825" s="16"/>
      <c r="WO825" s="16"/>
      <c r="WP825" s="16"/>
      <c r="WQ825" s="16"/>
      <c r="WR825" s="16"/>
      <c r="WS825" s="16"/>
      <c r="WT825" s="16"/>
      <c r="WU825" s="16"/>
      <c r="WV825" s="16"/>
      <c r="WW825" s="16"/>
      <c r="WX825" s="16"/>
      <c r="WY825" s="16"/>
      <c r="WZ825" s="16"/>
      <c r="XA825" s="16"/>
      <c r="XB825" s="16"/>
      <c r="XC825" s="16"/>
      <c r="XD825" s="16"/>
      <c r="XE825" s="16"/>
      <c r="XF825" s="16"/>
      <c r="XG825" s="16"/>
      <c r="XH825" s="16"/>
      <c r="XI825" s="16"/>
      <c r="XJ825" s="16"/>
      <c r="XK825" s="16"/>
      <c r="XL825" s="16"/>
      <c r="XM825" s="16"/>
      <c r="XN825" s="16"/>
      <c r="XO825" s="16"/>
      <c r="XP825" s="16"/>
      <c r="XQ825" s="16"/>
      <c r="XR825" s="16"/>
      <c r="XS825" s="16"/>
      <c r="XT825" s="16"/>
      <c r="XU825" s="16"/>
      <c r="XV825" s="16"/>
      <c r="XW825" s="16"/>
      <c r="XX825" s="16"/>
      <c r="XY825" s="16"/>
      <c r="XZ825" s="16"/>
      <c r="YA825" s="16"/>
      <c r="YB825" s="16"/>
      <c r="YC825" s="16"/>
      <c r="YD825" s="16"/>
      <c r="YE825" s="16"/>
      <c r="YF825" s="16"/>
      <c r="YG825" s="16"/>
      <c r="YH825" s="16"/>
      <c r="YI825" s="16"/>
      <c r="YJ825" s="16"/>
      <c r="YK825" s="16"/>
      <c r="YL825" s="16"/>
      <c r="YM825" s="16"/>
      <c r="YN825" s="16"/>
      <c r="YO825" s="16"/>
      <c r="YP825" s="16"/>
      <c r="YQ825" s="16"/>
      <c r="YR825" s="16"/>
      <c r="YS825" s="16"/>
      <c r="YT825" s="16"/>
      <c r="YU825" s="16"/>
      <c r="YV825" s="16"/>
      <c r="YW825" s="16"/>
      <c r="YX825" s="16"/>
      <c r="YY825" s="16"/>
      <c r="YZ825" s="16"/>
      <c r="ZA825" s="16"/>
      <c r="ZB825" s="16"/>
      <c r="ZC825" s="16"/>
      <c r="ZD825" s="16"/>
      <c r="ZE825" s="16"/>
      <c r="ZF825" s="16"/>
      <c r="ZG825" s="16"/>
      <c r="ZH825" s="16"/>
      <c r="ZI825" s="16"/>
      <c r="ZJ825" s="16"/>
      <c r="ZK825" s="16"/>
      <c r="ZL825" s="16"/>
      <c r="ZM825" s="16"/>
      <c r="ZN825" s="16"/>
      <c r="ZO825" s="16"/>
      <c r="ZP825" s="16"/>
      <c r="ZQ825" s="16"/>
      <c r="ZR825" s="16"/>
      <c r="ZS825" s="16"/>
      <c r="ZT825" s="16"/>
      <c r="ZU825" s="16"/>
      <c r="ZV825" s="16"/>
      <c r="ZW825" s="16"/>
      <c r="ZX825" s="16"/>
      <c r="ZY825" s="16"/>
      <c r="ZZ825" s="16"/>
      <c r="AAA825" s="16"/>
      <c r="AAB825" s="16"/>
      <c r="AAC825" s="16"/>
      <c r="AAD825" s="16"/>
      <c r="AAE825" s="16"/>
      <c r="AAF825" s="16"/>
      <c r="AAG825" s="16"/>
      <c r="AAH825" s="16"/>
      <c r="AAI825" s="16"/>
      <c r="AAJ825" s="16"/>
      <c r="AAK825" s="16"/>
      <c r="AAL825" s="16"/>
      <c r="AAM825" s="16"/>
      <c r="AAN825" s="16"/>
      <c r="AAO825" s="16"/>
      <c r="AAP825" s="16"/>
      <c r="AAQ825" s="16"/>
      <c r="AAR825" s="16"/>
      <c r="AAS825" s="16"/>
      <c r="AAT825" s="16"/>
      <c r="AAU825" s="16"/>
      <c r="AAV825" s="16"/>
      <c r="AAW825" s="16"/>
      <c r="AAX825" s="16"/>
      <c r="AAY825" s="16"/>
      <c r="AAZ825" s="16"/>
      <c r="ABA825" s="16"/>
      <c r="ABB825" s="16"/>
      <c r="ABC825" s="16"/>
      <c r="ABD825" s="16"/>
      <c r="ABE825" s="16"/>
      <c r="ABF825" s="16"/>
      <c r="ABG825" s="16"/>
      <c r="ABH825" s="16"/>
      <c r="ABI825" s="16"/>
      <c r="ABJ825" s="16"/>
      <c r="ABK825" s="16"/>
      <c r="ABL825" s="16"/>
      <c r="ABM825" s="16"/>
      <c r="ABN825" s="16"/>
      <c r="ABO825" s="16"/>
      <c r="ABP825" s="16"/>
      <c r="ABQ825" s="16"/>
      <c r="ABR825" s="16"/>
      <c r="ABS825" s="16"/>
      <c r="ABT825" s="16"/>
      <c r="ABU825" s="16"/>
      <c r="ABV825" s="16"/>
      <c r="ABW825" s="16"/>
      <c r="ABX825" s="16"/>
      <c r="ABY825" s="16"/>
      <c r="ABZ825" s="16"/>
      <c r="ACA825" s="16"/>
      <c r="ACB825" s="16"/>
      <c r="ACC825" s="16"/>
      <c r="ACD825" s="16"/>
      <c r="ACE825" s="16"/>
      <c r="ACF825" s="16"/>
      <c r="ACG825" s="16"/>
      <c r="ACH825" s="16"/>
      <c r="ACI825" s="16"/>
      <c r="ACJ825" s="16"/>
      <c r="ACK825" s="16"/>
      <c r="ACL825" s="16"/>
      <c r="ACM825" s="16"/>
      <c r="ACN825" s="16"/>
      <c r="ACO825" s="16"/>
      <c r="ACP825" s="16"/>
      <c r="ACQ825" s="16"/>
      <c r="ACR825" s="16"/>
      <c r="ACS825" s="16"/>
      <c r="ACT825" s="16"/>
      <c r="ACU825" s="16"/>
      <c r="ACV825" s="16"/>
      <c r="ACW825" s="16"/>
      <c r="ACX825" s="16"/>
      <c r="ACY825" s="16"/>
      <c r="ACZ825" s="16"/>
      <c r="ADA825" s="16"/>
      <c r="ADB825" s="16"/>
      <c r="ADC825" s="16"/>
      <c r="ADD825" s="16"/>
      <c r="ADE825" s="16"/>
      <c r="ADF825" s="16"/>
      <c r="ADG825" s="16"/>
      <c r="ADH825" s="16"/>
      <c r="ADI825" s="16"/>
      <c r="ADJ825" s="16"/>
      <c r="ADK825" s="16"/>
      <c r="ADL825" s="16"/>
      <c r="ADM825" s="16"/>
      <c r="ADN825" s="16"/>
      <c r="ADO825" s="16"/>
      <c r="ADP825" s="16"/>
      <c r="ADQ825" s="16"/>
      <c r="ADR825" s="16"/>
      <c r="ADS825" s="16"/>
      <c r="ADT825" s="16"/>
      <c r="ADU825" s="16"/>
      <c r="ADV825" s="16"/>
      <c r="ADW825" s="16"/>
      <c r="ADX825" s="16"/>
      <c r="ADY825" s="16"/>
      <c r="ADZ825" s="16"/>
      <c r="AEA825" s="16"/>
      <c r="AEB825" s="16"/>
      <c r="AEC825" s="16"/>
      <c r="AED825" s="16"/>
      <c r="AEE825" s="16"/>
      <c r="AEF825" s="16"/>
      <c r="AEG825" s="16"/>
      <c r="AEH825" s="16"/>
      <c r="AEI825" s="16"/>
      <c r="AEJ825" s="16"/>
      <c r="AEK825" s="16"/>
      <c r="AEL825" s="16"/>
      <c r="AEM825" s="16"/>
      <c r="AEN825" s="16"/>
      <c r="AEO825" s="16"/>
      <c r="AEP825" s="16"/>
      <c r="AEQ825" s="16"/>
      <c r="AER825" s="16"/>
      <c r="AES825" s="16"/>
      <c r="AET825" s="16"/>
      <c r="AEU825" s="16"/>
      <c r="AEV825" s="16"/>
      <c r="AEW825" s="16"/>
      <c r="AEX825" s="16"/>
      <c r="AEY825" s="16"/>
      <c r="AEZ825" s="16"/>
      <c r="AFA825" s="16"/>
      <c r="AFB825" s="16"/>
      <c r="AFC825" s="16"/>
      <c r="AFD825" s="16"/>
      <c r="AFE825" s="16"/>
      <c r="AFF825" s="16"/>
      <c r="AFG825" s="16"/>
      <c r="AFH825" s="16"/>
      <c r="AFI825" s="16"/>
      <c r="AFJ825" s="16"/>
      <c r="AFK825" s="16"/>
      <c r="AFL825" s="16"/>
      <c r="AFM825" s="16"/>
      <c r="AFN825" s="16"/>
      <c r="AFO825" s="16"/>
      <c r="AFP825" s="16"/>
      <c r="AFQ825" s="16"/>
      <c r="AFR825" s="16"/>
      <c r="AFS825" s="16"/>
      <c r="AFT825" s="16"/>
      <c r="AFU825" s="16"/>
      <c r="AFV825" s="16"/>
      <c r="AFW825" s="16"/>
      <c r="AFX825" s="16"/>
      <c r="AFY825" s="16"/>
      <c r="AFZ825" s="16"/>
      <c r="AGA825" s="16"/>
      <c r="AGB825" s="16"/>
      <c r="AGC825" s="16"/>
      <c r="AGD825" s="16"/>
      <c r="AGE825" s="16"/>
      <c r="AGF825" s="16"/>
      <c r="AGG825" s="16"/>
      <c r="AGH825" s="16"/>
      <c r="AGI825" s="16"/>
      <c r="AGJ825" s="16"/>
      <c r="AGK825" s="16"/>
      <c r="AGL825" s="16"/>
      <c r="AGM825" s="16"/>
      <c r="AGN825" s="16"/>
      <c r="AGO825" s="16"/>
      <c r="AGP825" s="16"/>
      <c r="AGQ825" s="16"/>
      <c r="AGR825" s="16"/>
      <c r="AGS825" s="16"/>
      <c r="AGT825" s="16"/>
      <c r="AGU825" s="16"/>
      <c r="AGV825" s="16"/>
      <c r="AGW825" s="16"/>
      <c r="AGX825" s="16"/>
      <c r="AGY825" s="16"/>
      <c r="AGZ825" s="16"/>
      <c r="AHA825" s="16"/>
      <c r="AHB825" s="16"/>
      <c r="AHC825" s="16"/>
      <c r="AHD825" s="16"/>
      <c r="AHE825" s="16"/>
      <c r="AHF825" s="16"/>
      <c r="AHG825" s="16"/>
      <c r="AHH825" s="16"/>
      <c r="AHI825" s="16"/>
      <c r="AHJ825" s="16"/>
      <c r="AHK825" s="16"/>
      <c r="AHL825" s="16"/>
      <c r="AHM825" s="16"/>
      <c r="AHN825" s="16"/>
      <c r="AHO825" s="16"/>
      <c r="AHP825" s="16"/>
      <c r="AHQ825" s="16"/>
      <c r="AHR825" s="16"/>
      <c r="AHS825" s="16"/>
      <c r="AHT825" s="16"/>
      <c r="AHU825" s="16"/>
      <c r="AHV825" s="16"/>
      <c r="AHW825" s="16"/>
      <c r="AHX825" s="16"/>
      <c r="AHY825" s="16"/>
      <c r="AHZ825" s="16"/>
      <c r="AIA825" s="16"/>
      <c r="AIB825" s="16"/>
      <c r="AIC825" s="16"/>
      <c r="AID825" s="16"/>
      <c r="AIE825" s="16"/>
      <c r="AIF825" s="16"/>
      <c r="AIG825" s="16"/>
      <c r="AIH825" s="16"/>
      <c r="AII825" s="16"/>
      <c r="AIJ825" s="16"/>
      <c r="AIK825" s="16"/>
      <c r="AIL825" s="16"/>
      <c r="AIM825" s="16"/>
      <c r="AIN825" s="16"/>
      <c r="AIO825" s="16"/>
      <c r="AIP825" s="16"/>
      <c r="AIQ825" s="16"/>
      <c r="AIR825" s="16"/>
      <c r="AIS825" s="16"/>
      <c r="AIT825" s="16"/>
      <c r="AIU825" s="16"/>
      <c r="AIV825" s="16"/>
      <c r="AIW825" s="16"/>
      <c r="AIX825" s="16"/>
      <c r="AIY825" s="16"/>
      <c r="AIZ825" s="16"/>
    </row>
    <row r="826" spans="1:936" s="6" customFormat="1" ht="18" customHeight="1" x14ac:dyDescent="0.25">
      <c r="A826" s="34">
        <v>820</v>
      </c>
      <c r="B826" s="16" t="s">
        <v>472</v>
      </c>
      <c r="C826" s="16" t="s">
        <v>872</v>
      </c>
      <c r="D826" s="16" t="s">
        <v>470</v>
      </c>
      <c r="E826" s="16" t="s">
        <v>101</v>
      </c>
      <c r="F826" s="17" t="s">
        <v>881</v>
      </c>
      <c r="G826" s="18">
        <v>25000</v>
      </c>
      <c r="H826" s="16">
        <v>0</v>
      </c>
      <c r="I826" s="19">
        <v>25</v>
      </c>
      <c r="J826" s="45">
        <v>717.5</v>
      </c>
      <c r="K826" s="39">
        <f t="shared" si="132"/>
        <v>1774.9999999999998</v>
      </c>
      <c r="L826" s="29">
        <f t="shared" si="134"/>
        <v>275</v>
      </c>
      <c r="M826" s="44">
        <v>760</v>
      </c>
      <c r="N826" s="19">
        <f t="shared" si="135"/>
        <v>1772.5000000000002</v>
      </c>
      <c r="O826" s="19"/>
      <c r="P826" s="19">
        <f t="shared" si="136"/>
        <v>1477.5</v>
      </c>
      <c r="Q826" s="19">
        <f t="shared" si="128"/>
        <v>1502.5</v>
      </c>
      <c r="R826" s="19">
        <f t="shared" si="129"/>
        <v>3822.5</v>
      </c>
      <c r="S826" s="19">
        <f t="shared" si="133"/>
        <v>23497.5</v>
      </c>
      <c r="T826" s="30" t="s">
        <v>41</v>
      </c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/>
      <c r="ED826"/>
      <c r="EE826"/>
      <c r="EF826"/>
      <c r="EG826"/>
      <c r="EH826"/>
      <c r="EI826"/>
      <c r="EJ826"/>
      <c r="EK826"/>
      <c r="EL826"/>
      <c r="EM826"/>
      <c r="EN826"/>
      <c r="EO826"/>
      <c r="EP826"/>
      <c r="EQ826"/>
      <c r="ER826"/>
      <c r="ES826"/>
      <c r="ET826"/>
      <c r="EU826"/>
      <c r="EV826"/>
      <c r="EW826"/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  <c r="GO826"/>
      <c r="GP826"/>
      <c r="GQ826"/>
      <c r="GR826"/>
      <c r="GS826"/>
      <c r="GT826"/>
      <c r="GU826"/>
      <c r="GV826"/>
      <c r="GW826"/>
      <c r="GX826"/>
      <c r="GY826"/>
      <c r="GZ826"/>
      <c r="HA826"/>
      <c r="HB826"/>
      <c r="HC826"/>
      <c r="HD826"/>
      <c r="HE826"/>
      <c r="HF826"/>
      <c r="HG826"/>
      <c r="HH826"/>
      <c r="HI826"/>
      <c r="HJ826"/>
      <c r="HK826"/>
      <c r="HL826"/>
      <c r="HM826"/>
      <c r="HN826"/>
      <c r="HO826"/>
      <c r="HP826"/>
      <c r="HQ826"/>
      <c r="HR826"/>
      <c r="HS826"/>
      <c r="HT826"/>
      <c r="HU826"/>
      <c r="HV826"/>
      <c r="HW826"/>
      <c r="HX826"/>
      <c r="HY826"/>
      <c r="HZ826"/>
      <c r="IA826"/>
      <c r="IB826"/>
      <c r="IC826"/>
      <c r="ID826"/>
      <c r="IE826"/>
      <c r="IF826"/>
      <c r="IG826"/>
      <c r="IH826"/>
      <c r="II826"/>
      <c r="IJ826"/>
      <c r="IK826"/>
      <c r="IL826"/>
      <c r="IM826"/>
      <c r="IN826"/>
      <c r="IO826"/>
      <c r="IP826"/>
      <c r="IQ826"/>
      <c r="IR826"/>
      <c r="IS826"/>
      <c r="IT826"/>
      <c r="IU826"/>
      <c r="IV826"/>
      <c r="IW826"/>
      <c r="IX826"/>
      <c r="IY826"/>
      <c r="IZ826"/>
      <c r="JA826"/>
      <c r="JB826"/>
      <c r="JC826"/>
      <c r="JD826"/>
      <c r="JE826"/>
      <c r="JF826"/>
      <c r="JG826"/>
      <c r="JH826"/>
      <c r="JI826"/>
      <c r="JJ826"/>
      <c r="JK826"/>
      <c r="JL826"/>
      <c r="JM826"/>
      <c r="JN826"/>
      <c r="JO826"/>
      <c r="JP826"/>
      <c r="JQ826"/>
      <c r="JR826"/>
      <c r="JS826"/>
      <c r="JT826"/>
      <c r="JU826"/>
      <c r="JV826"/>
      <c r="JW826"/>
      <c r="JX826"/>
      <c r="JY826"/>
      <c r="JZ826"/>
      <c r="KA826"/>
      <c r="KB826"/>
      <c r="KC826"/>
      <c r="KD826"/>
      <c r="KE826"/>
      <c r="KF826"/>
      <c r="KG826"/>
      <c r="KH826"/>
      <c r="KI826"/>
      <c r="KJ826"/>
      <c r="KK826"/>
      <c r="KL826"/>
      <c r="KM826"/>
      <c r="KN826"/>
      <c r="KO826"/>
      <c r="KP826"/>
      <c r="KQ826"/>
      <c r="KR826"/>
      <c r="KS826"/>
      <c r="KT826"/>
      <c r="KU826"/>
      <c r="KV826"/>
      <c r="KW826"/>
      <c r="KX826"/>
      <c r="KY826"/>
      <c r="KZ826"/>
      <c r="LA826"/>
      <c r="LB826"/>
      <c r="LC826"/>
      <c r="LD826"/>
      <c r="LE826"/>
      <c r="LF826"/>
      <c r="LG826"/>
      <c r="LH826"/>
      <c r="LI826"/>
      <c r="LJ826"/>
      <c r="LK826"/>
      <c r="LL826"/>
      <c r="LM826"/>
      <c r="LN826"/>
      <c r="LO826"/>
      <c r="LP826"/>
      <c r="LQ826"/>
      <c r="LR826"/>
      <c r="LS826"/>
      <c r="LT826"/>
      <c r="LU826"/>
      <c r="LV826"/>
      <c r="LW826"/>
      <c r="LX826"/>
      <c r="LY826"/>
      <c r="LZ826"/>
      <c r="MA826"/>
      <c r="MB826"/>
      <c r="MC826"/>
      <c r="MD826"/>
      <c r="ME826"/>
      <c r="MF826"/>
      <c r="MG826"/>
      <c r="MH826"/>
      <c r="MI826"/>
      <c r="MJ826"/>
      <c r="MK826"/>
      <c r="ML826"/>
      <c r="MM826"/>
      <c r="MN826"/>
      <c r="MO826"/>
      <c r="MP826"/>
      <c r="MQ826"/>
      <c r="MR826"/>
      <c r="MS826"/>
      <c r="MT826"/>
      <c r="MU826"/>
      <c r="MV826"/>
      <c r="MW826"/>
      <c r="MX826"/>
      <c r="MY826"/>
      <c r="MZ826"/>
      <c r="NA826"/>
      <c r="NB826"/>
      <c r="NC826"/>
      <c r="ND826"/>
      <c r="NE826"/>
      <c r="NF826"/>
      <c r="NG826"/>
      <c r="NH826"/>
      <c r="NI826"/>
      <c r="NJ826"/>
      <c r="NK826"/>
      <c r="NL826"/>
      <c r="NM826"/>
      <c r="NN826"/>
      <c r="NO826"/>
      <c r="NP826"/>
      <c r="NQ826"/>
      <c r="NR826"/>
      <c r="NS826"/>
      <c r="NT826"/>
      <c r="NU826"/>
      <c r="NV826"/>
      <c r="NW826"/>
      <c r="NX826"/>
      <c r="NY826"/>
      <c r="NZ826"/>
      <c r="OA826"/>
      <c r="OB826"/>
      <c r="OC826"/>
      <c r="OD826"/>
      <c r="OE826"/>
      <c r="OF826"/>
      <c r="OG826"/>
      <c r="OH826"/>
      <c r="OI826"/>
      <c r="OJ826"/>
      <c r="OK826"/>
      <c r="OL826"/>
      <c r="OM826"/>
      <c r="ON826"/>
      <c r="OO826"/>
      <c r="OP826"/>
      <c r="OQ826"/>
      <c r="OR826"/>
      <c r="OS826"/>
      <c r="OT826"/>
      <c r="OU826"/>
      <c r="OV826"/>
      <c r="OW826"/>
      <c r="OX826"/>
      <c r="OY826"/>
      <c r="OZ826"/>
      <c r="PA826"/>
      <c r="PB826"/>
      <c r="PC826"/>
      <c r="PD826"/>
      <c r="PE826"/>
      <c r="PF826"/>
      <c r="PG826"/>
      <c r="PH826"/>
      <c r="PI826"/>
      <c r="PJ826"/>
      <c r="PK826"/>
      <c r="PL826"/>
      <c r="PM826"/>
      <c r="PN826"/>
      <c r="PO826"/>
      <c r="PP826"/>
      <c r="PQ826"/>
      <c r="PR826"/>
      <c r="PS826"/>
      <c r="PT826"/>
      <c r="PU826"/>
      <c r="PV826"/>
      <c r="PW826"/>
      <c r="PX826"/>
      <c r="PY826"/>
      <c r="PZ826"/>
      <c r="QA826"/>
      <c r="QB826"/>
      <c r="QC826"/>
      <c r="QD826"/>
      <c r="QE826"/>
      <c r="QF826"/>
      <c r="QG826"/>
      <c r="QH826"/>
      <c r="QI826"/>
      <c r="QJ826"/>
      <c r="QK826"/>
      <c r="QL826"/>
      <c r="QM826"/>
      <c r="QN826"/>
      <c r="QO826"/>
      <c r="QP826"/>
      <c r="QQ826"/>
      <c r="QR826"/>
      <c r="QS826"/>
      <c r="QT826"/>
      <c r="QU826"/>
      <c r="QV826"/>
      <c r="QW826"/>
      <c r="QX826"/>
      <c r="QY826"/>
      <c r="QZ826"/>
      <c r="RA826"/>
      <c r="RB826"/>
      <c r="RC826"/>
      <c r="RD826"/>
      <c r="RE826"/>
      <c r="RF826"/>
      <c r="RG826"/>
      <c r="RH826"/>
      <c r="RI826"/>
      <c r="RJ826"/>
      <c r="RK826"/>
      <c r="RL826"/>
      <c r="RM826"/>
      <c r="RN826"/>
      <c r="RO826"/>
      <c r="RP826"/>
      <c r="RQ826"/>
      <c r="RR826"/>
      <c r="RS826"/>
      <c r="RT826"/>
      <c r="RU826"/>
      <c r="RV826"/>
      <c r="RW826"/>
      <c r="RX826"/>
      <c r="RY826"/>
      <c r="RZ826"/>
      <c r="SA826"/>
      <c r="SB826"/>
      <c r="SC826"/>
      <c r="SD826"/>
      <c r="SE826"/>
      <c r="SF826"/>
      <c r="SG826"/>
      <c r="SH826"/>
      <c r="SI826"/>
      <c r="SJ826"/>
      <c r="SK826"/>
      <c r="SL826"/>
      <c r="SM826"/>
      <c r="SN826"/>
      <c r="SO826"/>
      <c r="SP826"/>
      <c r="SQ826"/>
      <c r="SR826"/>
      <c r="SS826"/>
      <c r="ST826"/>
      <c r="SU826"/>
      <c r="SV826"/>
      <c r="SW826"/>
      <c r="SX826"/>
      <c r="SY826"/>
      <c r="SZ826"/>
      <c r="TA826"/>
      <c r="TB826"/>
      <c r="TC826"/>
      <c r="TD826"/>
      <c r="TE826"/>
      <c r="TF826"/>
      <c r="TG826"/>
      <c r="TH826"/>
      <c r="TI826"/>
      <c r="TJ826"/>
      <c r="TK826"/>
      <c r="TL826"/>
      <c r="TM826"/>
      <c r="TN826"/>
      <c r="TO826"/>
      <c r="TP826"/>
      <c r="TQ826"/>
      <c r="TR826"/>
      <c r="TS826"/>
      <c r="TT826"/>
      <c r="TU826"/>
      <c r="TV826"/>
      <c r="TW826"/>
      <c r="TX826"/>
      <c r="TY826"/>
      <c r="TZ826"/>
      <c r="UA826"/>
      <c r="UB826"/>
      <c r="UC826"/>
      <c r="UD826"/>
      <c r="UE826"/>
      <c r="UF826"/>
      <c r="UG826"/>
      <c r="UH826"/>
      <c r="UI826"/>
      <c r="UJ826"/>
      <c r="UK826"/>
      <c r="UL826"/>
      <c r="UM826"/>
      <c r="UN826"/>
      <c r="UO826"/>
      <c r="UP826"/>
      <c r="UQ826"/>
      <c r="UR826"/>
      <c r="US826"/>
      <c r="UT826"/>
      <c r="UU826"/>
      <c r="UV826"/>
      <c r="UW826"/>
      <c r="UX826"/>
      <c r="UY826"/>
      <c r="UZ826"/>
      <c r="VA826"/>
      <c r="VB826"/>
      <c r="VC826"/>
      <c r="VD826"/>
      <c r="VE826"/>
      <c r="VF826"/>
      <c r="VG826"/>
      <c r="VH826"/>
      <c r="VI826"/>
      <c r="VJ826"/>
      <c r="VK826"/>
      <c r="VL826"/>
      <c r="VM826"/>
      <c r="VN826"/>
      <c r="VO826"/>
      <c r="VP826"/>
      <c r="VQ826"/>
      <c r="VR826"/>
      <c r="VS826"/>
      <c r="VT826"/>
      <c r="VU826"/>
      <c r="VV826"/>
      <c r="VW826"/>
      <c r="VX826"/>
      <c r="VY826"/>
      <c r="VZ826"/>
      <c r="WA826"/>
      <c r="WB826"/>
      <c r="WC826"/>
      <c r="WD826"/>
      <c r="WE826"/>
      <c r="WF826"/>
      <c r="WG826"/>
      <c r="WH826"/>
      <c r="WI826"/>
      <c r="WJ826"/>
      <c r="WK826"/>
      <c r="WL826"/>
      <c r="WM826"/>
      <c r="WN826"/>
      <c r="WO826"/>
      <c r="WP826"/>
      <c r="WQ826"/>
      <c r="WR826"/>
      <c r="WS826"/>
      <c r="WT826"/>
      <c r="WU826"/>
      <c r="WV826"/>
      <c r="WW826"/>
      <c r="WX826"/>
      <c r="WY826"/>
      <c r="WZ826"/>
      <c r="XA826"/>
      <c r="XB826"/>
      <c r="XC826"/>
      <c r="XD826"/>
      <c r="XE826"/>
      <c r="XF826"/>
      <c r="XG826"/>
      <c r="XH826"/>
      <c r="XI826"/>
      <c r="XJ826"/>
      <c r="XK826"/>
      <c r="XL826"/>
      <c r="XM826"/>
      <c r="XN826"/>
      <c r="XO826"/>
      <c r="XP826"/>
      <c r="XQ826"/>
      <c r="XR826"/>
      <c r="XS826"/>
      <c r="XT826"/>
      <c r="XU826"/>
      <c r="XV826"/>
      <c r="XW826"/>
      <c r="XX826"/>
      <c r="XY826"/>
      <c r="XZ826"/>
      <c r="YA826"/>
      <c r="YB826"/>
      <c r="YC826"/>
      <c r="YD826"/>
      <c r="YE826"/>
      <c r="YF826"/>
      <c r="YG826"/>
      <c r="YH826"/>
      <c r="YI826"/>
      <c r="YJ826"/>
      <c r="YK826"/>
      <c r="YL826"/>
      <c r="YM826"/>
      <c r="YN826"/>
      <c r="YO826"/>
      <c r="YP826"/>
      <c r="YQ826"/>
      <c r="YR826"/>
      <c r="YS826"/>
      <c r="YT826"/>
      <c r="YU826"/>
      <c r="YV826"/>
      <c r="YW826"/>
      <c r="YX826"/>
      <c r="YY826"/>
      <c r="YZ826"/>
      <c r="ZA826"/>
      <c r="ZB826"/>
      <c r="ZC826"/>
      <c r="ZD826"/>
      <c r="ZE826"/>
      <c r="ZF826"/>
      <c r="ZG826"/>
      <c r="ZH826"/>
      <c r="ZI826"/>
      <c r="ZJ826"/>
      <c r="ZK826"/>
      <c r="ZL826"/>
      <c r="ZM826"/>
      <c r="ZN826"/>
      <c r="ZO826"/>
      <c r="ZP826"/>
      <c r="ZQ826"/>
      <c r="ZR826"/>
      <c r="ZS826"/>
      <c r="ZT826"/>
      <c r="ZU826"/>
      <c r="ZV826"/>
      <c r="ZW826"/>
      <c r="ZX826"/>
      <c r="ZY826"/>
      <c r="ZZ826"/>
      <c r="AAA826"/>
      <c r="AAB826"/>
      <c r="AAC826"/>
      <c r="AAD826"/>
      <c r="AAE826"/>
      <c r="AAF826"/>
      <c r="AAG826"/>
      <c r="AAH826"/>
      <c r="AAI826"/>
      <c r="AAJ826"/>
      <c r="AAK826"/>
      <c r="AAL826"/>
      <c r="AAM826"/>
      <c r="AAN826"/>
      <c r="AAO826"/>
      <c r="AAP826"/>
      <c r="AAQ826"/>
      <c r="AAR826"/>
      <c r="AAS826"/>
      <c r="AAT826"/>
      <c r="AAU826"/>
      <c r="AAV826"/>
      <c r="AAW826"/>
      <c r="AAX826"/>
      <c r="AAY826"/>
      <c r="AAZ826"/>
      <c r="ABA826"/>
      <c r="ABB826"/>
      <c r="ABC826"/>
      <c r="ABD826"/>
      <c r="ABE826"/>
      <c r="ABF826"/>
      <c r="ABG826"/>
      <c r="ABH826"/>
      <c r="ABI826"/>
      <c r="ABJ826"/>
      <c r="ABK826"/>
      <c r="ABL826"/>
      <c r="ABM826"/>
      <c r="ABN826"/>
      <c r="ABO826"/>
      <c r="ABP826"/>
      <c r="ABQ826"/>
      <c r="ABR826"/>
      <c r="ABS826"/>
      <c r="ABT826"/>
      <c r="ABU826"/>
      <c r="ABV826"/>
      <c r="ABW826"/>
      <c r="ABX826"/>
      <c r="ABY826"/>
      <c r="ABZ826"/>
      <c r="ACA826"/>
      <c r="ACB826"/>
      <c r="ACC826"/>
      <c r="ACD826"/>
      <c r="ACE826"/>
      <c r="ACF826"/>
      <c r="ACG826"/>
      <c r="ACH826"/>
      <c r="ACI826"/>
      <c r="ACJ826"/>
      <c r="ACK826"/>
      <c r="ACL826"/>
      <c r="ACM826"/>
      <c r="ACN826"/>
      <c r="ACO826"/>
      <c r="ACP826"/>
      <c r="ACQ826"/>
      <c r="ACR826"/>
      <c r="ACS826"/>
      <c r="ACT826"/>
      <c r="ACU826"/>
      <c r="ACV826"/>
      <c r="ACW826"/>
      <c r="ACX826"/>
      <c r="ACY826"/>
      <c r="ACZ826"/>
      <c r="ADA826"/>
      <c r="ADB826"/>
      <c r="ADC826"/>
      <c r="ADD826"/>
      <c r="ADE826"/>
      <c r="ADF826"/>
      <c r="ADG826"/>
      <c r="ADH826"/>
      <c r="ADI826"/>
      <c r="ADJ826"/>
      <c r="ADK826"/>
      <c r="ADL826"/>
      <c r="ADM826"/>
      <c r="ADN826"/>
      <c r="ADO826"/>
      <c r="ADP826"/>
      <c r="ADQ826"/>
      <c r="ADR826"/>
      <c r="ADS826"/>
      <c r="ADT826"/>
      <c r="ADU826"/>
      <c r="ADV826"/>
      <c r="ADW826"/>
      <c r="ADX826"/>
      <c r="ADY826"/>
      <c r="ADZ826"/>
      <c r="AEA826"/>
      <c r="AEB826"/>
      <c r="AEC826"/>
      <c r="AED826"/>
      <c r="AEE826"/>
      <c r="AEF826"/>
      <c r="AEG826"/>
      <c r="AEH826"/>
      <c r="AEI826"/>
      <c r="AEJ826"/>
      <c r="AEK826"/>
      <c r="AEL826"/>
      <c r="AEM826"/>
      <c r="AEN826"/>
      <c r="AEO826"/>
      <c r="AEP826"/>
      <c r="AEQ826"/>
      <c r="AER826"/>
      <c r="AES826"/>
      <c r="AET826"/>
      <c r="AEU826"/>
      <c r="AEV826"/>
      <c r="AEW826"/>
      <c r="AEX826"/>
      <c r="AEY826"/>
      <c r="AEZ826"/>
      <c r="AFA826"/>
      <c r="AFB826"/>
      <c r="AFC826"/>
      <c r="AFD826"/>
      <c r="AFE826"/>
      <c r="AFF826"/>
      <c r="AFG826"/>
      <c r="AFH826"/>
      <c r="AFI826"/>
      <c r="AFJ826"/>
      <c r="AFK826"/>
      <c r="AFL826"/>
      <c r="AFM826"/>
      <c r="AFN826"/>
      <c r="AFO826"/>
      <c r="AFP826"/>
      <c r="AFQ826"/>
      <c r="AFR826"/>
      <c r="AFS826"/>
      <c r="AFT826"/>
      <c r="AFU826"/>
      <c r="AFV826"/>
      <c r="AFW826"/>
      <c r="AFX826"/>
      <c r="AFY826"/>
      <c r="AFZ826"/>
      <c r="AGA826"/>
      <c r="AGB826"/>
      <c r="AGC826"/>
      <c r="AGD826"/>
      <c r="AGE826"/>
      <c r="AGF826"/>
      <c r="AGG826"/>
      <c r="AGH826"/>
      <c r="AGI826"/>
      <c r="AGJ826"/>
      <c r="AGK826"/>
      <c r="AGL826"/>
      <c r="AGM826"/>
      <c r="AGN826"/>
      <c r="AGO826"/>
      <c r="AGP826"/>
      <c r="AGQ826"/>
      <c r="AGR826"/>
      <c r="AGS826"/>
      <c r="AGT826"/>
      <c r="AGU826"/>
      <c r="AGV826"/>
      <c r="AGW826"/>
      <c r="AGX826"/>
      <c r="AGY826"/>
      <c r="AGZ826"/>
      <c r="AHA826"/>
      <c r="AHB826"/>
      <c r="AHC826"/>
      <c r="AHD826"/>
      <c r="AHE826"/>
      <c r="AHF826"/>
      <c r="AHG826"/>
      <c r="AHH826"/>
      <c r="AHI826"/>
      <c r="AHJ826"/>
      <c r="AHK826"/>
      <c r="AHL826"/>
      <c r="AHM826"/>
      <c r="AHN826"/>
      <c r="AHO826"/>
      <c r="AHP826"/>
      <c r="AHQ826"/>
      <c r="AHR826"/>
      <c r="AHS826"/>
      <c r="AHT826"/>
      <c r="AHU826"/>
      <c r="AHV826"/>
      <c r="AHW826"/>
      <c r="AHX826"/>
      <c r="AHY826"/>
      <c r="AHZ826"/>
      <c r="AIA826"/>
      <c r="AIB826"/>
      <c r="AIC826"/>
      <c r="AID826"/>
      <c r="AIE826"/>
      <c r="AIF826"/>
      <c r="AIG826"/>
      <c r="AIH826"/>
      <c r="AII826"/>
      <c r="AIJ826"/>
      <c r="AIK826"/>
      <c r="AIL826"/>
      <c r="AIM826"/>
      <c r="AIN826"/>
      <c r="AIO826"/>
      <c r="AIP826"/>
      <c r="AIQ826"/>
      <c r="AIR826"/>
      <c r="AIS826"/>
      <c r="AIT826"/>
      <c r="AIU826"/>
      <c r="AIV826"/>
      <c r="AIW826"/>
      <c r="AIX826"/>
      <c r="AIY826"/>
      <c r="AIZ826"/>
    </row>
    <row r="827" spans="1:936" s="6" customFormat="1" ht="18" customHeight="1" x14ac:dyDescent="0.25">
      <c r="A827" s="34">
        <v>821</v>
      </c>
      <c r="B827" s="16" t="s">
        <v>471</v>
      </c>
      <c r="C827" s="16" t="s">
        <v>872</v>
      </c>
      <c r="D827" s="16" t="s">
        <v>470</v>
      </c>
      <c r="E827" s="16" t="s">
        <v>176</v>
      </c>
      <c r="F827" s="17" t="s">
        <v>881</v>
      </c>
      <c r="G827" s="18">
        <v>16000</v>
      </c>
      <c r="H827" s="16">
        <v>0</v>
      </c>
      <c r="I827" s="19">
        <v>25</v>
      </c>
      <c r="J827" s="45">
        <v>459.2</v>
      </c>
      <c r="K827" s="39">
        <f t="shared" si="132"/>
        <v>1136</v>
      </c>
      <c r="L827" s="29">
        <f t="shared" si="134"/>
        <v>176.00000000000003</v>
      </c>
      <c r="M827" s="44">
        <v>486.4</v>
      </c>
      <c r="N827" s="19">
        <f t="shared" si="135"/>
        <v>1134.4000000000001</v>
      </c>
      <c r="O827" s="19"/>
      <c r="P827" s="19">
        <f t="shared" si="136"/>
        <v>945.59999999999991</v>
      </c>
      <c r="Q827" s="19">
        <f t="shared" si="128"/>
        <v>970.59999999999991</v>
      </c>
      <c r="R827" s="19">
        <f t="shared" si="129"/>
        <v>2446.4</v>
      </c>
      <c r="S827" s="19">
        <f t="shared" si="133"/>
        <v>15029.4</v>
      </c>
      <c r="T827" s="30" t="s">
        <v>41</v>
      </c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  <c r="DL827"/>
      <c r="DM827"/>
      <c r="DN827"/>
      <c r="DO827"/>
      <c r="DP827"/>
      <c r="DQ827"/>
      <c r="DR827"/>
      <c r="DS827"/>
      <c r="DT827"/>
      <c r="DU827"/>
      <c r="DV827"/>
      <c r="DW827"/>
      <c r="DX827"/>
      <c r="DY827"/>
      <c r="DZ827"/>
      <c r="EA827"/>
      <c r="EB827"/>
      <c r="EC827"/>
      <c r="ED827"/>
      <c r="EE827"/>
      <c r="EF827"/>
      <c r="EG827"/>
      <c r="EH827"/>
      <c r="EI827"/>
      <c r="EJ827"/>
      <c r="EK827"/>
      <c r="EL827"/>
      <c r="EM827"/>
      <c r="EN827"/>
      <c r="EO827"/>
      <c r="EP827"/>
      <c r="EQ827"/>
      <c r="ER827"/>
      <c r="ES827"/>
      <c r="ET827"/>
      <c r="EU827"/>
      <c r="EV827"/>
      <c r="EW827"/>
      <c r="EX827"/>
      <c r="EY827"/>
      <c r="EZ827"/>
      <c r="FA827"/>
      <c r="FB827"/>
      <c r="FC827"/>
      <c r="FD827"/>
      <c r="FE827"/>
      <c r="FF827"/>
      <c r="FG827"/>
      <c r="FH827"/>
      <c r="FI827"/>
      <c r="FJ827"/>
      <c r="FK827"/>
      <c r="FL827"/>
      <c r="FM827"/>
      <c r="FN827"/>
      <c r="FO827"/>
      <c r="FP827"/>
      <c r="FQ827"/>
      <c r="FR827"/>
      <c r="FS827"/>
      <c r="FT827"/>
      <c r="FU827"/>
      <c r="FV827"/>
      <c r="FW827"/>
      <c r="FX827"/>
      <c r="FY827"/>
      <c r="FZ827"/>
      <c r="GA827"/>
      <c r="GB827"/>
      <c r="GC827"/>
      <c r="GD827"/>
      <c r="GE827"/>
      <c r="GF827"/>
      <c r="GG827"/>
      <c r="GH827"/>
      <c r="GI827"/>
      <c r="GJ827"/>
      <c r="GK827"/>
      <c r="GL827"/>
      <c r="GM827"/>
      <c r="GN827"/>
      <c r="GO827"/>
      <c r="GP827"/>
      <c r="GQ827"/>
      <c r="GR827"/>
      <c r="GS827"/>
      <c r="GT827"/>
      <c r="GU827"/>
      <c r="GV827"/>
      <c r="GW827"/>
      <c r="GX827"/>
      <c r="GY827"/>
      <c r="GZ827"/>
      <c r="HA827"/>
      <c r="HB827"/>
      <c r="HC827"/>
      <c r="HD827"/>
      <c r="HE827"/>
      <c r="HF827"/>
      <c r="HG827"/>
      <c r="HH827"/>
      <c r="HI827"/>
      <c r="HJ827"/>
      <c r="HK827"/>
      <c r="HL827"/>
      <c r="HM827"/>
      <c r="HN827"/>
      <c r="HO827"/>
      <c r="HP827"/>
      <c r="HQ827"/>
      <c r="HR827"/>
      <c r="HS827"/>
      <c r="HT827"/>
      <c r="HU827"/>
      <c r="HV827"/>
      <c r="HW827"/>
      <c r="HX827"/>
      <c r="HY827"/>
      <c r="HZ827"/>
      <c r="IA827"/>
      <c r="IB827"/>
      <c r="IC827"/>
      <c r="ID827"/>
      <c r="IE827"/>
      <c r="IF827"/>
      <c r="IG827"/>
      <c r="IH827"/>
      <c r="II827"/>
      <c r="IJ827"/>
      <c r="IK827"/>
      <c r="IL827"/>
      <c r="IM827"/>
      <c r="IN827"/>
      <c r="IO827"/>
      <c r="IP827"/>
      <c r="IQ827"/>
      <c r="IR827"/>
      <c r="IS827"/>
      <c r="IT827"/>
      <c r="IU827"/>
      <c r="IV827"/>
      <c r="IW827"/>
      <c r="IX827"/>
      <c r="IY827"/>
      <c r="IZ827"/>
      <c r="JA827"/>
      <c r="JB827"/>
      <c r="JC827"/>
      <c r="JD827"/>
      <c r="JE827"/>
      <c r="JF827"/>
      <c r="JG827"/>
      <c r="JH827"/>
      <c r="JI827"/>
      <c r="JJ827"/>
      <c r="JK827"/>
      <c r="JL827"/>
      <c r="JM827"/>
      <c r="JN827"/>
      <c r="JO827"/>
      <c r="JP827"/>
      <c r="JQ827"/>
      <c r="JR827"/>
      <c r="JS827"/>
      <c r="JT827"/>
      <c r="JU827"/>
      <c r="JV827"/>
      <c r="JW827"/>
      <c r="JX827"/>
      <c r="JY827"/>
      <c r="JZ827"/>
      <c r="KA827"/>
      <c r="KB827"/>
      <c r="KC827"/>
      <c r="KD827"/>
      <c r="KE827"/>
      <c r="KF827"/>
      <c r="KG827"/>
      <c r="KH827"/>
      <c r="KI827"/>
      <c r="KJ827"/>
      <c r="KK827"/>
      <c r="KL827"/>
      <c r="KM827"/>
      <c r="KN827"/>
      <c r="KO827"/>
      <c r="KP827"/>
      <c r="KQ827"/>
      <c r="KR827"/>
      <c r="KS827"/>
      <c r="KT827"/>
      <c r="KU827"/>
      <c r="KV827"/>
      <c r="KW827"/>
      <c r="KX827"/>
      <c r="KY827"/>
      <c r="KZ827"/>
      <c r="LA827"/>
      <c r="LB827"/>
      <c r="LC827"/>
      <c r="LD827"/>
      <c r="LE827"/>
      <c r="LF827"/>
      <c r="LG827"/>
      <c r="LH827"/>
      <c r="LI827"/>
      <c r="LJ827"/>
      <c r="LK827"/>
      <c r="LL827"/>
      <c r="LM827"/>
      <c r="LN827"/>
      <c r="LO827"/>
      <c r="LP827"/>
      <c r="LQ827"/>
      <c r="LR827"/>
      <c r="LS827"/>
      <c r="LT827"/>
      <c r="LU827"/>
      <c r="LV827"/>
      <c r="LW827"/>
      <c r="LX827"/>
      <c r="LY827"/>
      <c r="LZ827"/>
      <c r="MA827"/>
      <c r="MB827"/>
      <c r="MC827"/>
      <c r="MD827"/>
      <c r="ME827"/>
      <c r="MF827"/>
      <c r="MG827"/>
      <c r="MH827"/>
      <c r="MI827"/>
      <c r="MJ827"/>
      <c r="MK827"/>
      <c r="ML827"/>
      <c r="MM827"/>
      <c r="MN827"/>
      <c r="MO827"/>
      <c r="MP827"/>
      <c r="MQ827"/>
      <c r="MR827"/>
      <c r="MS827"/>
      <c r="MT827"/>
      <c r="MU827"/>
      <c r="MV827"/>
      <c r="MW827"/>
      <c r="MX827"/>
      <c r="MY827"/>
      <c r="MZ827"/>
      <c r="NA827"/>
      <c r="NB827"/>
      <c r="NC827"/>
      <c r="ND827"/>
      <c r="NE827"/>
      <c r="NF827"/>
      <c r="NG827"/>
      <c r="NH827"/>
      <c r="NI827"/>
      <c r="NJ827"/>
      <c r="NK827"/>
      <c r="NL827"/>
      <c r="NM827"/>
      <c r="NN827"/>
      <c r="NO827"/>
      <c r="NP827"/>
      <c r="NQ827"/>
      <c r="NR827"/>
      <c r="NS827"/>
      <c r="NT827"/>
      <c r="NU827"/>
      <c r="NV827"/>
      <c r="NW827"/>
      <c r="NX827"/>
      <c r="NY827"/>
      <c r="NZ827"/>
      <c r="OA827"/>
      <c r="OB827"/>
      <c r="OC827"/>
      <c r="OD827"/>
      <c r="OE827"/>
      <c r="OF827"/>
      <c r="OG827"/>
      <c r="OH827"/>
      <c r="OI827"/>
      <c r="OJ827"/>
      <c r="OK827"/>
      <c r="OL827"/>
      <c r="OM827"/>
      <c r="ON827"/>
      <c r="OO827"/>
      <c r="OP827"/>
      <c r="OQ827"/>
      <c r="OR827"/>
      <c r="OS827"/>
      <c r="OT827"/>
      <c r="OU827"/>
      <c r="OV827"/>
      <c r="OW827"/>
      <c r="OX827"/>
      <c r="OY827"/>
      <c r="OZ827"/>
      <c r="PA827"/>
      <c r="PB827"/>
      <c r="PC827"/>
      <c r="PD827"/>
      <c r="PE827"/>
      <c r="PF827"/>
      <c r="PG827"/>
      <c r="PH827"/>
      <c r="PI827"/>
      <c r="PJ827"/>
      <c r="PK827"/>
      <c r="PL827"/>
      <c r="PM827"/>
      <c r="PN827"/>
      <c r="PO827"/>
      <c r="PP827"/>
      <c r="PQ827"/>
      <c r="PR827"/>
      <c r="PS827"/>
      <c r="PT827"/>
      <c r="PU827"/>
      <c r="PV827"/>
      <c r="PW827"/>
      <c r="PX827"/>
      <c r="PY827"/>
      <c r="PZ827"/>
      <c r="QA827"/>
      <c r="QB827"/>
      <c r="QC827"/>
      <c r="QD827"/>
      <c r="QE827"/>
      <c r="QF827"/>
      <c r="QG827"/>
      <c r="QH827"/>
      <c r="QI827"/>
      <c r="QJ827"/>
      <c r="QK827"/>
      <c r="QL827"/>
      <c r="QM827"/>
      <c r="QN827"/>
      <c r="QO827"/>
      <c r="QP827"/>
      <c r="QQ827"/>
      <c r="QR827"/>
      <c r="QS827"/>
      <c r="QT827"/>
      <c r="QU827"/>
      <c r="QV827"/>
      <c r="QW827"/>
      <c r="QX827"/>
      <c r="QY827"/>
      <c r="QZ827"/>
      <c r="RA827"/>
      <c r="RB827"/>
      <c r="RC827"/>
      <c r="RD827"/>
      <c r="RE827"/>
      <c r="RF827"/>
      <c r="RG827"/>
      <c r="RH827"/>
      <c r="RI827"/>
      <c r="RJ827"/>
      <c r="RK827"/>
      <c r="RL827"/>
      <c r="RM827"/>
      <c r="RN827"/>
      <c r="RO827"/>
      <c r="RP827"/>
      <c r="RQ827"/>
      <c r="RR827"/>
      <c r="RS827"/>
      <c r="RT827"/>
      <c r="RU827"/>
      <c r="RV827"/>
      <c r="RW827"/>
      <c r="RX827"/>
      <c r="RY827"/>
      <c r="RZ827"/>
      <c r="SA827"/>
      <c r="SB827"/>
      <c r="SC827"/>
      <c r="SD827"/>
      <c r="SE827"/>
      <c r="SF827"/>
      <c r="SG827"/>
      <c r="SH827"/>
      <c r="SI827"/>
      <c r="SJ827"/>
      <c r="SK827"/>
      <c r="SL827"/>
      <c r="SM827"/>
      <c r="SN827"/>
      <c r="SO827"/>
      <c r="SP827"/>
      <c r="SQ827"/>
      <c r="SR827"/>
      <c r="SS827"/>
      <c r="ST827"/>
      <c r="SU827"/>
      <c r="SV827"/>
      <c r="SW827"/>
      <c r="SX827"/>
      <c r="SY827"/>
      <c r="SZ827"/>
      <c r="TA827"/>
      <c r="TB827"/>
      <c r="TC827"/>
      <c r="TD827"/>
      <c r="TE827"/>
      <c r="TF827"/>
      <c r="TG827"/>
      <c r="TH827"/>
      <c r="TI827"/>
      <c r="TJ827"/>
      <c r="TK827"/>
      <c r="TL827"/>
      <c r="TM827"/>
      <c r="TN827"/>
      <c r="TO827"/>
      <c r="TP827"/>
      <c r="TQ827"/>
      <c r="TR827"/>
      <c r="TS827"/>
      <c r="TT827"/>
      <c r="TU827"/>
      <c r="TV827"/>
      <c r="TW827"/>
      <c r="TX827"/>
      <c r="TY827"/>
      <c r="TZ827"/>
      <c r="UA827"/>
      <c r="UB827"/>
      <c r="UC827"/>
      <c r="UD827"/>
      <c r="UE827"/>
      <c r="UF827"/>
      <c r="UG827"/>
      <c r="UH827"/>
      <c r="UI827"/>
      <c r="UJ827"/>
      <c r="UK827"/>
      <c r="UL827"/>
      <c r="UM827"/>
      <c r="UN827"/>
      <c r="UO827"/>
      <c r="UP827"/>
      <c r="UQ827"/>
      <c r="UR827"/>
      <c r="US827"/>
      <c r="UT827"/>
      <c r="UU827"/>
      <c r="UV827"/>
      <c r="UW827"/>
      <c r="UX827"/>
      <c r="UY827"/>
      <c r="UZ827"/>
      <c r="VA827"/>
      <c r="VB827"/>
      <c r="VC827"/>
      <c r="VD827"/>
      <c r="VE827"/>
      <c r="VF827"/>
      <c r="VG827"/>
      <c r="VH827"/>
      <c r="VI827"/>
      <c r="VJ827"/>
      <c r="VK827"/>
      <c r="VL827"/>
      <c r="VM827"/>
      <c r="VN827"/>
      <c r="VO827"/>
      <c r="VP827"/>
      <c r="VQ827"/>
      <c r="VR827"/>
      <c r="VS827"/>
      <c r="VT827"/>
      <c r="VU827"/>
      <c r="VV827"/>
      <c r="VW827"/>
      <c r="VX827"/>
      <c r="VY827"/>
      <c r="VZ827"/>
      <c r="WA827"/>
      <c r="WB827"/>
      <c r="WC827"/>
      <c r="WD827"/>
      <c r="WE827"/>
      <c r="WF827"/>
      <c r="WG827"/>
      <c r="WH827"/>
      <c r="WI827"/>
      <c r="WJ827"/>
      <c r="WK827"/>
      <c r="WL827"/>
      <c r="WM827"/>
      <c r="WN827"/>
      <c r="WO827"/>
      <c r="WP827"/>
      <c r="WQ827"/>
      <c r="WR827"/>
      <c r="WS827"/>
      <c r="WT827"/>
      <c r="WU827"/>
      <c r="WV827"/>
      <c r="WW827"/>
      <c r="WX827"/>
      <c r="WY827"/>
      <c r="WZ827"/>
      <c r="XA827"/>
      <c r="XB827"/>
      <c r="XC827"/>
      <c r="XD827"/>
      <c r="XE827"/>
      <c r="XF827"/>
      <c r="XG827"/>
      <c r="XH827"/>
      <c r="XI827"/>
      <c r="XJ827"/>
      <c r="XK827"/>
      <c r="XL827"/>
      <c r="XM827"/>
      <c r="XN827"/>
      <c r="XO827"/>
      <c r="XP827"/>
      <c r="XQ827"/>
      <c r="XR827"/>
      <c r="XS827"/>
      <c r="XT827"/>
      <c r="XU827"/>
      <c r="XV827"/>
      <c r="XW827"/>
      <c r="XX827"/>
      <c r="XY827"/>
      <c r="XZ827"/>
      <c r="YA827"/>
      <c r="YB827"/>
      <c r="YC827"/>
      <c r="YD827"/>
      <c r="YE827"/>
      <c r="YF827"/>
      <c r="YG827"/>
      <c r="YH827"/>
      <c r="YI827"/>
      <c r="YJ827"/>
      <c r="YK827"/>
      <c r="YL827"/>
      <c r="YM827"/>
      <c r="YN827"/>
      <c r="YO827"/>
      <c r="YP827"/>
      <c r="YQ827"/>
      <c r="YR827"/>
      <c r="YS827"/>
      <c r="YT827"/>
      <c r="YU827"/>
      <c r="YV827"/>
      <c r="YW827"/>
      <c r="YX827"/>
      <c r="YY827"/>
      <c r="YZ827"/>
      <c r="ZA827"/>
      <c r="ZB827"/>
      <c r="ZC827"/>
      <c r="ZD827"/>
      <c r="ZE827"/>
      <c r="ZF827"/>
      <c r="ZG827"/>
      <c r="ZH827"/>
      <c r="ZI827"/>
      <c r="ZJ827"/>
      <c r="ZK827"/>
      <c r="ZL827"/>
      <c r="ZM827"/>
      <c r="ZN827"/>
      <c r="ZO827"/>
      <c r="ZP827"/>
      <c r="ZQ827"/>
      <c r="ZR827"/>
      <c r="ZS827"/>
      <c r="ZT827"/>
      <c r="ZU827"/>
      <c r="ZV827"/>
      <c r="ZW827"/>
      <c r="ZX827"/>
      <c r="ZY827"/>
      <c r="ZZ827"/>
      <c r="AAA827"/>
      <c r="AAB827"/>
      <c r="AAC827"/>
      <c r="AAD827"/>
      <c r="AAE827"/>
      <c r="AAF827"/>
      <c r="AAG827"/>
      <c r="AAH827"/>
      <c r="AAI827"/>
      <c r="AAJ827"/>
      <c r="AAK827"/>
      <c r="AAL827"/>
      <c r="AAM827"/>
      <c r="AAN827"/>
      <c r="AAO827"/>
      <c r="AAP827"/>
      <c r="AAQ827"/>
      <c r="AAR827"/>
      <c r="AAS827"/>
      <c r="AAT827"/>
      <c r="AAU827"/>
      <c r="AAV827"/>
      <c r="AAW827"/>
      <c r="AAX827"/>
      <c r="AAY827"/>
      <c r="AAZ827"/>
      <c r="ABA827"/>
      <c r="ABB827"/>
      <c r="ABC827"/>
      <c r="ABD827"/>
      <c r="ABE827"/>
      <c r="ABF827"/>
      <c r="ABG827"/>
      <c r="ABH827"/>
      <c r="ABI827"/>
      <c r="ABJ827"/>
      <c r="ABK827"/>
      <c r="ABL827"/>
      <c r="ABM827"/>
      <c r="ABN827"/>
      <c r="ABO827"/>
      <c r="ABP827"/>
      <c r="ABQ827"/>
      <c r="ABR827"/>
      <c r="ABS827"/>
      <c r="ABT827"/>
      <c r="ABU827"/>
      <c r="ABV827"/>
      <c r="ABW827"/>
      <c r="ABX827"/>
      <c r="ABY827"/>
      <c r="ABZ827"/>
      <c r="ACA827"/>
      <c r="ACB827"/>
      <c r="ACC827"/>
      <c r="ACD827"/>
      <c r="ACE827"/>
      <c r="ACF827"/>
      <c r="ACG827"/>
      <c r="ACH827"/>
      <c r="ACI827"/>
      <c r="ACJ827"/>
      <c r="ACK827"/>
      <c r="ACL827"/>
      <c r="ACM827"/>
      <c r="ACN827"/>
      <c r="ACO827"/>
      <c r="ACP827"/>
      <c r="ACQ827"/>
      <c r="ACR827"/>
      <c r="ACS827"/>
      <c r="ACT827"/>
      <c r="ACU827"/>
      <c r="ACV827"/>
      <c r="ACW827"/>
      <c r="ACX827"/>
      <c r="ACY827"/>
      <c r="ACZ827"/>
      <c r="ADA827"/>
      <c r="ADB827"/>
      <c r="ADC827"/>
      <c r="ADD827"/>
      <c r="ADE827"/>
      <c r="ADF827"/>
      <c r="ADG827"/>
      <c r="ADH827"/>
      <c r="ADI827"/>
      <c r="ADJ827"/>
      <c r="ADK827"/>
      <c r="ADL827"/>
      <c r="ADM827"/>
      <c r="ADN827"/>
      <c r="ADO827"/>
      <c r="ADP827"/>
      <c r="ADQ827"/>
      <c r="ADR827"/>
      <c r="ADS827"/>
      <c r="ADT827"/>
      <c r="ADU827"/>
      <c r="ADV827"/>
      <c r="ADW827"/>
      <c r="ADX827"/>
      <c r="ADY827"/>
      <c r="ADZ827"/>
      <c r="AEA827"/>
      <c r="AEB827"/>
      <c r="AEC827"/>
      <c r="AED827"/>
      <c r="AEE827"/>
      <c r="AEF827"/>
      <c r="AEG827"/>
      <c r="AEH827"/>
      <c r="AEI827"/>
      <c r="AEJ827"/>
      <c r="AEK827"/>
      <c r="AEL827"/>
      <c r="AEM827"/>
      <c r="AEN827"/>
      <c r="AEO827"/>
      <c r="AEP827"/>
      <c r="AEQ827"/>
      <c r="AER827"/>
      <c r="AES827"/>
      <c r="AET827"/>
      <c r="AEU827"/>
      <c r="AEV827"/>
      <c r="AEW827"/>
      <c r="AEX827"/>
      <c r="AEY827"/>
      <c r="AEZ827"/>
      <c r="AFA827"/>
      <c r="AFB827"/>
      <c r="AFC827"/>
      <c r="AFD827"/>
      <c r="AFE827"/>
      <c r="AFF827"/>
      <c r="AFG827"/>
      <c r="AFH827"/>
      <c r="AFI827"/>
      <c r="AFJ827"/>
      <c r="AFK827"/>
      <c r="AFL827"/>
      <c r="AFM827"/>
      <c r="AFN827"/>
      <c r="AFO827"/>
      <c r="AFP827"/>
      <c r="AFQ827"/>
      <c r="AFR827"/>
      <c r="AFS827"/>
      <c r="AFT827"/>
      <c r="AFU827"/>
      <c r="AFV827"/>
      <c r="AFW827"/>
      <c r="AFX827"/>
      <c r="AFY827"/>
      <c r="AFZ827"/>
      <c r="AGA827"/>
      <c r="AGB827"/>
      <c r="AGC827"/>
      <c r="AGD827"/>
      <c r="AGE827"/>
      <c r="AGF827"/>
      <c r="AGG827"/>
      <c r="AGH827"/>
      <c r="AGI827"/>
      <c r="AGJ827"/>
      <c r="AGK827"/>
      <c r="AGL827"/>
      <c r="AGM827"/>
      <c r="AGN827"/>
      <c r="AGO827"/>
      <c r="AGP827"/>
      <c r="AGQ827"/>
      <c r="AGR827"/>
      <c r="AGS827"/>
      <c r="AGT827"/>
      <c r="AGU827"/>
      <c r="AGV827"/>
      <c r="AGW827"/>
      <c r="AGX827"/>
      <c r="AGY827"/>
      <c r="AGZ827"/>
      <c r="AHA827"/>
      <c r="AHB827"/>
      <c r="AHC827"/>
      <c r="AHD827"/>
      <c r="AHE827"/>
      <c r="AHF827"/>
      <c r="AHG827"/>
      <c r="AHH827"/>
      <c r="AHI827"/>
      <c r="AHJ827"/>
      <c r="AHK827"/>
      <c r="AHL827"/>
      <c r="AHM827"/>
      <c r="AHN827"/>
      <c r="AHO827"/>
      <c r="AHP827"/>
      <c r="AHQ827"/>
      <c r="AHR827"/>
      <c r="AHS827"/>
      <c r="AHT827"/>
      <c r="AHU827"/>
      <c r="AHV827"/>
      <c r="AHW827"/>
      <c r="AHX827"/>
      <c r="AHY827"/>
      <c r="AHZ827"/>
      <c r="AIA827"/>
      <c r="AIB827"/>
      <c r="AIC827"/>
      <c r="AID827"/>
      <c r="AIE827"/>
      <c r="AIF827"/>
      <c r="AIG827"/>
      <c r="AIH827"/>
      <c r="AII827"/>
      <c r="AIJ827"/>
      <c r="AIK827"/>
      <c r="AIL827"/>
      <c r="AIM827"/>
      <c r="AIN827"/>
      <c r="AIO827"/>
      <c r="AIP827"/>
      <c r="AIQ827"/>
      <c r="AIR827"/>
      <c r="AIS827"/>
      <c r="AIT827"/>
      <c r="AIU827"/>
      <c r="AIV827"/>
      <c r="AIW827"/>
      <c r="AIX827"/>
      <c r="AIY827"/>
      <c r="AIZ827"/>
    </row>
    <row r="828" spans="1:936" s="6" customFormat="1" ht="18" customHeight="1" x14ac:dyDescent="0.25">
      <c r="A828" s="34">
        <v>822</v>
      </c>
      <c r="B828" s="16" t="s">
        <v>875</v>
      </c>
      <c r="C828" s="16" t="s">
        <v>872</v>
      </c>
      <c r="D828" s="16" t="s">
        <v>470</v>
      </c>
      <c r="E828" s="16" t="s">
        <v>176</v>
      </c>
      <c r="F828" s="17" t="s">
        <v>876</v>
      </c>
      <c r="G828" s="18">
        <v>16000</v>
      </c>
      <c r="H828" s="16">
        <v>0</v>
      </c>
      <c r="I828" s="19">
        <v>25</v>
      </c>
      <c r="J828" s="45">
        <v>459.2</v>
      </c>
      <c r="K828" s="39">
        <f t="shared" si="132"/>
        <v>1136</v>
      </c>
      <c r="L828" s="29">
        <f t="shared" si="134"/>
        <v>176.00000000000003</v>
      </c>
      <c r="M828" s="44">
        <v>486.4</v>
      </c>
      <c r="N828" s="19">
        <f t="shared" si="135"/>
        <v>1134.4000000000001</v>
      </c>
      <c r="O828" s="19"/>
      <c r="P828" s="19">
        <f t="shared" si="136"/>
        <v>945.59999999999991</v>
      </c>
      <c r="Q828" s="19">
        <f t="shared" si="128"/>
        <v>970.59999999999991</v>
      </c>
      <c r="R828" s="19">
        <f t="shared" si="129"/>
        <v>2446.4</v>
      </c>
      <c r="S828" s="19">
        <f t="shared" si="133"/>
        <v>15029.4</v>
      </c>
      <c r="T828" s="30" t="s">
        <v>41</v>
      </c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  <c r="DT828"/>
      <c r="DU828"/>
      <c r="DV828"/>
      <c r="DW828"/>
      <c r="DX828"/>
      <c r="DY828"/>
      <c r="DZ828"/>
      <c r="EA828"/>
      <c r="EB828"/>
      <c r="EC828"/>
      <c r="ED828"/>
      <c r="EE828"/>
      <c r="EF828"/>
      <c r="EG828"/>
      <c r="EH828"/>
      <c r="EI828"/>
      <c r="EJ828"/>
      <c r="EK828"/>
      <c r="EL828"/>
      <c r="EM828"/>
      <c r="EN828"/>
      <c r="EO828"/>
      <c r="EP828"/>
      <c r="EQ828"/>
      <c r="ER828"/>
      <c r="ES828"/>
      <c r="ET828"/>
      <c r="EU828"/>
      <c r="EV828"/>
      <c r="EW828"/>
      <c r="EX828"/>
      <c r="EY828"/>
      <c r="EZ828"/>
      <c r="FA828"/>
      <c r="FB828"/>
      <c r="FC828"/>
      <c r="FD828"/>
      <c r="FE828"/>
      <c r="FF828"/>
      <c r="FG828"/>
      <c r="FH828"/>
      <c r="FI828"/>
      <c r="FJ828"/>
      <c r="FK828"/>
      <c r="FL828"/>
      <c r="FM828"/>
      <c r="FN828"/>
      <c r="FO828"/>
      <c r="FP828"/>
      <c r="FQ828"/>
      <c r="FR828"/>
      <c r="FS828"/>
      <c r="FT828"/>
      <c r="FU828"/>
      <c r="FV828"/>
      <c r="FW828"/>
      <c r="FX828"/>
      <c r="FY828"/>
      <c r="FZ828"/>
      <c r="GA828"/>
      <c r="GB828"/>
      <c r="GC828"/>
      <c r="GD828"/>
      <c r="GE828"/>
      <c r="GF828"/>
      <c r="GG828"/>
      <c r="GH828"/>
      <c r="GI828"/>
      <c r="GJ828"/>
      <c r="GK828"/>
      <c r="GL828"/>
      <c r="GM828"/>
      <c r="GN828"/>
      <c r="GO828"/>
      <c r="GP828"/>
      <c r="GQ828"/>
      <c r="GR828"/>
      <c r="GS828"/>
      <c r="GT828"/>
      <c r="GU828"/>
      <c r="GV828"/>
      <c r="GW828"/>
      <c r="GX828"/>
      <c r="GY828"/>
      <c r="GZ828"/>
      <c r="HA828"/>
      <c r="HB828"/>
      <c r="HC828"/>
      <c r="HD828"/>
      <c r="HE828"/>
      <c r="HF828"/>
      <c r="HG828"/>
      <c r="HH828"/>
      <c r="HI828"/>
      <c r="HJ828"/>
      <c r="HK828"/>
      <c r="HL828"/>
      <c r="HM828"/>
      <c r="HN828"/>
      <c r="HO828"/>
      <c r="HP828"/>
      <c r="HQ828"/>
      <c r="HR828"/>
      <c r="HS828"/>
      <c r="HT828"/>
      <c r="HU828"/>
      <c r="HV828"/>
      <c r="HW828"/>
      <c r="HX828"/>
      <c r="HY828"/>
      <c r="HZ828"/>
      <c r="IA828"/>
      <c r="IB828"/>
      <c r="IC828"/>
      <c r="ID828"/>
      <c r="IE828"/>
      <c r="IF828"/>
      <c r="IG828"/>
      <c r="IH828"/>
      <c r="II828"/>
      <c r="IJ828"/>
      <c r="IK828"/>
      <c r="IL828"/>
      <c r="IM828"/>
      <c r="IN828"/>
      <c r="IO828"/>
      <c r="IP828"/>
      <c r="IQ828"/>
      <c r="IR828"/>
      <c r="IS828"/>
      <c r="IT828"/>
      <c r="IU828"/>
      <c r="IV828"/>
      <c r="IW828"/>
      <c r="IX828"/>
      <c r="IY828"/>
      <c r="IZ828"/>
      <c r="JA828"/>
      <c r="JB828"/>
      <c r="JC828"/>
      <c r="JD828"/>
      <c r="JE828"/>
      <c r="JF828"/>
      <c r="JG828"/>
      <c r="JH828"/>
      <c r="JI828"/>
      <c r="JJ828"/>
      <c r="JK828"/>
      <c r="JL828"/>
      <c r="JM828"/>
      <c r="JN828"/>
      <c r="JO828"/>
      <c r="JP828"/>
      <c r="JQ828"/>
      <c r="JR828"/>
      <c r="JS828"/>
      <c r="JT828"/>
      <c r="JU828"/>
      <c r="JV828"/>
      <c r="JW828"/>
      <c r="JX828"/>
      <c r="JY828"/>
      <c r="JZ828"/>
      <c r="KA828"/>
      <c r="KB828"/>
      <c r="KC828"/>
      <c r="KD828"/>
      <c r="KE828"/>
      <c r="KF828"/>
      <c r="KG828"/>
      <c r="KH828"/>
      <c r="KI828"/>
      <c r="KJ828"/>
      <c r="KK828"/>
      <c r="KL828"/>
      <c r="KM828"/>
      <c r="KN828"/>
      <c r="KO828"/>
      <c r="KP828"/>
      <c r="KQ828"/>
      <c r="KR828"/>
      <c r="KS828"/>
      <c r="KT828"/>
      <c r="KU828"/>
      <c r="KV828"/>
      <c r="KW828"/>
      <c r="KX828"/>
      <c r="KY828"/>
      <c r="KZ828"/>
      <c r="LA828"/>
      <c r="LB828"/>
      <c r="LC828"/>
      <c r="LD828"/>
      <c r="LE828"/>
      <c r="LF828"/>
      <c r="LG828"/>
      <c r="LH828"/>
      <c r="LI828"/>
      <c r="LJ828"/>
      <c r="LK828"/>
      <c r="LL828"/>
      <c r="LM828"/>
      <c r="LN828"/>
      <c r="LO828"/>
      <c r="LP828"/>
      <c r="LQ828"/>
      <c r="LR828"/>
      <c r="LS828"/>
      <c r="LT828"/>
      <c r="LU828"/>
      <c r="LV828"/>
      <c r="LW828"/>
      <c r="LX828"/>
      <c r="LY828"/>
      <c r="LZ828"/>
      <c r="MA828"/>
      <c r="MB828"/>
      <c r="MC828"/>
      <c r="MD828"/>
      <c r="ME828"/>
      <c r="MF828"/>
      <c r="MG828"/>
      <c r="MH828"/>
      <c r="MI828"/>
      <c r="MJ828"/>
      <c r="MK828"/>
      <c r="ML828"/>
      <c r="MM828"/>
      <c r="MN828"/>
      <c r="MO828"/>
      <c r="MP828"/>
      <c r="MQ828"/>
      <c r="MR828"/>
      <c r="MS828"/>
      <c r="MT828"/>
      <c r="MU828"/>
      <c r="MV828"/>
      <c r="MW828"/>
      <c r="MX828"/>
      <c r="MY828"/>
      <c r="MZ828"/>
      <c r="NA828"/>
      <c r="NB828"/>
      <c r="NC828"/>
      <c r="ND828"/>
      <c r="NE828"/>
      <c r="NF828"/>
      <c r="NG828"/>
      <c r="NH828"/>
      <c r="NI828"/>
      <c r="NJ828"/>
      <c r="NK828"/>
      <c r="NL828"/>
      <c r="NM828"/>
      <c r="NN828"/>
      <c r="NO828"/>
      <c r="NP828"/>
      <c r="NQ828"/>
      <c r="NR828"/>
      <c r="NS828"/>
      <c r="NT828"/>
      <c r="NU828"/>
      <c r="NV828"/>
      <c r="NW828"/>
      <c r="NX828"/>
      <c r="NY828"/>
      <c r="NZ828"/>
      <c r="OA828"/>
      <c r="OB828"/>
      <c r="OC828"/>
      <c r="OD828"/>
      <c r="OE828"/>
      <c r="OF828"/>
      <c r="OG828"/>
      <c r="OH828"/>
      <c r="OI828"/>
      <c r="OJ828"/>
      <c r="OK828"/>
      <c r="OL828"/>
      <c r="OM828"/>
      <c r="ON828"/>
      <c r="OO828"/>
      <c r="OP828"/>
      <c r="OQ828"/>
      <c r="OR828"/>
      <c r="OS828"/>
      <c r="OT828"/>
      <c r="OU828"/>
      <c r="OV828"/>
      <c r="OW828"/>
      <c r="OX828"/>
      <c r="OY828"/>
      <c r="OZ828"/>
      <c r="PA828"/>
      <c r="PB828"/>
      <c r="PC828"/>
      <c r="PD828"/>
      <c r="PE828"/>
      <c r="PF828"/>
      <c r="PG828"/>
      <c r="PH828"/>
      <c r="PI828"/>
      <c r="PJ828"/>
      <c r="PK828"/>
      <c r="PL828"/>
      <c r="PM828"/>
      <c r="PN828"/>
      <c r="PO828"/>
      <c r="PP828"/>
      <c r="PQ828"/>
      <c r="PR828"/>
      <c r="PS828"/>
      <c r="PT828"/>
      <c r="PU828"/>
      <c r="PV828"/>
      <c r="PW828"/>
      <c r="PX828"/>
      <c r="PY828"/>
      <c r="PZ828"/>
      <c r="QA828"/>
      <c r="QB828"/>
      <c r="QC828"/>
      <c r="QD828"/>
      <c r="QE828"/>
      <c r="QF828"/>
      <c r="QG828"/>
      <c r="QH828"/>
      <c r="QI828"/>
      <c r="QJ828"/>
      <c r="QK828"/>
      <c r="QL828"/>
      <c r="QM828"/>
      <c r="QN828"/>
      <c r="QO828"/>
      <c r="QP828"/>
      <c r="QQ828"/>
      <c r="QR828"/>
      <c r="QS828"/>
      <c r="QT828"/>
      <c r="QU828"/>
      <c r="QV828"/>
      <c r="QW828"/>
      <c r="QX828"/>
      <c r="QY828"/>
      <c r="QZ828"/>
      <c r="RA828"/>
      <c r="RB828"/>
      <c r="RC828"/>
      <c r="RD828"/>
      <c r="RE828"/>
      <c r="RF828"/>
      <c r="RG828"/>
      <c r="RH828"/>
      <c r="RI828"/>
      <c r="RJ828"/>
      <c r="RK828"/>
      <c r="RL828"/>
      <c r="RM828"/>
      <c r="RN828"/>
      <c r="RO828"/>
      <c r="RP828"/>
      <c r="RQ828"/>
      <c r="RR828"/>
      <c r="RS828"/>
      <c r="RT828"/>
      <c r="RU828"/>
      <c r="RV828"/>
      <c r="RW828"/>
      <c r="RX828"/>
      <c r="RY828"/>
      <c r="RZ828"/>
      <c r="SA828"/>
      <c r="SB828"/>
      <c r="SC828"/>
      <c r="SD828"/>
      <c r="SE828"/>
      <c r="SF828"/>
      <c r="SG828"/>
      <c r="SH828"/>
      <c r="SI828"/>
      <c r="SJ828"/>
      <c r="SK828"/>
      <c r="SL828"/>
      <c r="SM828"/>
      <c r="SN828"/>
      <c r="SO828"/>
      <c r="SP828"/>
      <c r="SQ828"/>
      <c r="SR828"/>
      <c r="SS828"/>
      <c r="ST828"/>
      <c r="SU828"/>
      <c r="SV828"/>
      <c r="SW828"/>
      <c r="SX828"/>
      <c r="SY828"/>
      <c r="SZ828"/>
      <c r="TA828"/>
      <c r="TB828"/>
      <c r="TC828"/>
      <c r="TD828"/>
      <c r="TE828"/>
      <c r="TF828"/>
      <c r="TG828"/>
      <c r="TH828"/>
      <c r="TI828"/>
      <c r="TJ828"/>
      <c r="TK828"/>
      <c r="TL828"/>
      <c r="TM828"/>
      <c r="TN828"/>
      <c r="TO828"/>
      <c r="TP828"/>
      <c r="TQ828"/>
      <c r="TR828"/>
      <c r="TS828"/>
      <c r="TT828"/>
      <c r="TU828"/>
      <c r="TV828"/>
      <c r="TW828"/>
      <c r="TX828"/>
      <c r="TY828"/>
      <c r="TZ828"/>
      <c r="UA828"/>
      <c r="UB828"/>
      <c r="UC828"/>
      <c r="UD828"/>
      <c r="UE828"/>
      <c r="UF828"/>
      <c r="UG828"/>
      <c r="UH828"/>
      <c r="UI828"/>
      <c r="UJ828"/>
      <c r="UK828"/>
      <c r="UL828"/>
      <c r="UM828"/>
      <c r="UN828"/>
      <c r="UO828"/>
      <c r="UP828"/>
      <c r="UQ828"/>
      <c r="UR828"/>
      <c r="US828"/>
      <c r="UT828"/>
      <c r="UU828"/>
      <c r="UV828"/>
      <c r="UW828"/>
      <c r="UX828"/>
      <c r="UY828"/>
      <c r="UZ828"/>
      <c r="VA828"/>
      <c r="VB828"/>
      <c r="VC828"/>
      <c r="VD828"/>
      <c r="VE828"/>
      <c r="VF828"/>
      <c r="VG828"/>
      <c r="VH828"/>
      <c r="VI828"/>
      <c r="VJ828"/>
      <c r="VK828"/>
      <c r="VL828"/>
      <c r="VM828"/>
      <c r="VN828"/>
      <c r="VO828"/>
      <c r="VP828"/>
      <c r="VQ828"/>
      <c r="VR828"/>
      <c r="VS828"/>
      <c r="VT828"/>
      <c r="VU828"/>
      <c r="VV828"/>
      <c r="VW828"/>
      <c r="VX828"/>
      <c r="VY828"/>
      <c r="VZ828"/>
      <c r="WA828"/>
      <c r="WB828"/>
      <c r="WC828"/>
      <c r="WD828"/>
      <c r="WE828"/>
      <c r="WF828"/>
      <c r="WG828"/>
      <c r="WH828"/>
      <c r="WI828"/>
      <c r="WJ828"/>
      <c r="WK828"/>
      <c r="WL828"/>
      <c r="WM828"/>
      <c r="WN828"/>
      <c r="WO828"/>
      <c r="WP828"/>
      <c r="WQ828"/>
      <c r="WR828"/>
      <c r="WS828"/>
      <c r="WT828"/>
      <c r="WU828"/>
      <c r="WV828"/>
      <c r="WW828"/>
      <c r="WX828"/>
      <c r="WY828"/>
      <c r="WZ828"/>
      <c r="XA828"/>
      <c r="XB828"/>
      <c r="XC828"/>
      <c r="XD828"/>
      <c r="XE828"/>
      <c r="XF828"/>
      <c r="XG828"/>
      <c r="XH828"/>
      <c r="XI828"/>
      <c r="XJ828"/>
      <c r="XK828"/>
      <c r="XL828"/>
      <c r="XM828"/>
      <c r="XN828"/>
      <c r="XO828"/>
      <c r="XP828"/>
      <c r="XQ828"/>
      <c r="XR828"/>
      <c r="XS828"/>
      <c r="XT828"/>
      <c r="XU828"/>
      <c r="XV828"/>
      <c r="XW828"/>
      <c r="XX828"/>
      <c r="XY828"/>
      <c r="XZ828"/>
      <c r="YA828"/>
      <c r="YB828"/>
      <c r="YC828"/>
      <c r="YD828"/>
      <c r="YE828"/>
      <c r="YF828"/>
      <c r="YG828"/>
      <c r="YH828"/>
      <c r="YI828"/>
      <c r="YJ828"/>
      <c r="YK828"/>
      <c r="YL828"/>
      <c r="YM828"/>
      <c r="YN828"/>
      <c r="YO828"/>
      <c r="YP828"/>
      <c r="YQ828"/>
      <c r="YR828"/>
      <c r="YS828"/>
      <c r="YT828"/>
      <c r="YU828"/>
      <c r="YV828"/>
      <c r="YW828"/>
      <c r="YX828"/>
      <c r="YY828"/>
      <c r="YZ828"/>
      <c r="ZA828"/>
      <c r="ZB828"/>
      <c r="ZC828"/>
      <c r="ZD828"/>
      <c r="ZE828"/>
      <c r="ZF828"/>
      <c r="ZG828"/>
      <c r="ZH828"/>
      <c r="ZI828"/>
      <c r="ZJ828"/>
      <c r="ZK828"/>
      <c r="ZL828"/>
      <c r="ZM828"/>
      <c r="ZN828"/>
      <c r="ZO828"/>
      <c r="ZP828"/>
      <c r="ZQ828"/>
      <c r="ZR828"/>
      <c r="ZS828"/>
      <c r="ZT828"/>
      <c r="ZU828"/>
      <c r="ZV828"/>
      <c r="ZW828"/>
      <c r="ZX828"/>
      <c r="ZY828"/>
      <c r="ZZ828"/>
      <c r="AAA828"/>
      <c r="AAB828"/>
      <c r="AAC828"/>
      <c r="AAD828"/>
      <c r="AAE828"/>
      <c r="AAF828"/>
      <c r="AAG828"/>
      <c r="AAH828"/>
      <c r="AAI828"/>
      <c r="AAJ828"/>
      <c r="AAK828"/>
      <c r="AAL828"/>
      <c r="AAM828"/>
      <c r="AAN828"/>
      <c r="AAO828"/>
      <c r="AAP828"/>
      <c r="AAQ828"/>
      <c r="AAR828"/>
      <c r="AAS828"/>
      <c r="AAT828"/>
      <c r="AAU828"/>
      <c r="AAV828"/>
      <c r="AAW828"/>
      <c r="AAX828"/>
      <c r="AAY828"/>
      <c r="AAZ828"/>
      <c r="ABA828"/>
      <c r="ABB828"/>
      <c r="ABC828"/>
      <c r="ABD828"/>
      <c r="ABE828"/>
      <c r="ABF828"/>
      <c r="ABG828"/>
      <c r="ABH828"/>
      <c r="ABI828"/>
      <c r="ABJ828"/>
      <c r="ABK828"/>
      <c r="ABL828"/>
      <c r="ABM828"/>
      <c r="ABN828"/>
      <c r="ABO828"/>
      <c r="ABP828"/>
      <c r="ABQ828"/>
      <c r="ABR828"/>
      <c r="ABS828"/>
      <c r="ABT828"/>
      <c r="ABU828"/>
      <c r="ABV828"/>
      <c r="ABW828"/>
      <c r="ABX828"/>
      <c r="ABY828"/>
      <c r="ABZ828"/>
      <c r="ACA828"/>
      <c r="ACB828"/>
      <c r="ACC828"/>
      <c r="ACD828"/>
      <c r="ACE828"/>
      <c r="ACF828"/>
      <c r="ACG828"/>
      <c r="ACH828"/>
      <c r="ACI828"/>
      <c r="ACJ828"/>
      <c r="ACK828"/>
      <c r="ACL828"/>
      <c r="ACM828"/>
      <c r="ACN828"/>
      <c r="ACO828"/>
      <c r="ACP828"/>
      <c r="ACQ828"/>
      <c r="ACR828"/>
      <c r="ACS828"/>
      <c r="ACT828"/>
      <c r="ACU828"/>
      <c r="ACV828"/>
      <c r="ACW828"/>
      <c r="ACX828"/>
      <c r="ACY828"/>
      <c r="ACZ828"/>
      <c r="ADA828"/>
      <c r="ADB828"/>
      <c r="ADC828"/>
      <c r="ADD828"/>
      <c r="ADE828"/>
      <c r="ADF828"/>
      <c r="ADG828"/>
      <c r="ADH828"/>
      <c r="ADI828"/>
      <c r="ADJ828"/>
      <c r="ADK828"/>
      <c r="ADL828"/>
      <c r="ADM828"/>
      <c r="ADN828"/>
      <c r="ADO828"/>
      <c r="ADP828"/>
      <c r="ADQ828"/>
      <c r="ADR828"/>
      <c r="ADS828"/>
      <c r="ADT828"/>
      <c r="ADU828"/>
      <c r="ADV828"/>
      <c r="ADW828"/>
      <c r="ADX828"/>
      <c r="ADY828"/>
      <c r="ADZ828"/>
      <c r="AEA828"/>
      <c r="AEB828"/>
      <c r="AEC828"/>
      <c r="AED828"/>
      <c r="AEE828"/>
      <c r="AEF828"/>
      <c r="AEG828"/>
      <c r="AEH828"/>
      <c r="AEI828"/>
      <c r="AEJ828"/>
      <c r="AEK828"/>
      <c r="AEL828"/>
      <c r="AEM828"/>
      <c r="AEN828"/>
      <c r="AEO828"/>
      <c r="AEP828"/>
      <c r="AEQ828"/>
      <c r="AER828"/>
      <c r="AES828"/>
      <c r="AET828"/>
      <c r="AEU828"/>
      <c r="AEV828"/>
      <c r="AEW828"/>
      <c r="AEX828"/>
      <c r="AEY828"/>
      <c r="AEZ828"/>
      <c r="AFA828"/>
      <c r="AFB828"/>
      <c r="AFC828"/>
      <c r="AFD828"/>
      <c r="AFE828"/>
      <c r="AFF828"/>
      <c r="AFG828"/>
      <c r="AFH828"/>
      <c r="AFI828"/>
      <c r="AFJ828"/>
      <c r="AFK828"/>
      <c r="AFL828"/>
      <c r="AFM828"/>
      <c r="AFN828"/>
      <c r="AFO828"/>
      <c r="AFP828"/>
      <c r="AFQ828"/>
      <c r="AFR828"/>
      <c r="AFS828"/>
      <c r="AFT828"/>
      <c r="AFU828"/>
      <c r="AFV828"/>
      <c r="AFW828"/>
      <c r="AFX828"/>
      <c r="AFY828"/>
      <c r="AFZ828"/>
      <c r="AGA828"/>
      <c r="AGB828"/>
      <c r="AGC828"/>
      <c r="AGD828"/>
      <c r="AGE828"/>
      <c r="AGF828"/>
      <c r="AGG828"/>
      <c r="AGH828"/>
      <c r="AGI828"/>
      <c r="AGJ828"/>
      <c r="AGK828"/>
      <c r="AGL828"/>
      <c r="AGM828"/>
      <c r="AGN828"/>
      <c r="AGO828"/>
      <c r="AGP828"/>
      <c r="AGQ828"/>
      <c r="AGR828"/>
      <c r="AGS828"/>
      <c r="AGT828"/>
      <c r="AGU828"/>
      <c r="AGV828"/>
      <c r="AGW828"/>
      <c r="AGX828"/>
      <c r="AGY828"/>
      <c r="AGZ828"/>
      <c r="AHA828"/>
      <c r="AHB828"/>
      <c r="AHC828"/>
      <c r="AHD828"/>
      <c r="AHE828"/>
      <c r="AHF828"/>
      <c r="AHG828"/>
      <c r="AHH828"/>
      <c r="AHI828"/>
      <c r="AHJ828"/>
      <c r="AHK828"/>
      <c r="AHL828"/>
      <c r="AHM828"/>
      <c r="AHN828"/>
      <c r="AHO828"/>
      <c r="AHP828"/>
      <c r="AHQ828"/>
      <c r="AHR828"/>
      <c r="AHS828"/>
      <c r="AHT828"/>
      <c r="AHU828"/>
      <c r="AHV828"/>
      <c r="AHW828"/>
      <c r="AHX828"/>
      <c r="AHY828"/>
      <c r="AHZ828"/>
      <c r="AIA828"/>
      <c r="AIB828"/>
      <c r="AIC828"/>
      <c r="AID828"/>
      <c r="AIE828"/>
      <c r="AIF828"/>
      <c r="AIG828"/>
      <c r="AIH828"/>
      <c r="AII828"/>
      <c r="AIJ828"/>
      <c r="AIK828"/>
      <c r="AIL828"/>
      <c r="AIM828"/>
      <c r="AIN828"/>
      <c r="AIO828"/>
      <c r="AIP828"/>
      <c r="AIQ828"/>
      <c r="AIR828"/>
      <c r="AIS828"/>
      <c r="AIT828"/>
      <c r="AIU828"/>
      <c r="AIV828"/>
      <c r="AIW828"/>
      <c r="AIX828"/>
      <c r="AIY828"/>
      <c r="AIZ828"/>
    </row>
    <row r="829" spans="1:936" s="6" customFormat="1" ht="18" customHeight="1" x14ac:dyDescent="0.25">
      <c r="A829" s="34">
        <v>823</v>
      </c>
      <c r="B829" s="16" t="s">
        <v>441</v>
      </c>
      <c r="C829" s="16" t="s">
        <v>872</v>
      </c>
      <c r="D829" s="16" t="s">
        <v>457</v>
      </c>
      <c r="E829" s="16" t="s">
        <v>802</v>
      </c>
      <c r="F829" s="17" t="s">
        <v>881</v>
      </c>
      <c r="G829" s="26">
        <v>85000</v>
      </c>
      <c r="H829" s="26">
        <v>8576.99</v>
      </c>
      <c r="I829" s="19">
        <v>25</v>
      </c>
      <c r="J829" s="46">
        <v>2439.5</v>
      </c>
      <c r="K829" s="42">
        <f t="shared" si="132"/>
        <v>6034.9999999999991</v>
      </c>
      <c r="L829" s="29">
        <f t="shared" si="134"/>
        <v>935.00000000000011</v>
      </c>
      <c r="M829" s="52">
        <v>2584</v>
      </c>
      <c r="N829" s="28">
        <f t="shared" si="135"/>
        <v>6026.5</v>
      </c>
      <c r="O829" s="28"/>
      <c r="P829" s="28">
        <f t="shared" si="136"/>
        <v>5023.5</v>
      </c>
      <c r="Q829" s="19">
        <f t="shared" si="128"/>
        <v>13625.49</v>
      </c>
      <c r="R829" s="28">
        <f t="shared" si="129"/>
        <v>12996.5</v>
      </c>
      <c r="S829" s="28">
        <f t="shared" si="133"/>
        <v>71374.509999999995</v>
      </c>
      <c r="T829" s="30" t="s">
        <v>41</v>
      </c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  <c r="EE829"/>
      <c r="EF829"/>
      <c r="EG829"/>
      <c r="EH829"/>
      <c r="EI829"/>
      <c r="EJ829"/>
      <c r="EK829"/>
      <c r="EL829"/>
      <c r="EM829"/>
      <c r="EN829"/>
      <c r="EO829"/>
      <c r="EP829"/>
      <c r="EQ829"/>
      <c r="ER829"/>
      <c r="ES829"/>
      <c r="ET829"/>
      <c r="EU829"/>
      <c r="EV829"/>
      <c r="EW829"/>
      <c r="EX829"/>
      <c r="EY829"/>
      <c r="EZ829"/>
      <c r="FA829"/>
      <c r="FB829"/>
      <c r="FC829"/>
      <c r="FD829"/>
      <c r="FE829"/>
      <c r="FF829"/>
      <c r="FG829"/>
      <c r="FH829"/>
      <c r="FI829"/>
      <c r="FJ829"/>
      <c r="FK829"/>
      <c r="FL829"/>
      <c r="FM829"/>
      <c r="FN829"/>
      <c r="FO829"/>
      <c r="FP829"/>
      <c r="FQ829"/>
      <c r="FR829"/>
      <c r="FS829"/>
      <c r="FT829"/>
      <c r="FU829"/>
      <c r="FV829"/>
      <c r="FW829"/>
      <c r="FX829"/>
      <c r="FY829"/>
      <c r="FZ829"/>
      <c r="GA829"/>
      <c r="GB829"/>
      <c r="GC829"/>
      <c r="GD829"/>
      <c r="GE829"/>
      <c r="GF829"/>
      <c r="GG829"/>
      <c r="GH829"/>
      <c r="GI829"/>
      <c r="GJ829"/>
      <c r="GK829"/>
      <c r="GL829"/>
      <c r="GM829"/>
      <c r="GN829"/>
      <c r="GO829"/>
      <c r="GP829"/>
      <c r="GQ829"/>
      <c r="GR829"/>
      <c r="GS829"/>
      <c r="GT829"/>
      <c r="GU829"/>
      <c r="GV829"/>
      <c r="GW829"/>
      <c r="GX829"/>
      <c r="GY829"/>
      <c r="GZ829"/>
      <c r="HA829"/>
      <c r="HB829"/>
      <c r="HC829"/>
      <c r="HD829"/>
      <c r="HE829"/>
      <c r="HF829"/>
      <c r="HG829"/>
      <c r="HH829"/>
      <c r="HI829"/>
      <c r="HJ829"/>
      <c r="HK829"/>
      <c r="HL829"/>
      <c r="HM829"/>
      <c r="HN829"/>
      <c r="HO829"/>
      <c r="HP829"/>
      <c r="HQ829"/>
      <c r="HR829"/>
      <c r="HS829"/>
      <c r="HT829"/>
      <c r="HU829"/>
      <c r="HV829"/>
      <c r="HW829"/>
      <c r="HX829"/>
      <c r="HY829"/>
      <c r="HZ829"/>
      <c r="IA829"/>
      <c r="IB829"/>
      <c r="IC829"/>
      <c r="ID829"/>
      <c r="IE829"/>
      <c r="IF829"/>
      <c r="IG829"/>
      <c r="IH829"/>
      <c r="II829"/>
      <c r="IJ829"/>
      <c r="IK829"/>
      <c r="IL829"/>
      <c r="IM829"/>
      <c r="IN829"/>
      <c r="IO829"/>
      <c r="IP829"/>
      <c r="IQ829"/>
      <c r="IR829"/>
      <c r="IS829"/>
      <c r="IT829"/>
      <c r="IU829"/>
      <c r="IV829"/>
      <c r="IW829"/>
      <c r="IX829"/>
      <c r="IY829"/>
      <c r="IZ829"/>
      <c r="JA829"/>
      <c r="JB829"/>
      <c r="JC829"/>
      <c r="JD829"/>
      <c r="JE829"/>
      <c r="JF829"/>
      <c r="JG829"/>
      <c r="JH829"/>
      <c r="JI829"/>
      <c r="JJ829"/>
      <c r="JK829"/>
      <c r="JL829"/>
      <c r="JM829"/>
      <c r="JN829"/>
      <c r="JO829"/>
      <c r="JP829"/>
      <c r="JQ829"/>
      <c r="JR829"/>
      <c r="JS829"/>
      <c r="JT829"/>
      <c r="JU829"/>
      <c r="JV829"/>
      <c r="JW829"/>
      <c r="JX829"/>
      <c r="JY829"/>
      <c r="JZ829"/>
      <c r="KA829"/>
      <c r="KB829"/>
      <c r="KC829"/>
      <c r="KD829"/>
      <c r="KE829"/>
      <c r="KF829"/>
      <c r="KG829"/>
      <c r="KH829"/>
      <c r="KI829"/>
      <c r="KJ829"/>
      <c r="KK829"/>
      <c r="KL829"/>
      <c r="KM829"/>
      <c r="KN829"/>
      <c r="KO829"/>
      <c r="KP829"/>
      <c r="KQ829"/>
      <c r="KR829"/>
      <c r="KS829"/>
      <c r="KT829"/>
      <c r="KU829"/>
      <c r="KV829"/>
      <c r="KW829"/>
      <c r="KX829"/>
      <c r="KY829"/>
      <c r="KZ829"/>
      <c r="LA829"/>
      <c r="LB829"/>
      <c r="LC829"/>
      <c r="LD829"/>
      <c r="LE829"/>
      <c r="LF829"/>
      <c r="LG829"/>
      <c r="LH829"/>
      <c r="LI829"/>
      <c r="LJ829"/>
      <c r="LK829"/>
      <c r="LL829"/>
      <c r="LM829"/>
      <c r="LN829"/>
      <c r="LO829"/>
      <c r="LP829"/>
      <c r="LQ829"/>
      <c r="LR829"/>
      <c r="LS829"/>
      <c r="LT829"/>
      <c r="LU829"/>
      <c r="LV829"/>
      <c r="LW829"/>
      <c r="LX829"/>
      <c r="LY829"/>
      <c r="LZ829"/>
      <c r="MA829"/>
      <c r="MB829"/>
      <c r="MC829"/>
      <c r="MD829"/>
      <c r="ME829"/>
      <c r="MF829"/>
      <c r="MG829"/>
      <c r="MH829"/>
      <c r="MI829"/>
      <c r="MJ829"/>
      <c r="MK829"/>
      <c r="ML829"/>
      <c r="MM829"/>
      <c r="MN829"/>
      <c r="MO829"/>
      <c r="MP829"/>
      <c r="MQ829"/>
      <c r="MR829"/>
      <c r="MS829"/>
      <c r="MT829"/>
      <c r="MU829"/>
      <c r="MV829"/>
      <c r="MW829"/>
      <c r="MX829"/>
      <c r="MY829"/>
      <c r="MZ829"/>
      <c r="NA829"/>
      <c r="NB829"/>
      <c r="NC829"/>
      <c r="ND829"/>
      <c r="NE829"/>
      <c r="NF829"/>
      <c r="NG829"/>
      <c r="NH829"/>
      <c r="NI829"/>
      <c r="NJ829"/>
      <c r="NK829"/>
      <c r="NL829"/>
      <c r="NM829"/>
      <c r="NN829"/>
      <c r="NO829"/>
      <c r="NP829"/>
      <c r="NQ829"/>
      <c r="NR829"/>
      <c r="NS829"/>
      <c r="NT829"/>
      <c r="NU829"/>
      <c r="NV829"/>
      <c r="NW829"/>
      <c r="NX829"/>
      <c r="NY829"/>
      <c r="NZ829"/>
      <c r="OA829"/>
      <c r="OB829"/>
      <c r="OC829"/>
      <c r="OD829"/>
      <c r="OE829"/>
      <c r="OF829"/>
      <c r="OG829"/>
      <c r="OH829"/>
      <c r="OI829"/>
      <c r="OJ829"/>
      <c r="OK829"/>
      <c r="OL829"/>
      <c r="OM829"/>
      <c r="ON829"/>
      <c r="OO829"/>
      <c r="OP829"/>
      <c r="OQ829"/>
      <c r="OR829"/>
      <c r="OS829"/>
      <c r="OT829"/>
      <c r="OU829"/>
      <c r="OV829"/>
      <c r="OW829"/>
      <c r="OX829"/>
      <c r="OY829"/>
      <c r="OZ829"/>
      <c r="PA829"/>
      <c r="PB829"/>
      <c r="PC829"/>
      <c r="PD829"/>
      <c r="PE829"/>
      <c r="PF829"/>
      <c r="PG829"/>
      <c r="PH829"/>
      <c r="PI829"/>
      <c r="PJ829"/>
      <c r="PK829"/>
      <c r="PL829"/>
      <c r="PM829"/>
      <c r="PN829"/>
      <c r="PO829"/>
      <c r="PP829"/>
      <c r="PQ829"/>
      <c r="PR829"/>
      <c r="PS829"/>
      <c r="PT829"/>
      <c r="PU829"/>
      <c r="PV829"/>
      <c r="PW829"/>
      <c r="PX829"/>
      <c r="PY829"/>
      <c r="PZ829"/>
      <c r="QA829"/>
      <c r="QB829"/>
      <c r="QC829"/>
      <c r="QD829"/>
      <c r="QE829"/>
      <c r="QF829"/>
      <c r="QG829"/>
      <c r="QH829"/>
      <c r="QI829"/>
      <c r="QJ829"/>
      <c r="QK829"/>
      <c r="QL829"/>
      <c r="QM829"/>
      <c r="QN829"/>
      <c r="QO829"/>
      <c r="QP829"/>
      <c r="QQ829"/>
      <c r="QR829"/>
      <c r="QS829"/>
      <c r="QT829"/>
      <c r="QU829"/>
      <c r="QV829"/>
      <c r="QW829"/>
      <c r="QX829"/>
      <c r="QY829"/>
      <c r="QZ829"/>
      <c r="RA829"/>
      <c r="RB829"/>
      <c r="RC829"/>
      <c r="RD829"/>
      <c r="RE829"/>
      <c r="RF829"/>
      <c r="RG829"/>
      <c r="RH829"/>
      <c r="RI829"/>
      <c r="RJ829"/>
      <c r="RK829"/>
      <c r="RL829"/>
      <c r="RM829"/>
      <c r="RN829"/>
      <c r="RO829"/>
      <c r="RP829"/>
      <c r="RQ829"/>
      <c r="RR829"/>
      <c r="RS829"/>
      <c r="RT829"/>
      <c r="RU829"/>
      <c r="RV829"/>
      <c r="RW829"/>
      <c r="RX829"/>
      <c r="RY829"/>
      <c r="RZ829"/>
      <c r="SA829"/>
      <c r="SB829"/>
      <c r="SC829"/>
      <c r="SD829"/>
      <c r="SE829"/>
      <c r="SF829"/>
      <c r="SG829"/>
      <c r="SH829"/>
      <c r="SI829"/>
      <c r="SJ829"/>
      <c r="SK829"/>
      <c r="SL829"/>
      <c r="SM829"/>
      <c r="SN829"/>
      <c r="SO829"/>
      <c r="SP829"/>
      <c r="SQ829"/>
      <c r="SR829"/>
      <c r="SS829"/>
      <c r="ST829"/>
      <c r="SU829"/>
      <c r="SV829"/>
      <c r="SW829"/>
      <c r="SX829"/>
      <c r="SY829"/>
      <c r="SZ829"/>
      <c r="TA829"/>
      <c r="TB829"/>
      <c r="TC829"/>
      <c r="TD829"/>
      <c r="TE829"/>
      <c r="TF829"/>
      <c r="TG829"/>
      <c r="TH829"/>
      <c r="TI829"/>
      <c r="TJ829"/>
      <c r="TK829"/>
      <c r="TL829"/>
      <c r="TM829"/>
      <c r="TN829"/>
      <c r="TO829"/>
      <c r="TP829"/>
      <c r="TQ829"/>
      <c r="TR829"/>
      <c r="TS829"/>
      <c r="TT829"/>
      <c r="TU829"/>
      <c r="TV829"/>
      <c r="TW829"/>
      <c r="TX829"/>
      <c r="TY829"/>
      <c r="TZ829"/>
      <c r="UA829"/>
      <c r="UB829"/>
      <c r="UC829"/>
      <c r="UD829"/>
      <c r="UE829"/>
      <c r="UF829"/>
      <c r="UG829"/>
      <c r="UH829"/>
      <c r="UI829"/>
      <c r="UJ829"/>
      <c r="UK829"/>
      <c r="UL829"/>
      <c r="UM829"/>
      <c r="UN829"/>
      <c r="UO829"/>
      <c r="UP829"/>
      <c r="UQ829"/>
      <c r="UR829"/>
      <c r="US829"/>
      <c r="UT829"/>
      <c r="UU829"/>
      <c r="UV829"/>
      <c r="UW829"/>
      <c r="UX829"/>
      <c r="UY829"/>
      <c r="UZ829"/>
      <c r="VA829"/>
      <c r="VB829"/>
      <c r="VC829"/>
      <c r="VD829"/>
      <c r="VE829"/>
      <c r="VF829"/>
      <c r="VG829"/>
      <c r="VH829"/>
      <c r="VI829"/>
      <c r="VJ829"/>
      <c r="VK829"/>
      <c r="VL829"/>
      <c r="VM829"/>
      <c r="VN829"/>
      <c r="VO829"/>
      <c r="VP829"/>
      <c r="VQ829"/>
      <c r="VR829"/>
      <c r="VS829"/>
      <c r="VT829"/>
      <c r="VU829"/>
      <c r="VV829"/>
      <c r="VW829"/>
      <c r="VX829"/>
      <c r="VY829"/>
      <c r="VZ829"/>
      <c r="WA829"/>
      <c r="WB829"/>
      <c r="WC829"/>
      <c r="WD829"/>
      <c r="WE829"/>
      <c r="WF829"/>
      <c r="WG829"/>
      <c r="WH829"/>
      <c r="WI829"/>
      <c r="WJ829"/>
      <c r="WK829"/>
      <c r="WL829"/>
      <c r="WM829"/>
      <c r="WN829"/>
      <c r="WO829"/>
      <c r="WP829"/>
      <c r="WQ829"/>
      <c r="WR829"/>
      <c r="WS829"/>
      <c r="WT829"/>
      <c r="WU829"/>
      <c r="WV829"/>
      <c r="WW829"/>
      <c r="WX829"/>
      <c r="WY829"/>
      <c r="WZ829"/>
      <c r="XA829"/>
      <c r="XB829"/>
      <c r="XC829"/>
      <c r="XD829"/>
      <c r="XE829"/>
      <c r="XF829"/>
      <c r="XG829"/>
      <c r="XH829"/>
      <c r="XI829"/>
      <c r="XJ829"/>
      <c r="XK829"/>
      <c r="XL829"/>
      <c r="XM829"/>
      <c r="XN829"/>
      <c r="XO829"/>
      <c r="XP829"/>
      <c r="XQ829"/>
      <c r="XR829"/>
      <c r="XS829"/>
      <c r="XT829"/>
      <c r="XU829"/>
      <c r="XV829"/>
      <c r="XW829"/>
      <c r="XX829"/>
      <c r="XY829"/>
      <c r="XZ829"/>
      <c r="YA829"/>
      <c r="YB829"/>
      <c r="YC829"/>
      <c r="YD829"/>
      <c r="YE829"/>
      <c r="YF829"/>
      <c r="YG829"/>
      <c r="YH829"/>
      <c r="YI829"/>
      <c r="YJ829"/>
      <c r="YK829"/>
      <c r="YL829"/>
      <c r="YM829"/>
      <c r="YN829"/>
      <c r="YO829"/>
      <c r="YP829"/>
      <c r="YQ829"/>
      <c r="YR829"/>
      <c r="YS829"/>
      <c r="YT829"/>
      <c r="YU829"/>
      <c r="YV829"/>
      <c r="YW829"/>
      <c r="YX829"/>
      <c r="YY829"/>
      <c r="YZ829"/>
      <c r="ZA829"/>
      <c r="ZB829"/>
      <c r="ZC829"/>
      <c r="ZD829"/>
      <c r="ZE829"/>
      <c r="ZF829"/>
      <c r="ZG829"/>
      <c r="ZH829"/>
      <c r="ZI829"/>
      <c r="ZJ829"/>
      <c r="ZK829"/>
      <c r="ZL829"/>
      <c r="ZM829"/>
      <c r="ZN829"/>
      <c r="ZO829"/>
      <c r="ZP829"/>
      <c r="ZQ829"/>
      <c r="ZR829"/>
      <c r="ZS829"/>
      <c r="ZT829"/>
      <c r="ZU829"/>
      <c r="ZV829"/>
      <c r="ZW829"/>
      <c r="ZX829"/>
      <c r="ZY829"/>
      <c r="ZZ829"/>
      <c r="AAA829"/>
      <c r="AAB829"/>
      <c r="AAC829"/>
      <c r="AAD829"/>
      <c r="AAE829"/>
      <c r="AAF829"/>
      <c r="AAG829"/>
      <c r="AAH829"/>
      <c r="AAI829"/>
      <c r="AAJ829"/>
      <c r="AAK829"/>
      <c r="AAL829"/>
      <c r="AAM829"/>
      <c r="AAN829"/>
      <c r="AAO829"/>
      <c r="AAP829"/>
      <c r="AAQ829"/>
      <c r="AAR829"/>
      <c r="AAS829"/>
      <c r="AAT829"/>
      <c r="AAU829"/>
      <c r="AAV829"/>
      <c r="AAW829"/>
      <c r="AAX829"/>
      <c r="AAY829"/>
      <c r="AAZ829"/>
      <c r="ABA829"/>
      <c r="ABB829"/>
      <c r="ABC829"/>
      <c r="ABD829"/>
      <c r="ABE829"/>
      <c r="ABF829"/>
      <c r="ABG829"/>
      <c r="ABH829"/>
      <c r="ABI829"/>
      <c r="ABJ829"/>
      <c r="ABK829"/>
      <c r="ABL829"/>
      <c r="ABM829"/>
      <c r="ABN829"/>
      <c r="ABO829"/>
      <c r="ABP829"/>
      <c r="ABQ829"/>
      <c r="ABR829"/>
      <c r="ABS829"/>
      <c r="ABT829"/>
      <c r="ABU829"/>
      <c r="ABV829"/>
      <c r="ABW829"/>
      <c r="ABX829"/>
      <c r="ABY829"/>
      <c r="ABZ829"/>
      <c r="ACA829"/>
      <c r="ACB829"/>
      <c r="ACC829"/>
      <c r="ACD829"/>
      <c r="ACE829"/>
      <c r="ACF829"/>
      <c r="ACG829"/>
      <c r="ACH829"/>
      <c r="ACI829"/>
      <c r="ACJ829"/>
      <c r="ACK829"/>
      <c r="ACL829"/>
      <c r="ACM829"/>
      <c r="ACN829"/>
      <c r="ACO829"/>
      <c r="ACP829"/>
      <c r="ACQ829"/>
      <c r="ACR829"/>
      <c r="ACS829"/>
      <c r="ACT829"/>
      <c r="ACU829"/>
      <c r="ACV829"/>
      <c r="ACW829"/>
      <c r="ACX829"/>
      <c r="ACY829"/>
      <c r="ACZ829"/>
      <c r="ADA829"/>
      <c r="ADB829"/>
      <c r="ADC829"/>
      <c r="ADD829"/>
      <c r="ADE829"/>
      <c r="ADF829"/>
      <c r="ADG829"/>
      <c r="ADH829"/>
      <c r="ADI829"/>
      <c r="ADJ829"/>
      <c r="ADK829"/>
      <c r="ADL829"/>
      <c r="ADM829"/>
      <c r="ADN829"/>
      <c r="ADO829"/>
      <c r="ADP829"/>
      <c r="ADQ829"/>
      <c r="ADR829"/>
      <c r="ADS829"/>
      <c r="ADT829"/>
      <c r="ADU829"/>
      <c r="ADV829"/>
      <c r="ADW829"/>
      <c r="ADX829"/>
      <c r="ADY829"/>
      <c r="ADZ829"/>
      <c r="AEA829"/>
      <c r="AEB829"/>
      <c r="AEC829"/>
      <c r="AED829"/>
      <c r="AEE829"/>
      <c r="AEF829"/>
      <c r="AEG829"/>
      <c r="AEH829"/>
      <c r="AEI829"/>
      <c r="AEJ829"/>
      <c r="AEK829"/>
      <c r="AEL829"/>
      <c r="AEM829"/>
      <c r="AEN829"/>
      <c r="AEO829"/>
      <c r="AEP829"/>
      <c r="AEQ829"/>
      <c r="AER829"/>
      <c r="AES829"/>
      <c r="AET829"/>
      <c r="AEU829"/>
      <c r="AEV829"/>
      <c r="AEW829"/>
      <c r="AEX829"/>
      <c r="AEY829"/>
      <c r="AEZ829"/>
      <c r="AFA829"/>
      <c r="AFB829"/>
      <c r="AFC829"/>
      <c r="AFD829"/>
      <c r="AFE829"/>
      <c r="AFF829"/>
      <c r="AFG829"/>
      <c r="AFH829"/>
      <c r="AFI829"/>
      <c r="AFJ829"/>
      <c r="AFK829"/>
      <c r="AFL829"/>
      <c r="AFM829"/>
      <c r="AFN829"/>
      <c r="AFO829"/>
      <c r="AFP829"/>
      <c r="AFQ829"/>
      <c r="AFR829"/>
      <c r="AFS829"/>
      <c r="AFT829"/>
      <c r="AFU829"/>
      <c r="AFV829"/>
      <c r="AFW829"/>
      <c r="AFX829"/>
      <c r="AFY829"/>
      <c r="AFZ829"/>
      <c r="AGA829"/>
      <c r="AGB829"/>
      <c r="AGC829"/>
      <c r="AGD829"/>
      <c r="AGE829"/>
      <c r="AGF829"/>
      <c r="AGG829"/>
      <c r="AGH829"/>
      <c r="AGI829"/>
      <c r="AGJ829"/>
      <c r="AGK829"/>
      <c r="AGL829"/>
      <c r="AGM829"/>
      <c r="AGN829"/>
      <c r="AGO829"/>
      <c r="AGP829"/>
      <c r="AGQ829"/>
      <c r="AGR829"/>
      <c r="AGS829"/>
      <c r="AGT829"/>
      <c r="AGU829"/>
      <c r="AGV829"/>
      <c r="AGW829"/>
      <c r="AGX829"/>
      <c r="AGY829"/>
      <c r="AGZ829"/>
      <c r="AHA829"/>
      <c r="AHB829"/>
      <c r="AHC829"/>
      <c r="AHD829"/>
      <c r="AHE829"/>
      <c r="AHF829"/>
      <c r="AHG829"/>
      <c r="AHH829"/>
      <c r="AHI829"/>
      <c r="AHJ829"/>
      <c r="AHK829"/>
      <c r="AHL829"/>
      <c r="AHM829"/>
      <c r="AHN829"/>
      <c r="AHO829"/>
      <c r="AHP829"/>
      <c r="AHQ829"/>
      <c r="AHR829"/>
      <c r="AHS829"/>
      <c r="AHT829"/>
      <c r="AHU829"/>
      <c r="AHV829"/>
      <c r="AHW829"/>
      <c r="AHX829"/>
      <c r="AHY829"/>
      <c r="AHZ829"/>
      <c r="AIA829"/>
      <c r="AIB829"/>
      <c r="AIC829"/>
      <c r="AID829"/>
      <c r="AIE829"/>
      <c r="AIF829"/>
      <c r="AIG829"/>
      <c r="AIH829"/>
      <c r="AII829"/>
      <c r="AIJ829"/>
      <c r="AIK829"/>
      <c r="AIL829"/>
      <c r="AIM829"/>
      <c r="AIN829"/>
      <c r="AIO829"/>
      <c r="AIP829"/>
      <c r="AIQ829"/>
      <c r="AIR829"/>
      <c r="AIS829"/>
      <c r="AIT829"/>
      <c r="AIU829"/>
      <c r="AIV829"/>
      <c r="AIW829"/>
      <c r="AIX829"/>
      <c r="AIY829"/>
      <c r="AIZ829"/>
    </row>
    <row r="830" spans="1:936" s="6" customFormat="1" ht="18" customHeight="1" x14ac:dyDescent="0.25">
      <c r="A830" s="34">
        <v>824</v>
      </c>
      <c r="B830" s="16" t="s">
        <v>440</v>
      </c>
      <c r="C830" s="16" t="s">
        <v>872</v>
      </c>
      <c r="D830" s="16" t="s">
        <v>457</v>
      </c>
      <c r="E830" s="16" t="s">
        <v>140</v>
      </c>
      <c r="F830" s="17" t="s">
        <v>881</v>
      </c>
      <c r="G830" s="26">
        <v>70000</v>
      </c>
      <c r="H830" s="26">
        <v>5368.48</v>
      </c>
      <c r="I830" s="19">
        <v>25</v>
      </c>
      <c r="J830" s="46">
        <v>2009</v>
      </c>
      <c r="K830" s="42">
        <f t="shared" si="132"/>
        <v>4970</v>
      </c>
      <c r="L830" s="29">
        <f t="shared" si="134"/>
        <v>770.00000000000011</v>
      </c>
      <c r="M830" s="52">
        <v>2128</v>
      </c>
      <c r="N830" s="28">
        <f t="shared" si="135"/>
        <v>4963</v>
      </c>
      <c r="O830" s="28"/>
      <c r="P830" s="28">
        <f t="shared" si="136"/>
        <v>4137</v>
      </c>
      <c r="Q830" s="19">
        <f t="shared" si="128"/>
        <v>9530.48</v>
      </c>
      <c r="R830" s="28">
        <f t="shared" si="129"/>
        <v>10703</v>
      </c>
      <c r="S830" s="28">
        <f t="shared" si="133"/>
        <v>60469.520000000004</v>
      </c>
      <c r="T830" s="30" t="s">
        <v>41</v>
      </c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  <c r="EE830"/>
      <c r="EF830"/>
      <c r="EG830"/>
      <c r="EH830"/>
      <c r="EI830"/>
      <c r="EJ830"/>
      <c r="EK830"/>
      <c r="EL830"/>
      <c r="EM830"/>
      <c r="EN830"/>
      <c r="EO830"/>
      <c r="EP830"/>
      <c r="EQ830"/>
      <c r="ER830"/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  <c r="GO830"/>
      <c r="GP830"/>
      <c r="GQ830"/>
      <c r="GR830"/>
      <c r="GS830"/>
      <c r="GT830"/>
      <c r="GU830"/>
      <c r="GV830"/>
      <c r="GW830"/>
      <c r="GX830"/>
      <c r="GY830"/>
      <c r="GZ830"/>
      <c r="HA830"/>
      <c r="HB830"/>
      <c r="HC830"/>
      <c r="HD830"/>
      <c r="HE830"/>
      <c r="HF830"/>
      <c r="HG830"/>
      <c r="HH830"/>
      <c r="HI830"/>
      <c r="HJ830"/>
      <c r="HK830"/>
      <c r="HL830"/>
      <c r="HM830"/>
      <c r="HN830"/>
      <c r="HO830"/>
      <c r="HP830"/>
      <c r="HQ830"/>
      <c r="HR830"/>
      <c r="HS830"/>
      <c r="HT830"/>
      <c r="HU830"/>
      <c r="HV830"/>
      <c r="HW830"/>
      <c r="HX830"/>
      <c r="HY830"/>
      <c r="HZ830"/>
      <c r="IA830"/>
      <c r="IB830"/>
      <c r="IC830"/>
      <c r="ID830"/>
      <c r="IE830"/>
      <c r="IF830"/>
      <c r="IG830"/>
      <c r="IH830"/>
      <c r="II830"/>
      <c r="IJ830"/>
      <c r="IK830"/>
      <c r="IL830"/>
      <c r="IM830"/>
      <c r="IN830"/>
      <c r="IO830"/>
      <c r="IP830"/>
      <c r="IQ830"/>
      <c r="IR830"/>
      <c r="IS830"/>
      <c r="IT830"/>
      <c r="IU830"/>
      <c r="IV830"/>
      <c r="IW830"/>
      <c r="IX830"/>
      <c r="IY830"/>
      <c r="IZ830"/>
      <c r="JA830"/>
      <c r="JB830"/>
      <c r="JC830"/>
      <c r="JD830"/>
      <c r="JE830"/>
      <c r="JF830"/>
      <c r="JG830"/>
      <c r="JH830"/>
      <c r="JI830"/>
      <c r="JJ830"/>
      <c r="JK830"/>
      <c r="JL830"/>
      <c r="JM830"/>
      <c r="JN830"/>
      <c r="JO830"/>
      <c r="JP830"/>
      <c r="JQ830"/>
      <c r="JR830"/>
      <c r="JS830"/>
      <c r="JT830"/>
      <c r="JU830"/>
      <c r="JV830"/>
      <c r="JW830"/>
      <c r="JX830"/>
      <c r="JY830"/>
      <c r="JZ830"/>
      <c r="KA830"/>
      <c r="KB830"/>
      <c r="KC830"/>
      <c r="KD830"/>
      <c r="KE830"/>
      <c r="KF830"/>
      <c r="KG830"/>
      <c r="KH830"/>
      <c r="KI830"/>
      <c r="KJ830"/>
      <c r="KK830"/>
      <c r="KL830"/>
      <c r="KM830"/>
      <c r="KN830"/>
      <c r="KO830"/>
      <c r="KP830"/>
      <c r="KQ830"/>
      <c r="KR830"/>
      <c r="KS830"/>
      <c r="KT830"/>
      <c r="KU830"/>
      <c r="KV830"/>
      <c r="KW830"/>
      <c r="KX830"/>
      <c r="KY830"/>
      <c r="KZ830"/>
      <c r="LA830"/>
      <c r="LB830"/>
      <c r="LC830"/>
      <c r="LD830"/>
      <c r="LE830"/>
      <c r="LF830"/>
      <c r="LG830"/>
      <c r="LH830"/>
      <c r="LI830"/>
      <c r="LJ830"/>
      <c r="LK830"/>
      <c r="LL830"/>
      <c r="LM830"/>
      <c r="LN830"/>
      <c r="LO830"/>
      <c r="LP830"/>
      <c r="LQ830"/>
      <c r="LR830"/>
      <c r="LS830"/>
      <c r="LT830"/>
      <c r="LU830"/>
      <c r="LV830"/>
      <c r="LW830"/>
      <c r="LX830"/>
      <c r="LY830"/>
      <c r="LZ830"/>
      <c r="MA830"/>
      <c r="MB830"/>
      <c r="MC830"/>
      <c r="MD830"/>
      <c r="ME830"/>
      <c r="MF830"/>
      <c r="MG830"/>
      <c r="MH830"/>
      <c r="MI830"/>
      <c r="MJ830"/>
      <c r="MK830"/>
      <c r="ML830"/>
      <c r="MM830"/>
      <c r="MN830"/>
      <c r="MO830"/>
      <c r="MP830"/>
      <c r="MQ830"/>
      <c r="MR830"/>
      <c r="MS830"/>
      <c r="MT830"/>
      <c r="MU830"/>
      <c r="MV830"/>
      <c r="MW830"/>
      <c r="MX830"/>
      <c r="MY830"/>
      <c r="MZ830"/>
      <c r="NA830"/>
      <c r="NB830"/>
      <c r="NC830"/>
      <c r="ND830"/>
      <c r="NE830"/>
      <c r="NF830"/>
      <c r="NG830"/>
      <c r="NH830"/>
      <c r="NI830"/>
      <c r="NJ830"/>
      <c r="NK830"/>
      <c r="NL830"/>
      <c r="NM830"/>
      <c r="NN830"/>
      <c r="NO830"/>
      <c r="NP830"/>
      <c r="NQ830"/>
      <c r="NR830"/>
      <c r="NS830"/>
      <c r="NT830"/>
      <c r="NU830"/>
      <c r="NV830"/>
      <c r="NW830"/>
      <c r="NX830"/>
      <c r="NY830"/>
      <c r="NZ830"/>
      <c r="OA830"/>
      <c r="OB830"/>
      <c r="OC830"/>
      <c r="OD830"/>
      <c r="OE830"/>
      <c r="OF830"/>
      <c r="OG830"/>
      <c r="OH830"/>
      <c r="OI830"/>
      <c r="OJ830"/>
      <c r="OK830"/>
      <c r="OL830"/>
      <c r="OM830"/>
      <c r="ON830"/>
      <c r="OO830"/>
      <c r="OP830"/>
      <c r="OQ830"/>
      <c r="OR830"/>
      <c r="OS830"/>
      <c r="OT830"/>
      <c r="OU830"/>
      <c r="OV830"/>
      <c r="OW830"/>
      <c r="OX830"/>
      <c r="OY830"/>
      <c r="OZ830"/>
      <c r="PA830"/>
      <c r="PB830"/>
      <c r="PC830"/>
      <c r="PD830"/>
      <c r="PE830"/>
      <c r="PF830"/>
      <c r="PG830"/>
      <c r="PH830"/>
      <c r="PI830"/>
      <c r="PJ830"/>
      <c r="PK830"/>
      <c r="PL830"/>
      <c r="PM830"/>
      <c r="PN830"/>
      <c r="PO830"/>
      <c r="PP830"/>
      <c r="PQ830"/>
      <c r="PR830"/>
      <c r="PS830"/>
      <c r="PT830"/>
      <c r="PU830"/>
      <c r="PV830"/>
      <c r="PW830"/>
      <c r="PX830"/>
      <c r="PY830"/>
      <c r="PZ830"/>
      <c r="QA830"/>
      <c r="QB830"/>
      <c r="QC830"/>
      <c r="QD830"/>
      <c r="QE830"/>
      <c r="QF830"/>
      <c r="QG830"/>
      <c r="QH830"/>
      <c r="QI830"/>
      <c r="QJ830"/>
      <c r="QK830"/>
      <c r="QL830"/>
      <c r="QM830"/>
      <c r="QN830"/>
      <c r="QO830"/>
      <c r="QP830"/>
      <c r="QQ830"/>
      <c r="QR830"/>
      <c r="QS830"/>
      <c r="QT830"/>
      <c r="QU830"/>
      <c r="QV830"/>
      <c r="QW830"/>
      <c r="QX830"/>
      <c r="QY830"/>
      <c r="QZ830"/>
      <c r="RA830"/>
      <c r="RB830"/>
      <c r="RC830"/>
      <c r="RD830"/>
      <c r="RE830"/>
      <c r="RF830"/>
      <c r="RG830"/>
      <c r="RH830"/>
      <c r="RI830"/>
      <c r="RJ830"/>
      <c r="RK830"/>
      <c r="RL830"/>
      <c r="RM830"/>
      <c r="RN830"/>
      <c r="RO830"/>
      <c r="RP830"/>
      <c r="RQ830"/>
      <c r="RR830"/>
      <c r="RS830"/>
      <c r="RT830"/>
      <c r="RU830"/>
      <c r="RV830"/>
      <c r="RW830"/>
      <c r="RX830"/>
      <c r="RY830"/>
      <c r="RZ830"/>
      <c r="SA830"/>
      <c r="SB830"/>
      <c r="SC830"/>
      <c r="SD830"/>
      <c r="SE830"/>
      <c r="SF830"/>
      <c r="SG830"/>
      <c r="SH830"/>
      <c r="SI830"/>
      <c r="SJ830"/>
      <c r="SK830"/>
      <c r="SL830"/>
      <c r="SM830"/>
      <c r="SN830"/>
      <c r="SO830"/>
      <c r="SP830"/>
      <c r="SQ830"/>
      <c r="SR830"/>
      <c r="SS830"/>
      <c r="ST830"/>
      <c r="SU830"/>
      <c r="SV830"/>
      <c r="SW830"/>
      <c r="SX830"/>
      <c r="SY830"/>
      <c r="SZ830"/>
      <c r="TA830"/>
      <c r="TB830"/>
      <c r="TC830"/>
      <c r="TD830"/>
      <c r="TE830"/>
      <c r="TF830"/>
      <c r="TG830"/>
      <c r="TH830"/>
      <c r="TI830"/>
      <c r="TJ830"/>
      <c r="TK830"/>
      <c r="TL830"/>
      <c r="TM830"/>
      <c r="TN830"/>
      <c r="TO830"/>
      <c r="TP830"/>
      <c r="TQ830"/>
      <c r="TR830"/>
      <c r="TS830"/>
      <c r="TT830"/>
      <c r="TU830"/>
      <c r="TV830"/>
      <c r="TW830"/>
      <c r="TX830"/>
      <c r="TY830"/>
      <c r="TZ830"/>
      <c r="UA830"/>
      <c r="UB830"/>
      <c r="UC830"/>
      <c r="UD830"/>
      <c r="UE830"/>
      <c r="UF830"/>
      <c r="UG830"/>
      <c r="UH830"/>
      <c r="UI830"/>
      <c r="UJ830"/>
      <c r="UK830"/>
      <c r="UL830"/>
      <c r="UM830"/>
      <c r="UN830"/>
      <c r="UO830"/>
      <c r="UP830"/>
      <c r="UQ830"/>
      <c r="UR830"/>
      <c r="US830"/>
      <c r="UT830"/>
      <c r="UU830"/>
      <c r="UV830"/>
      <c r="UW830"/>
      <c r="UX830"/>
      <c r="UY830"/>
      <c r="UZ830"/>
      <c r="VA830"/>
      <c r="VB830"/>
      <c r="VC830"/>
      <c r="VD830"/>
      <c r="VE830"/>
      <c r="VF830"/>
      <c r="VG830"/>
      <c r="VH830"/>
      <c r="VI830"/>
      <c r="VJ830"/>
      <c r="VK830"/>
      <c r="VL830"/>
      <c r="VM830"/>
      <c r="VN830"/>
      <c r="VO830"/>
      <c r="VP830"/>
      <c r="VQ830"/>
      <c r="VR830"/>
      <c r="VS830"/>
      <c r="VT830"/>
      <c r="VU830"/>
      <c r="VV830"/>
      <c r="VW830"/>
      <c r="VX830"/>
      <c r="VY830"/>
      <c r="VZ830"/>
      <c r="WA830"/>
      <c r="WB830"/>
      <c r="WC830"/>
      <c r="WD830"/>
      <c r="WE830"/>
      <c r="WF830"/>
      <c r="WG830"/>
      <c r="WH830"/>
      <c r="WI830"/>
      <c r="WJ830"/>
      <c r="WK830"/>
      <c r="WL830"/>
      <c r="WM830"/>
      <c r="WN830"/>
      <c r="WO830"/>
      <c r="WP830"/>
      <c r="WQ830"/>
      <c r="WR830"/>
      <c r="WS830"/>
      <c r="WT830"/>
      <c r="WU830"/>
      <c r="WV830"/>
      <c r="WW830"/>
      <c r="WX830"/>
      <c r="WY830"/>
      <c r="WZ830"/>
      <c r="XA830"/>
      <c r="XB830"/>
      <c r="XC830"/>
      <c r="XD830"/>
      <c r="XE830"/>
      <c r="XF830"/>
      <c r="XG830"/>
      <c r="XH830"/>
      <c r="XI830"/>
      <c r="XJ830"/>
      <c r="XK830"/>
      <c r="XL830"/>
      <c r="XM830"/>
      <c r="XN830"/>
      <c r="XO830"/>
      <c r="XP830"/>
      <c r="XQ830"/>
      <c r="XR830"/>
      <c r="XS830"/>
      <c r="XT830"/>
      <c r="XU830"/>
      <c r="XV830"/>
      <c r="XW830"/>
      <c r="XX830"/>
      <c r="XY830"/>
      <c r="XZ830"/>
      <c r="YA830"/>
      <c r="YB830"/>
      <c r="YC830"/>
      <c r="YD830"/>
      <c r="YE830"/>
      <c r="YF830"/>
      <c r="YG830"/>
      <c r="YH830"/>
      <c r="YI830"/>
      <c r="YJ830"/>
      <c r="YK830"/>
      <c r="YL830"/>
      <c r="YM830"/>
      <c r="YN830"/>
      <c r="YO830"/>
      <c r="YP830"/>
      <c r="YQ830"/>
      <c r="YR830"/>
      <c r="YS830"/>
      <c r="YT830"/>
      <c r="YU830"/>
      <c r="YV830"/>
      <c r="YW830"/>
      <c r="YX830"/>
      <c r="YY830"/>
      <c r="YZ830"/>
      <c r="ZA830"/>
      <c r="ZB830"/>
      <c r="ZC830"/>
      <c r="ZD830"/>
      <c r="ZE830"/>
      <c r="ZF830"/>
      <c r="ZG830"/>
      <c r="ZH830"/>
      <c r="ZI830"/>
      <c r="ZJ830"/>
      <c r="ZK830"/>
      <c r="ZL830"/>
      <c r="ZM830"/>
      <c r="ZN830"/>
      <c r="ZO830"/>
      <c r="ZP830"/>
      <c r="ZQ830"/>
      <c r="ZR830"/>
      <c r="ZS830"/>
      <c r="ZT830"/>
      <c r="ZU830"/>
      <c r="ZV830"/>
      <c r="ZW830"/>
      <c r="ZX830"/>
      <c r="ZY830"/>
      <c r="ZZ830"/>
      <c r="AAA830"/>
      <c r="AAB830"/>
      <c r="AAC830"/>
      <c r="AAD830"/>
      <c r="AAE830"/>
      <c r="AAF830"/>
      <c r="AAG830"/>
      <c r="AAH830"/>
      <c r="AAI830"/>
      <c r="AAJ830"/>
      <c r="AAK830"/>
      <c r="AAL830"/>
      <c r="AAM830"/>
      <c r="AAN830"/>
      <c r="AAO830"/>
      <c r="AAP830"/>
      <c r="AAQ830"/>
      <c r="AAR830"/>
      <c r="AAS830"/>
      <c r="AAT830"/>
      <c r="AAU830"/>
      <c r="AAV830"/>
      <c r="AAW830"/>
      <c r="AAX830"/>
      <c r="AAY830"/>
      <c r="AAZ830"/>
      <c r="ABA830"/>
      <c r="ABB830"/>
      <c r="ABC830"/>
      <c r="ABD830"/>
      <c r="ABE830"/>
      <c r="ABF830"/>
      <c r="ABG830"/>
      <c r="ABH830"/>
      <c r="ABI830"/>
      <c r="ABJ830"/>
      <c r="ABK830"/>
      <c r="ABL830"/>
      <c r="ABM830"/>
      <c r="ABN830"/>
      <c r="ABO830"/>
      <c r="ABP830"/>
      <c r="ABQ830"/>
      <c r="ABR830"/>
      <c r="ABS830"/>
      <c r="ABT830"/>
      <c r="ABU830"/>
      <c r="ABV830"/>
      <c r="ABW830"/>
      <c r="ABX830"/>
      <c r="ABY830"/>
      <c r="ABZ830"/>
      <c r="ACA830"/>
      <c r="ACB830"/>
      <c r="ACC830"/>
      <c r="ACD830"/>
      <c r="ACE830"/>
      <c r="ACF830"/>
      <c r="ACG830"/>
      <c r="ACH830"/>
      <c r="ACI830"/>
      <c r="ACJ830"/>
      <c r="ACK830"/>
      <c r="ACL830"/>
      <c r="ACM830"/>
      <c r="ACN830"/>
      <c r="ACO830"/>
      <c r="ACP830"/>
      <c r="ACQ830"/>
      <c r="ACR830"/>
      <c r="ACS830"/>
      <c r="ACT830"/>
      <c r="ACU830"/>
      <c r="ACV830"/>
      <c r="ACW830"/>
      <c r="ACX830"/>
      <c r="ACY830"/>
      <c r="ACZ830"/>
      <c r="ADA830"/>
      <c r="ADB830"/>
      <c r="ADC830"/>
      <c r="ADD830"/>
      <c r="ADE830"/>
      <c r="ADF830"/>
      <c r="ADG830"/>
      <c r="ADH830"/>
      <c r="ADI830"/>
      <c r="ADJ830"/>
      <c r="ADK830"/>
      <c r="ADL830"/>
      <c r="ADM830"/>
      <c r="ADN830"/>
      <c r="ADO830"/>
      <c r="ADP830"/>
      <c r="ADQ830"/>
      <c r="ADR830"/>
      <c r="ADS830"/>
      <c r="ADT830"/>
      <c r="ADU830"/>
      <c r="ADV830"/>
      <c r="ADW830"/>
      <c r="ADX830"/>
      <c r="ADY830"/>
      <c r="ADZ830"/>
      <c r="AEA830"/>
      <c r="AEB830"/>
      <c r="AEC830"/>
      <c r="AED830"/>
      <c r="AEE830"/>
      <c r="AEF830"/>
      <c r="AEG830"/>
      <c r="AEH830"/>
      <c r="AEI830"/>
      <c r="AEJ830"/>
      <c r="AEK830"/>
      <c r="AEL830"/>
      <c r="AEM830"/>
      <c r="AEN830"/>
      <c r="AEO830"/>
      <c r="AEP830"/>
      <c r="AEQ830"/>
      <c r="AER830"/>
      <c r="AES830"/>
      <c r="AET830"/>
      <c r="AEU830"/>
      <c r="AEV830"/>
      <c r="AEW830"/>
      <c r="AEX830"/>
      <c r="AEY830"/>
      <c r="AEZ830"/>
      <c r="AFA830"/>
      <c r="AFB830"/>
      <c r="AFC830"/>
      <c r="AFD830"/>
      <c r="AFE830"/>
      <c r="AFF830"/>
      <c r="AFG830"/>
      <c r="AFH830"/>
      <c r="AFI830"/>
      <c r="AFJ830"/>
      <c r="AFK830"/>
      <c r="AFL830"/>
      <c r="AFM830"/>
      <c r="AFN830"/>
      <c r="AFO830"/>
      <c r="AFP830"/>
      <c r="AFQ830"/>
      <c r="AFR830"/>
      <c r="AFS830"/>
      <c r="AFT830"/>
      <c r="AFU830"/>
      <c r="AFV830"/>
      <c r="AFW830"/>
      <c r="AFX830"/>
      <c r="AFY830"/>
      <c r="AFZ830"/>
      <c r="AGA830"/>
      <c r="AGB830"/>
      <c r="AGC830"/>
      <c r="AGD830"/>
      <c r="AGE830"/>
      <c r="AGF830"/>
      <c r="AGG830"/>
      <c r="AGH830"/>
      <c r="AGI830"/>
      <c r="AGJ830"/>
      <c r="AGK830"/>
      <c r="AGL830"/>
      <c r="AGM830"/>
      <c r="AGN830"/>
      <c r="AGO830"/>
      <c r="AGP830"/>
      <c r="AGQ830"/>
      <c r="AGR830"/>
      <c r="AGS830"/>
      <c r="AGT830"/>
      <c r="AGU830"/>
      <c r="AGV830"/>
      <c r="AGW830"/>
      <c r="AGX830"/>
      <c r="AGY830"/>
      <c r="AGZ830"/>
      <c r="AHA830"/>
      <c r="AHB830"/>
      <c r="AHC830"/>
      <c r="AHD830"/>
      <c r="AHE830"/>
      <c r="AHF830"/>
      <c r="AHG830"/>
      <c r="AHH830"/>
      <c r="AHI830"/>
      <c r="AHJ830"/>
      <c r="AHK830"/>
      <c r="AHL830"/>
      <c r="AHM830"/>
      <c r="AHN830"/>
      <c r="AHO830"/>
      <c r="AHP830"/>
      <c r="AHQ830"/>
      <c r="AHR830"/>
      <c r="AHS830"/>
      <c r="AHT830"/>
      <c r="AHU830"/>
      <c r="AHV830"/>
      <c r="AHW830"/>
      <c r="AHX830"/>
      <c r="AHY830"/>
      <c r="AHZ830"/>
      <c r="AIA830"/>
      <c r="AIB830"/>
      <c r="AIC830"/>
      <c r="AID830"/>
      <c r="AIE830"/>
      <c r="AIF830"/>
      <c r="AIG830"/>
      <c r="AIH830"/>
      <c r="AII830"/>
      <c r="AIJ830"/>
      <c r="AIK830"/>
      <c r="AIL830"/>
      <c r="AIM830"/>
      <c r="AIN830"/>
      <c r="AIO830"/>
      <c r="AIP830"/>
      <c r="AIQ830"/>
      <c r="AIR830"/>
      <c r="AIS830"/>
      <c r="AIT830"/>
      <c r="AIU830"/>
      <c r="AIV830"/>
      <c r="AIW830"/>
      <c r="AIX830"/>
      <c r="AIY830"/>
      <c r="AIZ830"/>
    </row>
    <row r="831" spans="1:936" s="6" customFormat="1" ht="18" customHeight="1" x14ac:dyDescent="0.25">
      <c r="A831" s="34">
        <v>825</v>
      </c>
      <c r="B831" s="16" t="s">
        <v>461</v>
      </c>
      <c r="C831" s="16" t="s">
        <v>873</v>
      </c>
      <c r="D831" s="16" t="s">
        <v>457</v>
      </c>
      <c r="E831" s="16" t="s">
        <v>140</v>
      </c>
      <c r="F831" s="17" t="s">
        <v>881</v>
      </c>
      <c r="G831" s="18">
        <v>70000</v>
      </c>
      <c r="H831" s="18">
        <v>5368.48</v>
      </c>
      <c r="I831" s="19">
        <v>25</v>
      </c>
      <c r="J831" s="45">
        <v>2009</v>
      </c>
      <c r="K831" s="39">
        <f t="shared" si="132"/>
        <v>4970</v>
      </c>
      <c r="L831" s="29">
        <f t="shared" si="134"/>
        <v>770.00000000000011</v>
      </c>
      <c r="M831" s="44">
        <v>2128</v>
      </c>
      <c r="N831" s="19">
        <f t="shared" si="135"/>
        <v>4963</v>
      </c>
      <c r="O831" s="19"/>
      <c r="P831" s="19">
        <f t="shared" si="136"/>
        <v>4137</v>
      </c>
      <c r="Q831" s="19">
        <f t="shared" si="128"/>
        <v>9530.48</v>
      </c>
      <c r="R831" s="19">
        <f t="shared" si="129"/>
        <v>10703</v>
      </c>
      <c r="S831" s="19">
        <f t="shared" si="133"/>
        <v>60469.520000000004</v>
      </c>
      <c r="T831" s="30" t="s">
        <v>41</v>
      </c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  <c r="EE831"/>
      <c r="EF831"/>
      <c r="EG831"/>
      <c r="EH831"/>
      <c r="EI831"/>
      <c r="EJ831"/>
      <c r="EK831"/>
      <c r="EL831"/>
      <c r="EM831"/>
      <c r="EN831"/>
      <c r="EO831"/>
      <c r="EP831"/>
      <c r="EQ831"/>
      <c r="ER831"/>
      <c r="ES831"/>
      <c r="ET831"/>
      <c r="EU831"/>
      <c r="EV831"/>
      <c r="EW831"/>
      <c r="EX831"/>
      <c r="EY831"/>
      <c r="EZ831"/>
      <c r="FA831"/>
      <c r="FB831"/>
      <c r="FC831"/>
      <c r="FD831"/>
      <c r="FE831"/>
      <c r="FF831"/>
      <c r="FG831"/>
      <c r="FH831"/>
      <c r="FI831"/>
      <c r="FJ831"/>
      <c r="FK831"/>
      <c r="FL831"/>
      <c r="FM831"/>
      <c r="FN831"/>
      <c r="FO831"/>
      <c r="FP831"/>
      <c r="FQ831"/>
      <c r="FR831"/>
      <c r="FS831"/>
      <c r="FT831"/>
      <c r="FU831"/>
      <c r="FV831"/>
      <c r="FW831"/>
      <c r="FX831"/>
      <c r="FY831"/>
      <c r="FZ831"/>
      <c r="GA831"/>
      <c r="GB831"/>
      <c r="GC831"/>
      <c r="GD831"/>
      <c r="GE831"/>
      <c r="GF831"/>
      <c r="GG831"/>
      <c r="GH831"/>
      <c r="GI831"/>
      <c r="GJ831"/>
      <c r="GK831"/>
      <c r="GL831"/>
      <c r="GM831"/>
      <c r="GN831"/>
      <c r="GO831"/>
      <c r="GP831"/>
      <c r="GQ831"/>
      <c r="GR831"/>
      <c r="GS831"/>
      <c r="GT831"/>
      <c r="GU831"/>
      <c r="GV831"/>
      <c r="GW831"/>
      <c r="GX831"/>
      <c r="GY831"/>
      <c r="GZ831"/>
      <c r="HA831"/>
      <c r="HB831"/>
      <c r="HC831"/>
      <c r="HD831"/>
      <c r="HE831"/>
      <c r="HF831"/>
      <c r="HG831"/>
      <c r="HH831"/>
      <c r="HI831"/>
      <c r="HJ831"/>
      <c r="HK831"/>
      <c r="HL831"/>
      <c r="HM831"/>
      <c r="HN831"/>
      <c r="HO831"/>
      <c r="HP831"/>
      <c r="HQ831"/>
      <c r="HR831"/>
      <c r="HS831"/>
      <c r="HT831"/>
      <c r="HU831"/>
      <c r="HV831"/>
      <c r="HW831"/>
      <c r="HX831"/>
      <c r="HY831"/>
      <c r="HZ831"/>
      <c r="IA831"/>
      <c r="IB831"/>
      <c r="IC831"/>
      <c r="ID831"/>
      <c r="IE831"/>
      <c r="IF831"/>
      <c r="IG831"/>
      <c r="IH831"/>
      <c r="II831"/>
      <c r="IJ831"/>
      <c r="IK831"/>
      <c r="IL831"/>
      <c r="IM831"/>
      <c r="IN831"/>
      <c r="IO831"/>
      <c r="IP831"/>
      <c r="IQ831"/>
      <c r="IR831"/>
      <c r="IS831"/>
      <c r="IT831"/>
      <c r="IU831"/>
      <c r="IV831"/>
      <c r="IW831"/>
      <c r="IX831"/>
      <c r="IY831"/>
      <c r="IZ831"/>
      <c r="JA831"/>
      <c r="JB831"/>
      <c r="JC831"/>
      <c r="JD831"/>
      <c r="JE831"/>
      <c r="JF831"/>
      <c r="JG831"/>
      <c r="JH831"/>
      <c r="JI831"/>
      <c r="JJ831"/>
      <c r="JK831"/>
      <c r="JL831"/>
      <c r="JM831"/>
      <c r="JN831"/>
      <c r="JO831"/>
      <c r="JP831"/>
      <c r="JQ831"/>
      <c r="JR831"/>
      <c r="JS831"/>
      <c r="JT831"/>
      <c r="JU831"/>
      <c r="JV831"/>
      <c r="JW831"/>
      <c r="JX831"/>
      <c r="JY831"/>
      <c r="JZ831"/>
      <c r="KA831"/>
      <c r="KB831"/>
      <c r="KC831"/>
      <c r="KD831"/>
      <c r="KE831"/>
      <c r="KF831"/>
      <c r="KG831"/>
      <c r="KH831"/>
      <c r="KI831"/>
      <c r="KJ831"/>
      <c r="KK831"/>
      <c r="KL831"/>
      <c r="KM831"/>
      <c r="KN831"/>
      <c r="KO831"/>
      <c r="KP831"/>
      <c r="KQ831"/>
      <c r="KR831"/>
      <c r="KS831"/>
      <c r="KT831"/>
      <c r="KU831"/>
      <c r="KV831"/>
      <c r="KW831"/>
      <c r="KX831"/>
      <c r="KY831"/>
      <c r="KZ831"/>
      <c r="LA831"/>
      <c r="LB831"/>
      <c r="LC831"/>
      <c r="LD831"/>
      <c r="LE831"/>
      <c r="LF831"/>
      <c r="LG831"/>
      <c r="LH831"/>
      <c r="LI831"/>
      <c r="LJ831"/>
      <c r="LK831"/>
      <c r="LL831"/>
      <c r="LM831"/>
      <c r="LN831"/>
      <c r="LO831"/>
      <c r="LP831"/>
      <c r="LQ831"/>
      <c r="LR831"/>
      <c r="LS831"/>
      <c r="LT831"/>
      <c r="LU831"/>
      <c r="LV831"/>
      <c r="LW831"/>
      <c r="LX831"/>
      <c r="LY831"/>
      <c r="LZ831"/>
      <c r="MA831"/>
      <c r="MB831"/>
      <c r="MC831"/>
      <c r="MD831"/>
      <c r="ME831"/>
      <c r="MF831"/>
      <c r="MG831"/>
      <c r="MH831"/>
      <c r="MI831"/>
      <c r="MJ831"/>
      <c r="MK831"/>
      <c r="ML831"/>
      <c r="MM831"/>
      <c r="MN831"/>
      <c r="MO831"/>
      <c r="MP831"/>
      <c r="MQ831"/>
      <c r="MR831"/>
      <c r="MS831"/>
      <c r="MT831"/>
      <c r="MU831"/>
      <c r="MV831"/>
      <c r="MW831"/>
      <c r="MX831"/>
      <c r="MY831"/>
      <c r="MZ831"/>
      <c r="NA831"/>
      <c r="NB831"/>
      <c r="NC831"/>
      <c r="ND831"/>
      <c r="NE831"/>
      <c r="NF831"/>
      <c r="NG831"/>
      <c r="NH831"/>
      <c r="NI831"/>
      <c r="NJ831"/>
      <c r="NK831"/>
      <c r="NL831"/>
      <c r="NM831"/>
      <c r="NN831"/>
      <c r="NO831"/>
      <c r="NP831"/>
      <c r="NQ831"/>
      <c r="NR831"/>
      <c r="NS831"/>
      <c r="NT831"/>
      <c r="NU831"/>
      <c r="NV831"/>
      <c r="NW831"/>
      <c r="NX831"/>
      <c r="NY831"/>
      <c r="NZ831"/>
      <c r="OA831"/>
      <c r="OB831"/>
      <c r="OC831"/>
      <c r="OD831"/>
      <c r="OE831"/>
      <c r="OF831"/>
      <c r="OG831"/>
      <c r="OH831"/>
      <c r="OI831"/>
      <c r="OJ831"/>
      <c r="OK831"/>
      <c r="OL831"/>
      <c r="OM831"/>
      <c r="ON831"/>
      <c r="OO831"/>
      <c r="OP831"/>
      <c r="OQ831"/>
      <c r="OR831"/>
      <c r="OS831"/>
      <c r="OT831"/>
      <c r="OU831"/>
      <c r="OV831"/>
      <c r="OW831"/>
      <c r="OX831"/>
      <c r="OY831"/>
      <c r="OZ831"/>
      <c r="PA831"/>
      <c r="PB831"/>
      <c r="PC831"/>
      <c r="PD831"/>
      <c r="PE831"/>
      <c r="PF831"/>
      <c r="PG831"/>
      <c r="PH831"/>
      <c r="PI831"/>
      <c r="PJ831"/>
      <c r="PK831"/>
      <c r="PL831"/>
      <c r="PM831"/>
      <c r="PN831"/>
      <c r="PO831"/>
      <c r="PP831"/>
      <c r="PQ831"/>
      <c r="PR831"/>
      <c r="PS831"/>
      <c r="PT831"/>
      <c r="PU831"/>
      <c r="PV831"/>
      <c r="PW831"/>
      <c r="PX831"/>
      <c r="PY831"/>
      <c r="PZ831"/>
      <c r="QA831"/>
      <c r="QB831"/>
      <c r="QC831"/>
      <c r="QD831"/>
      <c r="QE831"/>
      <c r="QF831"/>
      <c r="QG831"/>
      <c r="QH831"/>
      <c r="QI831"/>
      <c r="QJ831"/>
      <c r="QK831"/>
      <c r="QL831"/>
      <c r="QM831"/>
      <c r="QN831"/>
      <c r="QO831"/>
      <c r="QP831"/>
      <c r="QQ831"/>
      <c r="QR831"/>
      <c r="QS831"/>
      <c r="QT831"/>
      <c r="QU831"/>
      <c r="QV831"/>
      <c r="QW831"/>
      <c r="QX831"/>
      <c r="QY831"/>
      <c r="QZ831"/>
      <c r="RA831"/>
      <c r="RB831"/>
      <c r="RC831"/>
      <c r="RD831"/>
      <c r="RE831"/>
      <c r="RF831"/>
      <c r="RG831"/>
      <c r="RH831"/>
      <c r="RI831"/>
      <c r="RJ831"/>
      <c r="RK831"/>
      <c r="RL831"/>
      <c r="RM831"/>
      <c r="RN831"/>
      <c r="RO831"/>
      <c r="RP831"/>
      <c r="RQ831"/>
      <c r="RR831"/>
      <c r="RS831"/>
      <c r="RT831"/>
      <c r="RU831"/>
      <c r="RV831"/>
      <c r="RW831"/>
      <c r="RX831"/>
      <c r="RY831"/>
      <c r="RZ831"/>
      <c r="SA831"/>
      <c r="SB831"/>
      <c r="SC831"/>
      <c r="SD831"/>
      <c r="SE831"/>
      <c r="SF831"/>
      <c r="SG831"/>
      <c r="SH831"/>
      <c r="SI831"/>
      <c r="SJ831"/>
      <c r="SK831"/>
      <c r="SL831"/>
      <c r="SM831"/>
      <c r="SN831"/>
      <c r="SO831"/>
      <c r="SP831"/>
      <c r="SQ831"/>
      <c r="SR831"/>
      <c r="SS831"/>
      <c r="ST831"/>
      <c r="SU831"/>
      <c r="SV831"/>
      <c r="SW831"/>
      <c r="SX831"/>
      <c r="SY831"/>
      <c r="SZ831"/>
      <c r="TA831"/>
      <c r="TB831"/>
      <c r="TC831"/>
      <c r="TD831"/>
      <c r="TE831"/>
      <c r="TF831"/>
      <c r="TG831"/>
      <c r="TH831"/>
      <c r="TI831"/>
      <c r="TJ831"/>
      <c r="TK831"/>
      <c r="TL831"/>
      <c r="TM831"/>
      <c r="TN831"/>
      <c r="TO831"/>
      <c r="TP831"/>
      <c r="TQ831"/>
      <c r="TR831"/>
      <c r="TS831"/>
      <c r="TT831"/>
      <c r="TU831"/>
      <c r="TV831"/>
      <c r="TW831"/>
      <c r="TX831"/>
      <c r="TY831"/>
      <c r="TZ831"/>
      <c r="UA831"/>
      <c r="UB831"/>
      <c r="UC831"/>
      <c r="UD831"/>
      <c r="UE831"/>
      <c r="UF831"/>
      <c r="UG831"/>
      <c r="UH831"/>
      <c r="UI831"/>
      <c r="UJ831"/>
      <c r="UK831"/>
      <c r="UL831"/>
      <c r="UM831"/>
      <c r="UN831"/>
      <c r="UO831"/>
      <c r="UP831"/>
      <c r="UQ831"/>
      <c r="UR831"/>
      <c r="US831"/>
      <c r="UT831"/>
      <c r="UU831"/>
      <c r="UV831"/>
      <c r="UW831"/>
      <c r="UX831"/>
      <c r="UY831"/>
      <c r="UZ831"/>
      <c r="VA831"/>
      <c r="VB831"/>
      <c r="VC831"/>
      <c r="VD831"/>
      <c r="VE831"/>
      <c r="VF831"/>
      <c r="VG831"/>
      <c r="VH831"/>
      <c r="VI831"/>
      <c r="VJ831"/>
      <c r="VK831"/>
      <c r="VL831"/>
      <c r="VM831"/>
      <c r="VN831"/>
      <c r="VO831"/>
      <c r="VP831"/>
      <c r="VQ831"/>
      <c r="VR831"/>
      <c r="VS831"/>
      <c r="VT831"/>
      <c r="VU831"/>
      <c r="VV831"/>
      <c r="VW831"/>
      <c r="VX831"/>
      <c r="VY831"/>
      <c r="VZ831"/>
      <c r="WA831"/>
      <c r="WB831"/>
      <c r="WC831"/>
      <c r="WD831"/>
      <c r="WE831"/>
      <c r="WF831"/>
      <c r="WG831"/>
      <c r="WH831"/>
      <c r="WI831"/>
      <c r="WJ831"/>
      <c r="WK831"/>
      <c r="WL831"/>
      <c r="WM831"/>
      <c r="WN831"/>
      <c r="WO831"/>
      <c r="WP831"/>
      <c r="WQ831"/>
      <c r="WR831"/>
      <c r="WS831"/>
      <c r="WT831"/>
      <c r="WU831"/>
      <c r="WV831"/>
      <c r="WW831"/>
      <c r="WX831"/>
      <c r="WY831"/>
      <c r="WZ831"/>
      <c r="XA831"/>
      <c r="XB831"/>
      <c r="XC831"/>
      <c r="XD831"/>
      <c r="XE831"/>
      <c r="XF831"/>
      <c r="XG831"/>
      <c r="XH831"/>
      <c r="XI831"/>
      <c r="XJ831"/>
      <c r="XK831"/>
      <c r="XL831"/>
      <c r="XM831"/>
      <c r="XN831"/>
      <c r="XO831"/>
      <c r="XP831"/>
      <c r="XQ831"/>
      <c r="XR831"/>
      <c r="XS831"/>
      <c r="XT831"/>
      <c r="XU831"/>
      <c r="XV831"/>
      <c r="XW831"/>
      <c r="XX831"/>
      <c r="XY831"/>
      <c r="XZ831"/>
      <c r="YA831"/>
      <c r="YB831"/>
      <c r="YC831"/>
      <c r="YD831"/>
      <c r="YE831"/>
      <c r="YF831"/>
      <c r="YG831"/>
      <c r="YH831"/>
      <c r="YI831"/>
      <c r="YJ831"/>
      <c r="YK831"/>
      <c r="YL831"/>
      <c r="YM831"/>
      <c r="YN831"/>
      <c r="YO831"/>
      <c r="YP831"/>
      <c r="YQ831"/>
      <c r="YR831"/>
      <c r="YS831"/>
      <c r="YT831"/>
      <c r="YU831"/>
      <c r="YV831"/>
      <c r="YW831"/>
      <c r="YX831"/>
      <c r="YY831"/>
      <c r="YZ831"/>
      <c r="ZA831"/>
      <c r="ZB831"/>
      <c r="ZC831"/>
      <c r="ZD831"/>
      <c r="ZE831"/>
      <c r="ZF831"/>
      <c r="ZG831"/>
      <c r="ZH831"/>
      <c r="ZI831"/>
      <c r="ZJ831"/>
      <c r="ZK831"/>
      <c r="ZL831"/>
      <c r="ZM831"/>
      <c r="ZN831"/>
      <c r="ZO831"/>
      <c r="ZP831"/>
      <c r="ZQ831"/>
      <c r="ZR831"/>
      <c r="ZS831"/>
      <c r="ZT831"/>
      <c r="ZU831"/>
      <c r="ZV831"/>
      <c r="ZW831"/>
      <c r="ZX831"/>
      <c r="ZY831"/>
      <c r="ZZ831"/>
      <c r="AAA831"/>
      <c r="AAB831"/>
      <c r="AAC831"/>
      <c r="AAD831"/>
      <c r="AAE831"/>
      <c r="AAF831"/>
      <c r="AAG831"/>
      <c r="AAH831"/>
      <c r="AAI831"/>
      <c r="AAJ831"/>
      <c r="AAK831"/>
      <c r="AAL831"/>
      <c r="AAM831"/>
      <c r="AAN831"/>
      <c r="AAO831"/>
      <c r="AAP831"/>
      <c r="AAQ831"/>
      <c r="AAR831"/>
      <c r="AAS831"/>
      <c r="AAT831"/>
      <c r="AAU831"/>
      <c r="AAV831"/>
      <c r="AAW831"/>
      <c r="AAX831"/>
      <c r="AAY831"/>
      <c r="AAZ831"/>
      <c r="ABA831"/>
      <c r="ABB831"/>
      <c r="ABC831"/>
      <c r="ABD831"/>
      <c r="ABE831"/>
      <c r="ABF831"/>
      <c r="ABG831"/>
      <c r="ABH831"/>
      <c r="ABI831"/>
      <c r="ABJ831"/>
      <c r="ABK831"/>
      <c r="ABL831"/>
      <c r="ABM831"/>
      <c r="ABN831"/>
      <c r="ABO831"/>
      <c r="ABP831"/>
      <c r="ABQ831"/>
      <c r="ABR831"/>
      <c r="ABS831"/>
      <c r="ABT831"/>
      <c r="ABU831"/>
      <c r="ABV831"/>
      <c r="ABW831"/>
      <c r="ABX831"/>
      <c r="ABY831"/>
      <c r="ABZ831"/>
      <c r="ACA831"/>
      <c r="ACB831"/>
      <c r="ACC831"/>
      <c r="ACD831"/>
      <c r="ACE831"/>
      <c r="ACF831"/>
      <c r="ACG831"/>
      <c r="ACH831"/>
      <c r="ACI831"/>
      <c r="ACJ831"/>
      <c r="ACK831"/>
      <c r="ACL831"/>
      <c r="ACM831"/>
      <c r="ACN831"/>
      <c r="ACO831"/>
      <c r="ACP831"/>
      <c r="ACQ831"/>
      <c r="ACR831"/>
      <c r="ACS831"/>
      <c r="ACT831"/>
      <c r="ACU831"/>
      <c r="ACV831"/>
      <c r="ACW831"/>
      <c r="ACX831"/>
      <c r="ACY831"/>
      <c r="ACZ831"/>
      <c r="ADA831"/>
      <c r="ADB831"/>
      <c r="ADC831"/>
      <c r="ADD831"/>
      <c r="ADE831"/>
      <c r="ADF831"/>
      <c r="ADG831"/>
      <c r="ADH831"/>
      <c r="ADI831"/>
      <c r="ADJ831"/>
      <c r="ADK831"/>
      <c r="ADL831"/>
      <c r="ADM831"/>
      <c r="ADN831"/>
      <c r="ADO831"/>
      <c r="ADP831"/>
      <c r="ADQ831"/>
      <c r="ADR831"/>
      <c r="ADS831"/>
      <c r="ADT831"/>
      <c r="ADU831"/>
      <c r="ADV831"/>
      <c r="ADW831"/>
      <c r="ADX831"/>
      <c r="ADY831"/>
      <c r="ADZ831"/>
      <c r="AEA831"/>
      <c r="AEB831"/>
      <c r="AEC831"/>
      <c r="AED831"/>
      <c r="AEE831"/>
      <c r="AEF831"/>
      <c r="AEG831"/>
      <c r="AEH831"/>
      <c r="AEI831"/>
      <c r="AEJ831"/>
      <c r="AEK831"/>
      <c r="AEL831"/>
      <c r="AEM831"/>
      <c r="AEN831"/>
      <c r="AEO831"/>
      <c r="AEP831"/>
      <c r="AEQ831"/>
      <c r="AER831"/>
      <c r="AES831"/>
      <c r="AET831"/>
      <c r="AEU831"/>
      <c r="AEV831"/>
      <c r="AEW831"/>
      <c r="AEX831"/>
      <c r="AEY831"/>
      <c r="AEZ831"/>
      <c r="AFA831"/>
      <c r="AFB831"/>
      <c r="AFC831"/>
      <c r="AFD831"/>
      <c r="AFE831"/>
      <c r="AFF831"/>
      <c r="AFG831"/>
      <c r="AFH831"/>
      <c r="AFI831"/>
      <c r="AFJ831"/>
      <c r="AFK831"/>
      <c r="AFL831"/>
      <c r="AFM831"/>
      <c r="AFN831"/>
      <c r="AFO831"/>
      <c r="AFP831"/>
      <c r="AFQ831"/>
      <c r="AFR831"/>
      <c r="AFS831"/>
      <c r="AFT831"/>
      <c r="AFU831"/>
      <c r="AFV831"/>
      <c r="AFW831"/>
      <c r="AFX831"/>
      <c r="AFY831"/>
      <c r="AFZ831"/>
      <c r="AGA831"/>
      <c r="AGB831"/>
      <c r="AGC831"/>
      <c r="AGD831"/>
      <c r="AGE831"/>
      <c r="AGF831"/>
      <c r="AGG831"/>
      <c r="AGH831"/>
      <c r="AGI831"/>
      <c r="AGJ831"/>
      <c r="AGK831"/>
      <c r="AGL831"/>
      <c r="AGM831"/>
      <c r="AGN831"/>
      <c r="AGO831"/>
      <c r="AGP831"/>
      <c r="AGQ831"/>
      <c r="AGR831"/>
      <c r="AGS831"/>
      <c r="AGT831"/>
      <c r="AGU831"/>
      <c r="AGV831"/>
      <c r="AGW831"/>
      <c r="AGX831"/>
      <c r="AGY831"/>
      <c r="AGZ831"/>
      <c r="AHA831"/>
      <c r="AHB831"/>
      <c r="AHC831"/>
      <c r="AHD831"/>
      <c r="AHE831"/>
      <c r="AHF831"/>
      <c r="AHG831"/>
      <c r="AHH831"/>
      <c r="AHI831"/>
      <c r="AHJ831"/>
      <c r="AHK831"/>
      <c r="AHL831"/>
      <c r="AHM831"/>
      <c r="AHN831"/>
      <c r="AHO831"/>
      <c r="AHP831"/>
      <c r="AHQ831"/>
      <c r="AHR831"/>
      <c r="AHS831"/>
      <c r="AHT831"/>
      <c r="AHU831"/>
      <c r="AHV831"/>
      <c r="AHW831"/>
      <c r="AHX831"/>
      <c r="AHY831"/>
      <c r="AHZ831"/>
      <c r="AIA831"/>
      <c r="AIB831"/>
      <c r="AIC831"/>
      <c r="AID831"/>
      <c r="AIE831"/>
      <c r="AIF831"/>
      <c r="AIG831"/>
      <c r="AIH831"/>
      <c r="AII831"/>
      <c r="AIJ831"/>
      <c r="AIK831"/>
      <c r="AIL831"/>
      <c r="AIM831"/>
      <c r="AIN831"/>
      <c r="AIO831"/>
      <c r="AIP831"/>
      <c r="AIQ831"/>
      <c r="AIR831"/>
      <c r="AIS831"/>
      <c r="AIT831"/>
      <c r="AIU831"/>
      <c r="AIV831"/>
      <c r="AIW831"/>
      <c r="AIX831"/>
      <c r="AIY831"/>
      <c r="AIZ831"/>
    </row>
    <row r="832" spans="1:936" s="6" customFormat="1" ht="18" customHeight="1" x14ac:dyDescent="0.25">
      <c r="A832" s="34">
        <v>826</v>
      </c>
      <c r="B832" s="16" t="s">
        <v>1084</v>
      </c>
      <c r="C832" s="16" t="s">
        <v>873</v>
      </c>
      <c r="D832" s="16" t="s">
        <v>457</v>
      </c>
      <c r="E832" s="16" t="s">
        <v>140</v>
      </c>
      <c r="F832" s="17" t="s">
        <v>881</v>
      </c>
      <c r="G832" s="18">
        <v>70000</v>
      </c>
      <c r="H832" s="18">
        <v>5368.48</v>
      </c>
      <c r="I832" s="19">
        <v>25</v>
      </c>
      <c r="J832" s="45">
        <v>2009</v>
      </c>
      <c r="K832" s="39">
        <f t="shared" si="132"/>
        <v>4970</v>
      </c>
      <c r="L832" s="29">
        <f t="shared" si="134"/>
        <v>770.00000000000011</v>
      </c>
      <c r="M832" s="44">
        <v>2128</v>
      </c>
      <c r="N832" s="19">
        <f t="shared" si="135"/>
        <v>4963</v>
      </c>
      <c r="O832" s="19"/>
      <c r="P832" s="19">
        <f t="shared" si="136"/>
        <v>4137</v>
      </c>
      <c r="Q832" s="19">
        <f t="shared" si="128"/>
        <v>9530.48</v>
      </c>
      <c r="R832" s="19">
        <f t="shared" si="129"/>
        <v>10703</v>
      </c>
      <c r="S832" s="19">
        <f t="shared" si="133"/>
        <v>60469.520000000004</v>
      </c>
      <c r="T832" s="30" t="s">
        <v>41</v>
      </c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  <c r="DK832"/>
      <c r="DL832"/>
      <c r="DM832"/>
      <c r="DN832"/>
      <c r="DO832"/>
      <c r="DP832"/>
      <c r="DQ832"/>
      <c r="DR832"/>
      <c r="DS832"/>
      <c r="DT832"/>
      <c r="DU832"/>
      <c r="DV832"/>
      <c r="DW832"/>
      <c r="DX832"/>
      <c r="DY832"/>
      <c r="DZ832"/>
      <c r="EA832"/>
      <c r="EB832"/>
      <c r="EC832"/>
      <c r="ED832"/>
      <c r="EE832"/>
      <c r="EF832"/>
      <c r="EG832"/>
      <c r="EH832"/>
      <c r="EI832"/>
      <c r="EJ832"/>
      <c r="EK832"/>
      <c r="EL832"/>
      <c r="EM832"/>
      <c r="EN832"/>
      <c r="EO832"/>
      <c r="EP832"/>
      <c r="EQ832"/>
      <c r="ER832"/>
      <c r="ES832"/>
      <c r="ET832"/>
      <c r="EU832"/>
      <c r="EV832"/>
      <c r="EW832"/>
      <c r="EX832"/>
      <c r="EY832"/>
      <c r="EZ832"/>
      <c r="FA832"/>
      <c r="FB832"/>
      <c r="FC832"/>
      <c r="FD832"/>
      <c r="FE832"/>
      <c r="FF832"/>
      <c r="FG832"/>
      <c r="FH832"/>
      <c r="FI832"/>
      <c r="FJ832"/>
      <c r="FK832"/>
      <c r="FL832"/>
      <c r="FM832"/>
      <c r="FN832"/>
      <c r="FO832"/>
      <c r="FP832"/>
      <c r="FQ832"/>
      <c r="FR832"/>
      <c r="FS832"/>
      <c r="FT832"/>
      <c r="FU832"/>
      <c r="FV832"/>
      <c r="FW832"/>
      <c r="FX832"/>
      <c r="FY832"/>
      <c r="FZ832"/>
      <c r="GA832"/>
      <c r="GB832"/>
      <c r="GC832"/>
      <c r="GD832"/>
      <c r="GE832"/>
      <c r="GF832"/>
      <c r="GG832"/>
      <c r="GH832"/>
      <c r="GI832"/>
      <c r="GJ832"/>
      <c r="GK832"/>
      <c r="GL832"/>
      <c r="GM832"/>
      <c r="GN832"/>
      <c r="GO832"/>
      <c r="GP832"/>
      <c r="GQ832"/>
      <c r="GR832"/>
      <c r="GS832"/>
      <c r="GT832"/>
      <c r="GU832"/>
      <c r="GV832"/>
      <c r="GW832"/>
      <c r="GX832"/>
      <c r="GY832"/>
      <c r="GZ832"/>
      <c r="HA832"/>
      <c r="HB832"/>
      <c r="HC832"/>
      <c r="HD832"/>
      <c r="HE832"/>
      <c r="HF832"/>
      <c r="HG832"/>
      <c r="HH832"/>
      <c r="HI832"/>
      <c r="HJ832"/>
      <c r="HK832"/>
      <c r="HL832"/>
      <c r="HM832"/>
      <c r="HN832"/>
      <c r="HO832"/>
      <c r="HP832"/>
      <c r="HQ832"/>
      <c r="HR832"/>
      <c r="HS832"/>
      <c r="HT832"/>
      <c r="HU832"/>
      <c r="HV832"/>
      <c r="HW832"/>
      <c r="HX832"/>
      <c r="HY832"/>
      <c r="HZ832"/>
      <c r="IA832"/>
      <c r="IB832"/>
      <c r="IC832"/>
      <c r="ID832"/>
      <c r="IE832"/>
      <c r="IF832"/>
      <c r="IG832"/>
      <c r="IH832"/>
      <c r="II832"/>
      <c r="IJ832"/>
      <c r="IK832"/>
      <c r="IL832"/>
      <c r="IM832"/>
      <c r="IN832"/>
      <c r="IO832"/>
      <c r="IP832"/>
      <c r="IQ832"/>
      <c r="IR832"/>
      <c r="IS832"/>
      <c r="IT832"/>
      <c r="IU832"/>
      <c r="IV832"/>
      <c r="IW832"/>
      <c r="IX832"/>
      <c r="IY832"/>
      <c r="IZ832"/>
      <c r="JA832"/>
      <c r="JB832"/>
      <c r="JC832"/>
      <c r="JD832"/>
      <c r="JE832"/>
      <c r="JF832"/>
      <c r="JG832"/>
      <c r="JH832"/>
      <c r="JI832"/>
      <c r="JJ832"/>
      <c r="JK832"/>
      <c r="JL832"/>
      <c r="JM832"/>
      <c r="JN832"/>
      <c r="JO832"/>
      <c r="JP832"/>
      <c r="JQ832"/>
      <c r="JR832"/>
      <c r="JS832"/>
      <c r="JT832"/>
      <c r="JU832"/>
      <c r="JV832"/>
      <c r="JW832"/>
      <c r="JX832"/>
      <c r="JY832"/>
      <c r="JZ832"/>
      <c r="KA832"/>
      <c r="KB832"/>
      <c r="KC832"/>
      <c r="KD832"/>
      <c r="KE832"/>
      <c r="KF832"/>
      <c r="KG832"/>
      <c r="KH832"/>
      <c r="KI832"/>
      <c r="KJ832"/>
      <c r="KK832"/>
      <c r="KL832"/>
      <c r="KM832"/>
      <c r="KN832"/>
      <c r="KO832"/>
      <c r="KP832"/>
      <c r="KQ832"/>
      <c r="KR832"/>
      <c r="KS832"/>
      <c r="KT832"/>
      <c r="KU832"/>
      <c r="KV832"/>
      <c r="KW832"/>
      <c r="KX832"/>
      <c r="KY832"/>
      <c r="KZ832"/>
      <c r="LA832"/>
      <c r="LB832"/>
      <c r="LC832"/>
      <c r="LD832"/>
      <c r="LE832"/>
      <c r="LF832"/>
      <c r="LG832"/>
      <c r="LH832"/>
      <c r="LI832"/>
      <c r="LJ832"/>
      <c r="LK832"/>
      <c r="LL832"/>
      <c r="LM832"/>
      <c r="LN832"/>
      <c r="LO832"/>
      <c r="LP832"/>
      <c r="LQ832"/>
      <c r="LR832"/>
      <c r="LS832"/>
      <c r="LT832"/>
      <c r="LU832"/>
      <c r="LV832"/>
      <c r="LW832"/>
      <c r="LX832"/>
      <c r="LY832"/>
      <c r="LZ832"/>
      <c r="MA832"/>
      <c r="MB832"/>
      <c r="MC832"/>
      <c r="MD832"/>
      <c r="ME832"/>
      <c r="MF832"/>
      <c r="MG832"/>
      <c r="MH832"/>
      <c r="MI832"/>
      <c r="MJ832"/>
      <c r="MK832"/>
      <c r="ML832"/>
      <c r="MM832"/>
      <c r="MN832"/>
      <c r="MO832"/>
      <c r="MP832"/>
      <c r="MQ832"/>
      <c r="MR832"/>
      <c r="MS832"/>
      <c r="MT832"/>
      <c r="MU832"/>
      <c r="MV832"/>
      <c r="MW832"/>
      <c r="MX832"/>
      <c r="MY832"/>
      <c r="MZ832"/>
      <c r="NA832"/>
      <c r="NB832"/>
      <c r="NC832"/>
      <c r="ND832"/>
      <c r="NE832"/>
      <c r="NF832"/>
      <c r="NG832"/>
      <c r="NH832"/>
      <c r="NI832"/>
      <c r="NJ832"/>
      <c r="NK832"/>
      <c r="NL832"/>
      <c r="NM832"/>
      <c r="NN832"/>
      <c r="NO832"/>
      <c r="NP832"/>
      <c r="NQ832"/>
      <c r="NR832"/>
      <c r="NS832"/>
      <c r="NT832"/>
      <c r="NU832"/>
      <c r="NV832"/>
      <c r="NW832"/>
      <c r="NX832"/>
      <c r="NY832"/>
      <c r="NZ832"/>
      <c r="OA832"/>
      <c r="OB832"/>
      <c r="OC832"/>
      <c r="OD832"/>
      <c r="OE832"/>
      <c r="OF832"/>
      <c r="OG832"/>
      <c r="OH832"/>
      <c r="OI832"/>
      <c r="OJ832"/>
      <c r="OK832"/>
      <c r="OL832"/>
      <c r="OM832"/>
      <c r="ON832"/>
      <c r="OO832"/>
      <c r="OP832"/>
      <c r="OQ832"/>
      <c r="OR832"/>
      <c r="OS832"/>
      <c r="OT832"/>
      <c r="OU832"/>
      <c r="OV832"/>
      <c r="OW832"/>
      <c r="OX832"/>
      <c r="OY832"/>
      <c r="OZ832"/>
      <c r="PA832"/>
      <c r="PB832"/>
      <c r="PC832"/>
      <c r="PD832"/>
      <c r="PE832"/>
      <c r="PF832"/>
      <c r="PG832"/>
      <c r="PH832"/>
      <c r="PI832"/>
      <c r="PJ832"/>
      <c r="PK832"/>
      <c r="PL832"/>
      <c r="PM832"/>
      <c r="PN832"/>
      <c r="PO832"/>
      <c r="PP832"/>
      <c r="PQ832"/>
      <c r="PR832"/>
      <c r="PS832"/>
      <c r="PT832"/>
      <c r="PU832"/>
      <c r="PV832"/>
      <c r="PW832"/>
      <c r="PX832"/>
      <c r="PY832"/>
      <c r="PZ832"/>
      <c r="QA832"/>
      <c r="QB832"/>
      <c r="QC832"/>
      <c r="QD832"/>
      <c r="QE832"/>
      <c r="QF832"/>
      <c r="QG832"/>
      <c r="QH832"/>
      <c r="QI832"/>
      <c r="QJ832"/>
      <c r="QK832"/>
      <c r="QL832"/>
      <c r="QM832"/>
      <c r="QN832"/>
      <c r="QO832"/>
      <c r="QP832"/>
      <c r="QQ832"/>
      <c r="QR832"/>
      <c r="QS832"/>
      <c r="QT832"/>
      <c r="QU832"/>
      <c r="QV832"/>
      <c r="QW832"/>
      <c r="QX832"/>
      <c r="QY832"/>
      <c r="QZ832"/>
      <c r="RA832"/>
      <c r="RB832"/>
      <c r="RC832"/>
      <c r="RD832"/>
      <c r="RE832"/>
      <c r="RF832"/>
      <c r="RG832"/>
      <c r="RH832"/>
      <c r="RI832"/>
      <c r="RJ832"/>
      <c r="RK832"/>
      <c r="RL832"/>
      <c r="RM832"/>
      <c r="RN832"/>
      <c r="RO832"/>
      <c r="RP832"/>
      <c r="RQ832"/>
      <c r="RR832"/>
      <c r="RS832"/>
      <c r="RT832"/>
      <c r="RU832"/>
      <c r="RV832"/>
      <c r="RW832"/>
      <c r="RX832"/>
      <c r="RY832"/>
      <c r="RZ832"/>
      <c r="SA832"/>
      <c r="SB832"/>
      <c r="SC832"/>
      <c r="SD832"/>
      <c r="SE832"/>
      <c r="SF832"/>
      <c r="SG832"/>
      <c r="SH832"/>
      <c r="SI832"/>
      <c r="SJ832"/>
      <c r="SK832"/>
      <c r="SL832"/>
      <c r="SM832"/>
      <c r="SN832"/>
      <c r="SO832"/>
      <c r="SP832"/>
      <c r="SQ832"/>
      <c r="SR832"/>
      <c r="SS832"/>
      <c r="ST832"/>
      <c r="SU832"/>
      <c r="SV832"/>
      <c r="SW832"/>
      <c r="SX832"/>
      <c r="SY832"/>
      <c r="SZ832"/>
      <c r="TA832"/>
      <c r="TB832"/>
      <c r="TC832"/>
      <c r="TD832"/>
      <c r="TE832"/>
      <c r="TF832"/>
      <c r="TG832"/>
      <c r="TH832"/>
      <c r="TI832"/>
      <c r="TJ832"/>
      <c r="TK832"/>
      <c r="TL832"/>
      <c r="TM832"/>
      <c r="TN832"/>
      <c r="TO832"/>
      <c r="TP832"/>
      <c r="TQ832"/>
      <c r="TR832"/>
      <c r="TS832"/>
      <c r="TT832"/>
      <c r="TU832"/>
      <c r="TV832"/>
      <c r="TW832"/>
      <c r="TX832"/>
      <c r="TY832"/>
      <c r="TZ832"/>
      <c r="UA832"/>
      <c r="UB832"/>
      <c r="UC832"/>
      <c r="UD832"/>
      <c r="UE832"/>
      <c r="UF832"/>
      <c r="UG832"/>
      <c r="UH832"/>
      <c r="UI832"/>
      <c r="UJ832"/>
      <c r="UK832"/>
      <c r="UL832"/>
      <c r="UM832"/>
      <c r="UN832"/>
      <c r="UO832"/>
      <c r="UP832"/>
      <c r="UQ832"/>
      <c r="UR832"/>
      <c r="US832"/>
      <c r="UT832"/>
      <c r="UU832"/>
      <c r="UV832"/>
      <c r="UW832"/>
      <c r="UX832"/>
      <c r="UY832"/>
      <c r="UZ832"/>
      <c r="VA832"/>
      <c r="VB832"/>
      <c r="VC832"/>
      <c r="VD832"/>
      <c r="VE832"/>
      <c r="VF832"/>
      <c r="VG832"/>
      <c r="VH832"/>
      <c r="VI832"/>
      <c r="VJ832"/>
      <c r="VK832"/>
      <c r="VL832"/>
      <c r="VM832"/>
      <c r="VN832"/>
      <c r="VO832"/>
      <c r="VP832"/>
      <c r="VQ832"/>
      <c r="VR832"/>
      <c r="VS832"/>
      <c r="VT832"/>
      <c r="VU832"/>
      <c r="VV832"/>
      <c r="VW832"/>
      <c r="VX832"/>
      <c r="VY832"/>
      <c r="VZ832"/>
      <c r="WA832"/>
      <c r="WB832"/>
      <c r="WC832"/>
      <c r="WD832"/>
      <c r="WE832"/>
      <c r="WF832"/>
      <c r="WG832"/>
      <c r="WH832"/>
      <c r="WI832"/>
      <c r="WJ832"/>
      <c r="WK832"/>
      <c r="WL832"/>
      <c r="WM832"/>
      <c r="WN832"/>
      <c r="WO832"/>
      <c r="WP832"/>
      <c r="WQ832"/>
      <c r="WR832"/>
      <c r="WS832"/>
      <c r="WT832"/>
      <c r="WU832"/>
      <c r="WV832"/>
      <c r="WW832"/>
      <c r="WX832"/>
      <c r="WY832"/>
      <c r="WZ832"/>
      <c r="XA832"/>
      <c r="XB832"/>
      <c r="XC832"/>
      <c r="XD832"/>
      <c r="XE832"/>
      <c r="XF832"/>
      <c r="XG832"/>
      <c r="XH832"/>
      <c r="XI832"/>
      <c r="XJ832"/>
      <c r="XK832"/>
      <c r="XL832"/>
      <c r="XM832"/>
      <c r="XN832"/>
      <c r="XO832"/>
      <c r="XP832"/>
      <c r="XQ832"/>
      <c r="XR832"/>
      <c r="XS832"/>
      <c r="XT832"/>
      <c r="XU832"/>
      <c r="XV832"/>
      <c r="XW832"/>
      <c r="XX832"/>
      <c r="XY832"/>
      <c r="XZ832"/>
      <c r="YA832"/>
      <c r="YB832"/>
      <c r="YC832"/>
      <c r="YD832"/>
      <c r="YE832"/>
      <c r="YF832"/>
      <c r="YG832"/>
      <c r="YH832"/>
      <c r="YI832"/>
      <c r="YJ832"/>
      <c r="YK832"/>
      <c r="YL832"/>
      <c r="YM832"/>
      <c r="YN832"/>
      <c r="YO832"/>
      <c r="YP832"/>
      <c r="YQ832"/>
      <c r="YR832"/>
      <c r="YS832"/>
      <c r="YT832"/>
      <c r="YU832"/>
      <c r="YV832"/>
      <c r="YW832"/>
      <c r="YX832"/>
      <c r="YY832"/>
      <c r="YZ832"/>
      <c r="ZA832"/>
      <c r="ZB832"/>
      <c r="ZC832"/>
      <c r="ZD832"/>
      <c r="ZE832"/>
      <c r="ZF832"/>
      <c r="ZG832"/>
      <c r="ZH832"/>
      <c r="ZI832"/>
      <c r="ZJ832"/>
      <c r="ZK832"/>
      <c r="ZL832"/>
      <c r="ZM832"/>
      <c r="ZN832"/>
      <c r="ZO832"/>
      <c r="ZP832"/>
      <c r="ZQ832"/>
      <c r="ZR832"/>
      <c r="ZS832"/>
      <c r="ZT832"/>
      <c r="ZU832"/>
      <c r="ZV832"/>
      <c r="ZW832"/>
      <c r="ZX832"/>
      <c r="ZY832"/>
      <c r="ZZ832"/>
      <c r="AAA832"/>
      <c r="AAB832"/>
      <c r="AAC832"/>
      <c r="AAD832"/>
      <c r="AAE832"/>
      <c r="AAF832"/>
      <c r="AAG832"/>
      <c r="AAH832"/>
      <c r="AAI832"/>
      <c r="AAJ832"/>
      <c r="AAK832"/>
      <c r="AAL832"/>
      <c r="AAM832"/>
      <c r="AAN832"/>
      <c r="AAO832"/>
      <c r="AAP832"/>
      <c r="AAQ832"/>
      <c r="AAR832"/>
      <c r="AAS832"/>
      <c r="AAT832"/>
      <c r="AAU832"/>
      <c r="AAV832"/>
      <c r="AAW832"/>
      <c r="AAX832"/>
      <c r="AAY832"/>
      <c r="AAZ832"/>
      <c r="ABA832"/>
      <c r="ABB832"/>
      <c r="ABC832"/>
      <c r="ABD832"/>
      <c r="ABE832"/>
      <c r="ABF832"/>
      <c r="ABG832"/>
      <c r="ABH832"/>
      <c r="ABI832"/>
      <c r="ABJ832"/>
      <c r="ABK832"/>
      <c r="ABL832"/>
      <c r="ABM832"/>
      <c r="ABN832"/>
      <c r="ABO832"/>
      <c r="ABP832"/>
      <c r="ABQ832"/>
      <c r="ABR832"/>
      <c r="ABS832"/>
      <c r="ABT832"/>
      <c r="ABU832"/>
      <c r="ABV832"/>
      <c r="ABW832"/>
      <c r="ABX832"/>
      <c r="ABY832"/>
      <c r="ABZ832"/>
      <c r="ACA832"/>
      <c r="ACB832"/>
      <c r="ACC832"/>
      <c r="ACD832"/>
      <c r="ACE832"/>
      <c r="ACF832"/>
      <c r="ACG832"/>
      <c r="ACH832"/>
      <c r="ACI832"/>
      <c r="ACJ832"/>
      <c r="ACK832"/>
      <c r="ACL832"/>
      <c r="ACM832"/>
      <c r="ACN832"/>
      <c r="ACO832"/>
      <c r="ACP832"/>
      <c r="ACQ832"/>
      <c r="ACR832"/>
      <c r="ACS832"/>
      <c r="ACT832"/>
      <c r="ACU832"/>
      <c r="ACV832"/>
      <c r="ACW832"/>
      <c r="ACX832"/>
      <c r="ACY832"/>
      <c r="ACZ832"/>
      <c r="ADA832"/>
      <c r="ADB832"/>
      <c r="ADC832"/>
      <c r="ADD832"/>
      <c r="ADE832"/>
      <c r="ADF832"/>
      <c r="ADG832"/>
      <c r="ADH832"/>
      <c r="ADI832"/>
      <c r="ADJ832"/>
      <c r="ADK832"/>
      <c r="ADL832"/>
      <c r="ADM832"/>
      <c r="ADN832"/>
      <c r="ADO832"/>
      <c r="ADP832"/>
      <c r="ADQ832"/>
      <c r="ADR832"/>
      <c r="ADS832"/>
      <c r="ADT832"/>
      <c r="ADU832"/>
      <c r="ADV832"/>
      <c r="ADW832"/>
      <c r="ADX832"/>
      <c r="ADY832"/>
      <c r="ADZ832"/>
      <c r="AEA832"/>
      <c r="AEB832"/>
      <c r="AEC832"/>
      <c r="AED832"/>
      <c r="AEE832"/>
      <c r="AEF832"/>
      <c r="AEG832"/>
      <c r="AEH832"/>
      <c r="AEI832"/>
      <c r="AEJ832"/>
      <c r="AEK832"/>
      <c r="AEL832"/>
      <c r="AEM832"/>
      <c r="AEN832"/>
      <c r="AEO832"/>
      <c r="AEP832"/>
      <c r="AEQ832"/>
      <c r="AER832"/>
      <c r="AES832"/>
      <c r="AET832"/>
      <c r="AEU832"/>
      <c r="AEV832"/>
      <c r="AEW832"/>
      <c r="AEX832"/>
      <c r="AEY832"/>
      <c r="AEZ832"/>
      <c r="AFA832"/>
      <c r="AFB832"/>
      <c r="AFC832"/>
      <c r="AFD832"/>
      <c r="AFE832"/>
      <c r="AFF832"/>
      <c r="AFG832"/>
      <c r="AFH832"/>
      <c r="AFI832"/>
      <c r="AFJ832"/>
      <c r="AFK832"/>
      <c r="AFL832"/>
      <c r="AFM832"/>
      <c r="AFN832"/>
      <c r="AFO832"/>
      <c r="AFP832"/>
      <c r="AFQ832"/>
      <c r="AFR832"/>
      <c r="AFS832"/>
      <c r="AFT832"/>
      <c r="AFU832"/>
      <c r="AFV832"/>
      <c r="AFW832"/>
      <c r="AFX832"/>
      <c r="AFY832"/>
      <c r="AFZ832"/>
      <c r="AGA832"/>
      <c r="AGB832"/>
      <c r="AGC832"/>
      <c r="AGD832"/>
      <c r="AGE832"/>
      <c r="AGF832"/>
      <c r="AGG832"/>
      <c r="AGH832"/>
      <c r="AGI832"/>
      <c r="AGJ832"/>
      <c r="AGK832"/>
      <c r="AGL832"/>
      <c r="AGM832"/>
      <c r="AGN832"/>
      <c r="AGO832"/>
      <c r="AGP832"/>
      <c r="AGQ832"/>
      <c r="AGR832"/>
      <c r="AGS832"/>
      <c r="AGT832"/>
      <c r="AGU832"/>
      <c r="AGV832"/>
      <c r="AGW832"/>
      <c r="AGX832"/>
      <c r="AGY832"/>
      <c r="AGZ832"/>
      <c r="AHA832"/>
      <c r="AHB832"/>
      <c r="AHC832"/>
      <c r="AHD832"/>
      <c r="AHE832"/>
      <c r="AHF832"/>
      <c r="AHG832"/>
      <c r="AHH832"/>
      <c r="AHI832"/>
      <c r="AHJ832"/>
      <c r="AHK832"/>
      <c r="AHL832"/>
      <c r="AHM832"/>
      <c r="AHN832"/>
      <c r="AHO832"/>
      <c r="AHP832"/>
      <c r="AHQ832"/>
      <c r="AHR832"/>
      <c r="AHS832"/>
      <c r="AHT832"/>
      <c r="AHU832"/>
      <c r="AHV832"/>
      <c r="AHW832"/>
      <c r="AHX832"/>
      <c r="AHY832"/>
      <c r="AHZ832"/>
      <c r="AIA832"/>
      <c r="AIB832"/>
      <c r="AIC832"/>
      <c r="AID832"/>
      <c r="AIE832"/>
      <c r="AIF832"/>
      <c r="AIG832"/>
      <c r="AIH832"/>
      <c r="AII832"/>
      <c r="AIJ832"/>
      <c r="AIK832"/>
      <c r="AIL832"/>
      <c r="AIM832"/>
      <c r="AIN832"/>
      <c r="AIO832"/>
      <c r="AIP832"/>
      <c r="AIQ832"/>
      <c r="AIR832"/>
      <c r="AIS832"/>
      <c r="AIT832"/>
      <c r="AIU832"/>
      <c r="AIV832"/>
      <c r="AIW832"/>
      <c r="AIX832"/>
      <c r="AIY832"/>
      <c r="AIZ832"/>
    </row>
    <row r="833" spans="1:936" s="6" customFormat="1" ht="18" customHeight="1" x14ac:dyDescent="0.25">
      <c r="A833" s="34">
        <v>827</v>
      </c>
      <c r="B833" s="16" t="s">
        <v>460</v>
      </c>
      <c r="C833" s="16" t="s">
        <v>873</v>
      </c>
      <c r="D833" s="16" t="s">
        <v>457</v>
      </c>
      <c r="E833" s="16" t="s">
        <v>803</v>
      </c>
      <c r="F833" s="17" t="s">
        <v>881</v>
      </c>
      <c r="G833" s="18">
        <v>55000</v>
      </c>
      <c r="H833" s="18">
        <v>2559.6799999999998</v>
      </c>
      <c r="I833" s="19">
        <v>25</v>
      </c>
      <c r="J833" s="45">
        <v>1578.5</v>
      </c>
      <c r="K833" s="39">
        <f t="shared" si="132"/>
        <v>3904.9999999999995</v>
      </c>
      <c r="L833" s="29">
        <f t="shared" si="134"/>
        <v>605.00000000000011</v>
      </c>
      <c r="M833" s="44">
        <v>1672</v>
      </c>
      <c r="N833" s="19">
        <f t="shared" si="135"/>
        <v>3899.5000000000005</v>
      </c>
      <c r="O833" s="19"/>
      <c r="P833" s="19">
        <f t="shared" si="136"/>
        <v>3250.5</v>
      </c>
      <c r="Q833" s="19">
        <f t="shared" si="128"/>
        <v>5835.18</v>
      </c>
      <c r="R833" s="19">
        <f t="shared" si="129"/>
        <v>8409.5</v>
      </c>
      <c r="S833" s="19">
        <f t="shared" si="133"/>
        <v>49164.82</v>
      </c>
      <c r="T833" s="30" t="s">
        <v>41</v>
      </c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  <c r="EE833"/>
      <c r="EF833"/>
      <c r="EG833"/>
      <c r="EH833"/>
      <c r="EI833"/>
      <c r="EJ833"/>
      <c r="EK833"/>
      <c r="EL833"/>
      <c r="EM833"/>
      <c r="EN833"/>
      <c r="EO833"/>
      <c r="EP833"/>
      <c r="EQ833"/>
      <c r="ER833"/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  <c r="GO833"/>
      <c r="GP833"/>
      <c r="GQ833"/>
      <c r="GR833"/>
      <c r="GS833"/>
      <c r="GT833"/>
      <c r="GU833"/>
      <c r="GV833"/>
      <c r="GW833"/>
      <c r="GX833"/>
      <c r="GY833"/>
      <c r="GZ833"/>
      <c r="HA833"/>
      <c r="HB833"/>
      <c r="HC833"/>
      <c r="HD833"/>
      <c r="HE833"/>
      <c r="HF833"/>
      <c r="HG833"/>
      <c r="HH833"/>
      <c r="HI833"/>
      <c r="HJ833"/>
      <c r="HK833"/>
      <c r="HL833"/>
      <c r="HM833"/>
      <c r="HN833"/>
      <c r="HO833"/>
      <c r="HP833"/>
      <c r="HQ833"/>
      <c r="HR833"/>
      <c r="HS833"/>
      <c r="HT833"/>
      <c r="HU833"/>
      <c r="HV833"/>
      <c r="HW833"/>
      <c r="HX833"/>
      <c r="HY833"/>
      <c r="HZ833"/>
      <c r="IA833"/>
      <c r="IB833"/>
      <c r="IC833"/>
      <c r="ID833"/>
      <c r="IE833"/>
      <c r="IF833"/>
      <c r="IG833"/>
      <c r="IH833"/>
      <c r="II833"/>
      <c r="IJ833"/>
      <c r="IK833"/>
      <c r="IL833"/>
      <c r="IM833"/>
      <c r="IN833"/>
      <c r="IO833"/>
      <c r="IP833"/>
      <c r="IQ833"/>
      <c r="IR833"/>
      <c r="IS833"/>
      <c r="IT833"/>
      <c r="IU833"/>
      <c r="IV833"/>
      <c r="IW833"/>
      <c r="IX833"/>
      <c r="IY833"/>
      <c r="IZ833"/>
      <c r="JA833"/>
      <c r="JB833"/>
      <c r="JC833"/>
      <c r="JD833"/>
      <c r="JE833"/>
      <c r="JF833"/>
      <c r="JG833"/>
      <c r="JH833"/>
      <c r="JI833"/>
      <c r="JJ833"/>
      <c r="JK833"/>
      <c r="JL833"/>
      <c r="JM833"/>
      <c r="JN833"/>
      <c r="JO833"/>
      <c r="JP833"/>
      <c r="JQ833"/>
      <c r="JR833"/>
      <c r="JS833"/>
      <c r="JT833"/>
      <c r="JU833"/>
      <c r="JV833"/>
      <c r="JW833"/>
      <c r="JX833"/>
      <c r="JY833"/>
      <c r="JZ833"/>
      <c r="KA833"/>
      <c r="KB833"/>
      <c r="KC833"/>
      <c r="KD833"/>
      <c r="KE833"/>
      <c r="KF833"/>
      <c r="KG833"/>
      <c r="KH833"/>
      <c r="KI833"/>
      <c r="KJ833"/>
      <c r="KK833"/>
      <c r="KL833"/>
      <c r="KM833"/>
      <c r="KN833"/>
      <c r="KO833"/>
      <c r="KP833"/>
      <c r="KQ833"/>
      <c r="KR833"/>
      <c r="KS833"/>
      <c r="KT833"/>
      <c r="KU833"/>
      <c r="KV833"/>
      <c r="KW833"/>
      <c r="KX833"/>
      <c r="KY833"/>
      <c r="KZ833"/>
      <c r="LA833"/>
      <c r="LB833"/>
      <c r="LC833"/>
      <c r="LD833"/>
      <c r="LE833"/>
      <c r="LF833"/>
      <c r="LG833"/>
      <c r="LH833"/>
      <c r="LI833"/>
      <c r="LJ833"/>
      <c r="LK833"/>
      <c r="LL833"/>
      <c r="LM833"/>
      <c r="LN833"/>
      <c r="LO833"/>
      <c r="LP833"/>
      <c r="LQ833"/>
      <c r="LR833"/>
      <c r="LS833"/>
      <c r="LT833"/>
      <c r="LU833"/>
      <c r="LV833"/>
      <c r="LW833"/>
      <c r="LX833"/>
      <c r="LY833"/>
      <c r="LZ833"/>
      <c r="MA833"/>
      <c r="MB833"/>
      <c r="MC833"/>
      <c r="MD833"/>
      <c r="ME833"/>
      <c r="MF833"/>
      <c r="MG833"/>
      <c r="MH833"/>
      <c r="MI833"/>
      <c r="MJ833"/>
      <c r="MK833"/>
      <c r="ML833"/>
      <c r="MM833"/>
      <c r="MN833"/>
      <c r="MO833"/>
      <c r="MP833"/>
      <c r="MQ833"/>
      <c r="MR833"/>
      <c r="MS833"/>
      <c r="MT833"/>
      <c r="MU833"/>
      <c r="MV833"/>
      <c r="MW833"/>
      <c r="MX833"/>
      <c r="MY833"/>
      <c r="MZ833"/>
      <c r="NA833"/>
      <c r="NB833"/>
      <c r="NC833"/>
      <c r="ND833"/>
      <c r="NE833"/>
      <c r="NF833"/>
      <c r="NG833"/>
      <c r="NH833"/>
      <c r="NI833"/>
      <c r="NJ833"/>
      <c r="NK833"/>
      <c r="NL833"/>
      <c r="NM833"/>
      <c r="NN833"/>
      <c r="NO833"/>
      <c r="NP833"/>
      <c r="NQ833"/>
      <c r="NR833"/>
      <c r="NS833"/>
      <c r="NT833"/>
      <c r="NU833"/>
      <c r="NV833"/>
      <c r="NW833"/>
      <c r="NX833"/>
      <c r="NY833"/>
      <c r="NZ833"/>
      <c r="OA833"/>
      <c r="OB833"/>
      <c r="OC833"/>
      <c r="OD833"/>
      <c r="OE833"/>
      <c r="OF833"/>
      <c r="OG833"/>
      <c r="OH833"/>
      <c r="OI833"/>
      <c r="OJ833"/>
      <c r="OK833"/>
      <c r="OL833"/>
      <c r="OM833"/>
      <c r="ON833"/>
      <c r="OO833"/>
      <c r="OP833"/>
      <c r="OQ833"/>
      <c r="OR833"/>
      <c r="OS833"/>
      <c r="OT833"/>
      <c r="OU833"/>
      <c r="OV833"/>
      <c r="OW833"/>
      <c r="OX833"/>
      <c r="OY833"/>
      <c r="OZ833"/>
      <c r="PA833"/>
      <c r="PB833"/>
      <c r="PC833"/>
      <c r="PD833"/>
      <c r="PE833"/>
      <c r="PF833"/>
      <c r="PG833"/>
      <c r="PH833"/>
      <c r="PI833"/>
      <c r="PJ833"/>
      <c r="PK833"/>
      <c r="PL833"/>
      <c r="PM833"/>
      <c r="PN833"/>
      <c r="PO833"/>
      <c r="PP833"/>
      <c r="PQ833"/>
      <c r="PR833"/>
      <c r="PS833"/>
      <c r="PT833"/>
      <c r="PU833"/>
      <c r="PV833"/>
      <c r="PW833"/>
      <c r="PX833"/>
      <c r="PY833"/>
      <c r="PZ833"/>
      <c r="QA833"/>
      <c r="QB833"/>
      <c r="QC833"/>
      <c r="QD833"/>
      <c r="QE833"/>
      <c r="QF833"/>
      <c r="QG833"/>
      <c r="QH833"/>
      <c r="QI833"/>
      <c r="QJ833"/>
      <c r="QK833"/>
      <c r="QL833"/>
      <c r="QM833"/>
      <c r="QN833"/>
      <c r="QO833"/>
      <c r="QP833"/>
      <c r="QQ833"/>
      <c r="QR833"/>
      <c r="QS833"/>
      <c r="QT833"/>
      <c r="QU833"/>
      <c r="QV833"/>
      <c r="QW833"/>
      <c r="QX833"/>
      <c r="QY833"/>
      <c r="QZ833"/>
      <c r="RA833"/>
      <c r="RB833"/>
      <c r="RC833"/>
      <c r="RD833"/>
      <c r="RE833"/>
      <c r="RF833"/>
      <c r="RG833"/>
      <c r="RH833"/>
      <c r="RI833"/>
      <c r="RJ833"/>
      <c r="RK833"/>
      <c r="RL833"/>
      <c r="RM833"/>
      <c r="RN833"/>
      <c r="RO833"/>
      <c r="RP833"/>
      <c r="RQ833"/>
      <c r="RR833"/>
      <c r="RS833"/>
      <c r="RT833"/>
      <c r="RU833"/>
      <c r="RV833"/>
      <c r="RW833"/>
      <c r="RX833"/>
      <c r="RY833"/>
      <c r="RZ833"/>
      <c r="SA833"/>
      <c r="SB833"/>
      <c r="SC833"/>
      <c r="SD833"/>
      <c r="SE833"/>
      <c r="SF833"/>
      <c r="SG833"/>
      <c r="SH833"/>
      <c r="SI833"/>
      <c r="SJ833"/>
      <c r="SK833"/>
      <c r="SL833"/>
      <c r="SM833"/>
      <c r="SN833"/>
      <c r="SO833"/>
      <c r="SP833"/>
      <c r="SQ833"/>
      <c r="SR833"/>
      <c r="SS833"/>
      <c r="ST833"/>
      <c r="SU833"/>
      <c r="SV833"/>
      <c r="SW833"/>
      <c r="SX833"/>
      <c r="SY833"/>
      <c r="SZ833"/>
      <c r="TA833"/>
      <c r="TB833"/>
      <c r="TC833"/>
      <c r="TD833"/>
      <c r="TE833"/>
      <c r="TF833"/>
      <c r="TG833"/>
      <c r="TH833"/>
      <c r="TI833"/>
      <c r="TJ833"/>
      <c r="TK833"/>
      <c r="TL833"/>
      <c r="TM833"/>
      <c r="TN833"/>
      <c r="TO833"/>
      <c r="TP833"/>
      <c r="TQ833"/>
      <c r="TR833"/>
      <c r="TS833"/>
      <c r="TT833"/>
      <c r="TU833"/>
      <c r="TV833"/>
      <c r="TW833"/>
      <c r="TX833"/>
      <c r="TY833"/>
      <c r="TZ833"/>
      <c r="UA833"/>
      <c r="UB833"/>
      <c r="UC833"/>
      <c r="UD833"/>
      <c r="UE833"/>
      <c r="UF833"/>
      <c r="UG833"/>
      <c r="UH833"/>
      <c r="UI833"/>
      <c r="UJ833"/>
      <c r="UK833"/>
      <c r="UL833"/>
      <c r="UM833"/>
      <c r="UN833"/>
      <c r="UO833"/>
      <c r="UP833"/>
      <c r="UQ833"/>
      <c r="UR833"/>
      <c r="US833"/>
      <c r="UT833"/>
      <c r="UU833"/>
      <c r="UV833"/>
      <c r="UW833"/>
      <c r="UX833"/>
      <c r="UY833"/>
      <c r="UZ833"/>
      <c r="VA833"/>
      <c r="VB833"/>
      <c r="VC833"/>
      <c r="VD833"/>
      <c r="VE833"/>
      <c r="VF833"/>
      <c r="VG833"/>
      <c r="VH833"/>
      <c r="VI833"/>
      <c r="VJ833"/>
      <c r="VK833"/>
      <c r="VL833"/>
      <c r="VM833"/>
      <c r="VN833"/>
      <c r="VO833"/>
      <c r="VP833"/>
      <c r="VQ833"/>
      <c r="VR833"/>
      <c r="VS833"/>
      <c r="VT833"/>
      <c r="VU833"/>
      <c r="VV833"/>
      <c r="VW833"/>
      <c r="VX833"/>
      <c r="VY833"/>
      <c r="VZ833"/>
      <c r="WA833"/>
      <c r="WB833"/>
      <c r="WC833"/>
      <c r="WD833"/>
      <c r="WE833"/>
      <c r="WF833"/>
      <c r="WG833"/>
      <c r="WH833"/>
      <c r="WI833"/>
      <c r="WJ833"/>
      <c r="WK833"/>
      <c r="WL833"/>
      <c r="WM833"/>
      <c r="WN833"/>
      <c r="WO833"/>
      <c r="WP833"/>
      <c r="WQ833"/>
      <c r="WR833"/>
      <c r="WS833"/>
      <c r="WT833"/>
      <c r="WU833"/>
      <c r="WV833"/>
      <c r="WW833"/>
      <c r="WX833"/>
      <c r="WY833"/>
      <c r="WZ833"/>
      <c r="XA833"/>
      <c r="XB833"/>
      <c r="XC833"/>
      <c r="XD833"/>
      <c r="XE833"/>
      <c r="XF833"/>
      <c r="XG833"/>
      <c r="XH833"/>
      <c r="XI833"/>
      <c r="XJ833"/>
      <c r="XK833"/>
      <c r="XL833"/>
      <c r="XM833"/>
      <c r="XN833"/>
      <c r="XO833"/>
      <c r="XP833"/>
      <c r="XQ833"/>
      <c r="XR833"/>
      <c r="XS833"/>
      <c r="XT833"/>
      <c r="XU833"/>
      <c r="XV833"/>
      <c r="XW833"/>
      <c r="XX833"/>
      <c r="XY833"/>
      <c r="XZ833"/>
      <c r="YA833"/>
      <c r="YB833"/>
      <c r="YC833"/>
      <c r="YD833"/>
      <c r="YE833"/>
      <c r="YF833"/>
      <c r="YG833"/>
      <c r="YH833"/>
      <c r="YI833"/>
      <c r="YJ833"/>
      <c r="YK833"/>
      <c r="YL833"/>
      <c r="YM833"/>
      <c r="YN833"/>
      <c r="YO833"/>
      <c r="YP833"/>
      <c r="YQ833"/>
      <c r="YR833"/>
      <c r="YS833"/>
      <c r="YT833"/>
      <c r="YU833"/>
      <c r="YV833"/>
      <c r="YW833"/>
      <c r="YX833"/>
      <c r="YY833"/>
      <c r="YZ833"/>
      <c r="ZA833"/>
      <c r="ZB833"/>
      <c r="ZC833"/>
      <c r="ZD833"/>
      <c r="ZE833"/>
      <c r="ZF833"/>
      <c r="ZG833"/>
      <c r="ZH833"/>
      <c r="ZI833"/>
      <c r="ZJ833"/>
      <c r="ZK833"/>
      <c r="ZL833"/>
      <c r="ZM833"/>
      <c r="ZN833"/>
      <c r="ZO833"/>
      <c r="ZP833"/>
      <c r="ZQ833"/>
      <c r="ZR833"/>
      <c r="ZS833"/>
      <c r="ZT833"/>
      <c r="ZU833"/>
      <c r="ZV833"/>
      <c r="ZW833"/>
      <c r="ZX833"/>
      <c r="ZY833"/>
      <c r="ZZ833"/>
      <c r="AAA833"/>
      <c r="AAB833"/>
      <c r="AAC833"/>
      <c r="AAD833"/>
      <c r="AAE833"/>
      <c r="AAF833"/>
      <c r="AAG833"/>
      <c r="AAH833"/>
      <c r="AAI833"/>
      <c r="AAJ833"/>
      <c r="AAK833"/>
      <c r="AAL833"/>
      <c r="AAM833"/>
      <c r="AAN833"/>
      <c r="AAO833"/>
      <c r="AAP833"/>
      <c r="AAQ833"/>
      <c r="AAR833"/>
      <c r="AAS833"/>
      <c r="AAT833"/>
      <c r="AAU833"/>
      <c r="AAV833"/>
      <c r="AAW833"/>
      <c r="AAX833"/>
      <c r="AAY833"/>
      <c r="AAZ833"/>
      <c r="ABA833"/>
      <c r="ABB833"/>
      <c r="ABC833"/>
      <c r="ABD833"/>
      <c r="ABE833"/>
      <c r="ABF833"/>
      <c r="ABG833"/>
      <c r="ABH833"/>
      <c r="ABI833"/>
      <c r="ABJ833"/>
      <c r="ABK833"/>
      <c r="ABL833"/>
      <c r="ABM833"/>
      <c r="ABN833"/>
      <c r="ABO833"/>
      <c r="ABP833"/>
      <c r="ABQ833"/>
      <c r="ABR833"/>
      <c r="ABS833"/>
      <c r="ABT833"/>
      <c r="ABU833"/>
      <c r="ABV833"/>
      <c r="ABW833"/>
      <c r="ABX833"/>
      <c r="ABY833"/>
      <c r="ABZ833"/>
      <c r="ACA833"/>
      <c r="ACB833"/>
      <c r="ACC833"/>
      <c r="ACD833"/>
      <c r="ACE833"/>
      <c r="ACF833"/>
      <c r="ACG833"/>
      <c r="ACH833"/>
      <c r="ACI833"/>
      <c r="ACJ833"/>
      <c r="ACK833"/>
      <c r="ACL833"/>
      <c r="ACM833"/>
      <c r="ACN833"/>
      <c r="ACO833"/>
      <c r="ACP833"/>
      <c r="ACQ833"/>
      <c r="ACR833"/>
      <c r="ACS833"/>
      <c r="ACT833"/>
      <c r="ACU833"/>
      <c r="ACV833"/>
      <c r="ACW833"/>
      <c r="ACX833"/>
      <c r="ACY833"/>
      <c r="ACZ833"/>
      <c r="ADA833"/>
      <c r="ADB833"/>
      <c r="ADC833"/>
      <c r="ADD833"/>
      <c r="ADE833"/>
      <c r="ADF833"/>
      <c r="ADG833"/>
      <c r="ADH833"/>
      <c r="ADI833"/>
      <c r="ADJ833"/>
      <c r="ADK833"/>
      <c r="ADL833"/>
      <c r="ADM833"/>
      <c r="ADN833"/>
      <c r="ADO833"/>
      <c r="ADP833"/>
      <c r="ADQ833"/>
      <c r="ADR833"/>
      <c r="ADS833"/>
      <c r="ADT833"/>
      <c r="ADU833"/>
      <c r="ADV833"/>
      <c r="ADW833"/>
      <c r="ADX833"/>
      <c r="ADY833"/>
      <c r="ADZ833"/>
      <c r="AEA833"/>
      <c r="AEB833"/>
      <c r="AEC833"/>
      <c r="AED833"/>
      <c r="AEE833"/>
      <c r="AEF833"/>
      <c r="AEG833"/>
      <c r="AEH833"/>
      <c r="AEI833"/>
      <c r="AEJ833"/>
      <c r="AEK833"/>
      <c r="AEL833"/>
      <c r="AEM833"/>
      <c r="AEN833"/>
      <c r="AEO833"/>
      <c r="AEP833"/>
      <c r="AEQ833"/>
      <c r="AER833"/>
      <c r="AES833"/>
      <c r="AET833"/>
      <c r="AEU833"/>
      <c r="AEV833"/>
      <c r="AEW833"/>
      <c r="AEX833"/>
      <c r="AEY833"/>
      <c r="AEZ833"/>
      <c r="AFA833"/>
      <c r="AFB833"/>
      <c r="AFC833"/>
      <c r="AFD833"/>
      <c r="AFE833"/>
      <c r="AFF833"/>
      <c r="AFG833"/>
      <c r="AFH833"/>
      <c r="AFI833"/>
      <c r="AFJ833"/>
      <c r="AFK833"/>
      <c r="AFL833"/>
      <c r="AFM833"/>
      <c r="AFN833"/>
      <c r="AFO833"/>
      <c r="AFP833"/>
      <c r="AFQ833"/>
      <c r="AFR833"/>
      <c r="AFS833"/>
      <c r="AFT833"/>
      <c r="AFU833"/>
      <c r="AFV833"/>
      <c r="AFW833"/>
      <c r="AFX833"/>
      <c r="AFY833"/>
      <c r="AFZ833"/>
      <c r="AGA833"/>
      <c r="AGB833"/>
      <c r="AGC833"/>
      <c r="AGD833"/>
      <c r="AGE833"/>
      <c r="AGF833"/>
      <c r="AGG833"/>
      <c r="AGH833"/>
      <c r="AGI833"/>
      <c r="AGJ833"/>
      <c r="AGK833"/>
      <c r="AGL833"/>
      <c r="AGM833"/>
      <c r="AGN833"/>
      <c r="AGO833"/>
      <c r="AGP833"/>
      <c r="AGQ833"/>
      <c r="AGR833"/>
      <c r="AGS833"/>
      <c r="AGT833"/>
      <c r="AGU833"/>
      <c r="AGV833"/>
      <c r="AGW833"/>
      <c r="AGX833"/>
      <c r="AGY833"/>
      <c r="AGZ833"/>
      <c r="AHA833"/>
      <c r="AHB833"/>
      <c r="AHC833"/>
      <c r="AHD833"/>
      <c r="AHE833"/>
      <c r="AHF833"/>
      <c r="AHG833"/>
      <c r="AHH833"/>
      <c r="AHI833"/>
      <c r="AHJ833"/>
      <c r="AHK833"/>
      <c r="AHL833"/>
      <c r="AHM833"/>
      <c r="AHN833"/>
      <c r="AHO833"/>
      <c r="AHP833"/>
      <c r="AHQ833"/>
      <c r="AHR833"/>
      <c r="AHS833"/>
      <c r="AHT833"/>
      <c r="AHU833"/>
      <c r="AHV833"/>
      <c r="AHW833"/>
      <c r="AHX833"/>
      <c r="AHY833"/>
      <c r="AHZ833"/>
      <c r="AIA833"/>
      <c r="AIB833"/>
      <c r="AIC833"/>
      <c r="AID833"/>
      <c r="AIE833"/>
      <c r="AIF833"/>
      <c r="AIG833"/>
      <c r="AIH833"/>
      <c r="AII833"/>
      <c r="AIJ833"/>
      <c r="AIK833"/>
      <c r="AIL833"/>
      <c r="AIM833"/>
      <c r="AIN833"/>
      <c r="AIO833"/>
      <c r="AIP833"/>
      <c r="AIQ833"/>
      <c r="AIR833"/>
      <c r="AIS833"/>
      <c r="AIT833"/>
      <c r="AIU833"/>
      <c r="AIV833"/>
      <c r="AIW833"/>
      <c r="AIX833"/>
      <c r="AIY833"/>
      <c r="AIZ833"/>
    </row>
    <row r="834" spans="1:936" s="6" customFormat="1" ht="18" customHeight="1" x14ac:dyDescent="0.25">
      <c r="A834" s="34">
        <v>828</v>
      </c>
      <c r="B834" s="16" t="s">
        <v>463</v>
      </c>
      <c r="C834" s="16" t="s">
        <v>872</v>
      </c>
      <c r="D834" s="16" t="s">
        <v>457</v>
      </c>
      <c r="E834" s="16" t="s">
        <v>131</v>
      </c>
      <c r="F834" s="17" t="s">
        <v>876</v>
      </c>
      <c r="G834" s="18">
        <v>25000</v>
      </c>
      <c r="H834" s="16">
        <v>0</v>
      </c>
      <c r="I834" s="19">
        <v>25</v>
      </c>
      <c r="J834" s="45">
        <v>717.5</v>
      </c>
      <c r="K834" s="39">
        <f t="shared" si="132"/>
        <v>1774.9999999999998</v>
      </c>
      <c r="L834" s="29">
        <f t="shared" si="134"/>
        <v>275</v>
      </c>
      <c r="M834" s="44">
        <v>760</v>
      </c>
      <c r="N834" s="19">
        <f t="shared" si="135"/>
        <v>1772.5000000000002</v>
      </c>
      <c r="O834" s="19"/>
      <c r="P834" s="19">
        <f t="shared" si="136"/>
        <v>1477.5</v>
      </c>
      <c r="Q834" s="19">
        <f t="shared" si="128"/>
        <v>1502.5</v>
      </c>
      <c r="R834" s="19">
        <f t="shared" si="129"/>
        <v>3822.5</v>
      </c>
      <c r="S834" s="19">
        <f t="shared" si="133"/>
        <v>23497.5</v>
      </c>
      <c r="T834" s="30" t="s">
        <v>41</v>
      </c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  <c r="GO834"/>
      <c r="GP834"/>
      <c r="GQ834"/>
      <c r="GR834"/>
      <c r="GS834"/>
      <c r="GT834"/>
      <c r="GU834"/>
      <c r="GV834"/>
      <c r="GW834"/>
      <c r="GX834"/>
      <c r="GY834"/>
      <c r="GZ834"/>
      <c r="HA834"/>
      <c r="HB834"/>
      <c r="HC834"/>
      <c r="HD834"/>
      <c r="HE834"/>
      <c r="HF834"/>
      <c r="HG834"/>
      <c r="HH834"/>
      <c r="HI834"/>
      <c r="HJ834"/>
      <c r="HK834"/>
      <c r="HL834"/>
      <c r="HM834"/>
      <c r="HN834"/>
      <c r="HO834"/>
      <c r="HP834"/>
      <c r="HQ834"/>
      <c r="HR834"/>
      <c r="HS834"/>
      <c r="HT834"/>
      <c r="HU834"/>
      <c r="HV834"/>
      <c r="HW834"/>
      <c r="HX834"/>
      <c r="HY834"/>
      <c r="HZ834"/>
      <c r="IA834"/>
      <c r="IB834"/>
      <c r="IC834"/>
      <c r="ID834"/>
      <c r="IE834"/>
      <c r="IF834"/>
      <c r="IG834"/>
      <c r="IH834"/>
      <c r="II834"/>
      <c r="IJ834"/>
      <c r="IK834"/>
      <c r="IL834"/>
      <c r="IM834"/>
      <c r="IN834"/>
      <c r="IO834"/>
      <c r="IP834"/>
      <c r="IQ834"/>
      <c r="IR834"/>
      <c r="IS834"/>
      <c r="IT834"/>
      <c r="IU834"/>
      <c r="IV834"/>
      <c r="IW834"/>
      <c r="IX834"/>
      <c r="IY834"/>
      <c r="IZ834"/>
      <c r="JA834"/>
      <c r="JB834"/>
      <c r="JC834"/>
      <c r="JD834"/>
      <c r="JE834"/>
      <c r="JF834"/>
      <c r="JG834"/>
      <c r="JH834"/>
      <c r="JI834"/>
      <c r="JJ834"/>
      <c r="JK834"/>
      <c r="JL834"/>
      <c r="JM834"/>
      <c r="JN834"/>
      <c r="JO834"/>
      <c r="JP834"/>
      <c r="JQ834"/>
      <c r="JR834"/>
      <c r="JS834"/>
      <c r="JT834"/>
      <c r="JU834"/>
      <c r="JV834"/>
      <c r="JW834"/>
      <c r="JX834"/>
      <c r="JY834"/>
      <c r="JZ834"/>
      <c r="KA834"/>
      <c r="KB834"/>
      <c r="KC834"/>
      <c r="KD834"/>
      <c r="KE834"/>
      <c r="KF834"/>
      <c r="KG834"/>
      <c r="KH834"/>
      <c r="KI834"/>
      <c r="KJ834"/>
      <c r="KK834"/>
      <c r="KL834"/>
      <c r="KM834"/>
      <c r="KN834"/>
      <c r="KO834"/>
      <c r="KP834"/>
      <c r="KQ834"/>
      <c r="KR834"/>
      <c r="KS834"/>
      <c r="KT834"/>
      <c r="KU834"/>
      <c r="KV834"/>
      <c r="KW834"/>
      <c r="KX834"/>
      <c r="KY834"/>
      <c r="KZ834"/>
      <c r="LA834"/>
      <c r="LB834"/>
      <c r="LC834"/>
      <c r="LD834"/>
      <c r="LE834"/>
      <c r="LF834"/>
      <c r="LG834"/>
      <c r="LH834"/>
      <c r="LI834"/>
      <c r="LJ834"/>
      <c r="LK834"/>
      <c r="LL834"/>
      <c r="LM834"/>
      <c r="LN834"/>
      <c r="LO834"/>
      <c r="LP834"/>
      <c r="LQ834"/>
      <c r="LR834"/>
      <c r="LS834"/>
      <c r="LT834"/>
      <c r="LU834"/>
      <c r="LV834"/>
      <c r="LW834"/>
      <c r="LX834"/>
      <c r="LY834"/>
      <c r="LZ834"/>
      <c r="MA834"/>
      <c r="MB834"/>
      <c r="MC834"/>
      <c r="MD834"/>
      <c r="ME834"/>
      <c r="MF834"/>
      <c r="MG834"/>
      <c r="MH834"/>
      <c r="MI834"/>
      <c r="MJ834"/>
      <c r="MK834"/>
      <c r="ML834"/>
      <c r="MM834"/>
      <c r="MN834"/>
      <c r="MO834"/>
      <c r="MP834"/>
      <c r="MQ834"/>
      <c r="MR834"/>
      <c r="MS834"/>
      <c r="MT834"/>
      <c r="MU834"/>
      <c r="MV834"/>
      <c r="MW834"/>
      <c r="MX834"/>
      <c r="MY834"/>
      <c r="MZ834"/>
      <c r="NA834"/>
      <c r="NB834"/>
      <c r="NC834"/>
      <c r="ND834"/>
      <c r="NE834"/>
      <c r="NF834"/>
      <c r="NG834"/>
      <c r="NH834"/>
      <c r="NI834"/>
      <c r="NJ834"/>
      <c r="NK834"/>
      <c r="NL834"/>
      <c r="NM834"/>
      <c r="NN834"/>
      <c r="NO834"/>
      <c r="NP834"/>
      <c r="NQ834"/>
      <c r="NR834"/>
      <c r="NS834"/>
      <c r="NT834"/>
      <c r="NU834"/>
      <c r="NV834"/>
      <c r="NW834"/>
      <c r="NX834"/>
      <c r="NY834"/>
      <c r="NZ834"/>
      <c r="OA834"/>
      <c r="OB834"/>
      <c r="OC834"/>
      <c r="OD834"/>
      <c r="OE834"/>
      <c r="OF834"/>
      <c r="OG834"/>
      <c r="OH834"/>
      <c r="OI834"/>
      <c r="OJ834"/>
      <c r="OK834"/>
      <c r="OL834"/>
      <c r="OM834"/>
      <c r="ON834"/>
      <c r="OO834"/>
      <c r="OP834"/>
      <c r="OQ834"/>
      <c r="OR834"/>
      <c r="OS834"/>
      <c r="OT834"/>
      <c r="OU834"/>
      <c r="OV834"/>
      <c r="OW834"/>
      <c r="OX834"/>
      <c r="OY834"/>
      <c r="OZ834"/>
      <c r="PA834"/>
      <c r="PB834"/>
      <c r="PC834"/>
      <c r="PD834"/>
      <c r="PE834"/>
      <c r="PF834"/>
      <c r="PG834"/>
      <c r="PH834"/>
      <c r="PI834"/>
      <c r="PJ834"/>
      <c r="PK834"/>
      <c r="PL834"/>
      <c r="PM834"/>
      <c r="PN834"/>
      <c r="PO834"/>
      <c r="PP834"/>
      <c r="PQ834"/>
      <c r="PR834"/>
      <c r="PS834"/>
      <c r="PT834"/>
      <c r="PU834"/>
      <c r="PV834"/>
      <c r="PW834"/>
      <c r="PX834"/>
      <c r="PY834"/>
      <c r="PZ834"/>
      <c r="QA834"/>
      <c r="QB834"/>
      <c r="QC834"/>
      <c r="QD834"/>
      <c r="QE834"/>
      <c r="QF834"/>
      <c r="QG834"/>
      <c r="QH834"/>
      <c r="QI834"/>
      <c r="QJ834"/>
      <c r="QK834"/>
      <c r="QL834"/>
      <c r="QM834"/>
      <c r="QN834"/>
      <c r="QO834"/>
      <c r="QP834"/>
      <c r="QQ834"/>
      <c r="QR834"/>
      <c r="QS834"/>
      <c r="QT834"/>
      <c r="QU834"/>
      <c r="QV834"/>
      <c r="QW834"/>
      <c r="QX834"/>
      <c r="QY834"/>
      <c r="QZ834"/>
      <c r="RA834"/>
      <c r="RB834"/>
      <c r="RC834"/>
      <c r="RD834"/>
      <c r="RE834"/>
      <c r="RF834"/>
      <c r="RG834"/>
      <c r="RH834"/>
      <c r="RI834"/>
      <c r="RJ834"/>
      <c r="RK834"/>
      <c r="RL834"/>
      <c r="RM834"/>
      <c r="RN834"/>
      <c r="RO834"/>
      <c r="RP834"/>
      <c r="RQ834"/>
      <c r="RR834"/>
      <c r="RS834"/>
      <c r="RT834"/>
      <c r="RU834"/>
      <c r="RV834"/>
      <c r="RW834"/>
      <c r="RX834"/>
      <c r="RY834"/>
      <c r="RZ834"/>
      <c r="SA834"/>
      <c r="SB834"/>
      <c r="SC834"/>
      <c r="SD834"/>
      <c r="SE834"/>
      <c r="SF834"/>
      <c r="SG834"/>
      <c r="SH834"/>
      <c r="SI834"/>
      <c r="SJ834"/>
      <c r="SK834"/>
      <c r="SL834"/>
      <c r="SM834"/>
      <c r="SN834"/>
      <c r="SO834"/>
      <c r="SP834"/>
      <c r="SQ834"/>
      <c r="SR834"/>
      <c r="SS834"/>
      <c r="ST834"/>
      <c r="SU834"/>
      <c r="SV834"/>
      <c r="SW834"/>
      <c r="SX834"/>
      <c r="SY834"/>
      <c r="SZ834"/>
      <c r="TA834"/>
      <c r="TB834"/>
      <c r="TC834"/>
      <c r="TD834"/>
      <c r="TE834"/>
      <c r="TF834"/>
      <c r="TG834"/>
      <c r="TH834"/>
      <c r="TI834"/>
      <c r="TJ834"/>
      <c r="TK834"/>
      <c r="TL834"/>
      <c r="TM834"/>
      <c r="TN834"/>
      <c r="TO834"/>
      <c r="TP834"/>
      <c r="TQ834"/>
      <c r="TR834"/>
      <c r="TS834"/>
      <c r="TT834"/>
      <c r="TU834"/>
      <c r="TV834"/>
      <c r="TW834"/>
      <c r="TX834"/>
      <c r="TY834"/>
      <c r="TZ834"/>
      <c r="UA834"/>
      <c r="UB834"/>
      <c r="UC834"/>
      <c r="UD834"/>
      <c r="UE834"/>
      <c r="UF834"/>
      <c r="UG834"/>
      <c r="UH834"/>
      <c r="UI834"/>
      <c r="UJ834"/>
      <c r="UK834"/>
      <c r="UL834"/>
      <c r="UM834"/>
      <c r="UN834"/>
      <c r="UO834"/>
      <c r="UP834"/>
      <c r="UQ834"/>
      <c r="UR834"/>
      <c r="US834"/>
      <c r="UT834"/>
      <c r="UU834"/>
      <c r="UV834"/>
      <c r="UW834"/>
      <c r="UX834"/>
      <c r="UY834"/>
      <c r="UZ834"/>
      <c r="VA834"/>
      <c r="VB834"/>
      <c r="VC834"/>
      <c r="VD834"/>
      <c r="VE834"/>
      <c r="VF834"/>
      <c r="VG834"/>
      <c r="VH834"/>
      <c r="VI834"/>
      <c r="VJ834"/>
      <c r="VK834"/>
      <c r="VL834"/>
      <c r="VM834"/>
      <c r="VN834"/>
      <c r="VO834"/>
      <c r="VP834"/>
      <c r="VQ834"/>
      <c r="VR834"/>
      <c r="VS834"/>
      <c r="VT834"/>
      <c r="VU834"/>
      <c r="VV834"/>
      <c r="VW834"/>
      <c r="VX834"/>
      <c r="VY834"/>
      <c r="VZ834"/>
      <c r="WA834"/>
      <c r="WB834"/>
      <c r="WC834"/>
      <c r="WD834"/>
      <c r="WE834"/>
      <c r="WF834"/>
      <c r="WG834"/>
      <c r="WH834"/>
      <c r="WI834"/>
      <c r="WJ834"/>
      <c r="WK834"/>
      <c r="WL834"/>
      <c r="WM834"/>
      <c r="WN834"/>
      <c r="WO834"/>
      <c r="WP834"/>
      <c r="WQ834"/>
      <c r="WR834"/>
      <c r="WS834"/>
      <c r="WT834"/>
      <c r="WU834"/>
      <c r="WV834"/>
      <c r="WW834"/>
      <c r="WX834"/>
      <c r="WY834"/>
      <c r="WZ834"/>
      <c r="XA834"/>
      <c r="XB834"/>
      <c r="XC834"/>
      <c r="XD834"/>
      <c r="XE834"/>
      <c r="XF834"/>
      <c r="XG834"/>
      <c r="XH834"/>
      <c r="XI834"/>
      <c r="XJ834"/>
      <c r="XK834"/>
      <c r="XL834"/>
      <c r="XM834"/>
      <c r="XN834"/>
      <c r="XO834"/>
      <c r="XP834"/>
      <c r="XQ834"/>
      <c r="XR834"/>
      <c r="XS834"/>
      <c r="XT834"/>
      <c r="XU834"/>
      <c r="XV834"/>
      <c r="XW834"/>
      <c r="XX834"/>
      <c r="XY834"/>
      <c r="XZ834"/>
      <c r="YA834"/>
      <c r="YB834"/>
      <c r="YC834"/>
      <c r="YD834"/>
      <c r="YE834"/>
      <c r="YF834"/>
      <c r="YG834"/>
      <c r="YH834"/>
      <c r="YI834"/>
      <c r="YJ834"/>
      <c r="YK834"/>
      <c r="YL834"/>
      <c r="YM834"/>
      <c r="YN834"/>
      <c r="YO834"/>
      <c r="YP834"/>
      <c r="YQ834"/>
      <c r="YR834"/>
      <c r="YS834"/>
      <c r="YT834"/>
      <c r="YU834"/>
      <c r="YV834"/>
      <c r="YW834"/>
      <c r="YX834"/>
      <c r="YY834"/>
      <c r="YZ834"/>
      <c r="ZA834"/>
      <c r="ZB834"/>
      <c r="ZC834"/>
      <c r="ZD834"/>
      <c r="ZE834"/>
      <c r="ZF834"/>
      <c r="ZG834"/>
      <c r="ZH834"/>
      <c r="ZI834"/>
      <c r="ZJ834"/>
      <c r="ZK834"/>
      <c r="ZL834"/>
      <c r="ZM834"/>
      <c r="ZN834"/>
      <c r="ZO834"/>
      <c r="ZP834"/>
      <c r="ZQ834"/>
      <c r="ZR834"/>
      <c r="ZS834"/>
      <c r="ZT834"/>
      <c r="ZU834"/>
      <c r="ZV834"/>
      <c r="ZW834"/>
      <c r="ZX834"/>
      <c r="ZY834"/>
      <c r="ZZ834"/>
      <c r="AAA834"/>
      <c r="AAB834"/>
      <c r="AAC834"/>
      <c r="AAD834"/>
      <c r="AAE834"/>
      <c r="AAF834"/>
      <c r="AAG834"/>
      <c r="AAH834"/>
      <c r="AAI834"/>
      <c r="AAJ834"/>
      <c r="AAK834"/>
      <c r="AAL834"/>
      <c r="AAM834"/>
      <c r="AAN834"/>
      <c r="AAO834"/>
      <c r="AAP834"/>
      <c r="AAQ834"/>
      <c r="AAR834"/>
      <c r="AAS834"/>
      <c r="AAT834"/>
      <c r="AAU834"/>
      <c r="AAV834"/>
      <c r="AAW834"/>
      <c r="AAX834"/>
      <c r="AAY834"/>
      <c r="AAZ834"/>
      <c r="ABA834"/>
      <c r="ABB834"/>
      <c r="ABC834"/>
      <c r="ABD834"/>
      <c r="ABE834"/>
      <c r="ABF834"/>
      <c r="ABG834"/>
      <c r="ABH834"/>
      <c r="ABI834"/>
      <c r="ABJ834"/>
      <c r="ABK834"/>
      <c r="ABL834"/>
      <c r="ABM834"/>
      <c r="ABN834"/>
      <c r="ABO834"/>
      <c r="ABP834"/>
      <c r="ABQ834"/>
      <c r="ABR834"/>
      <c r="ABS834"/>
      <c r="ABT834"/>
      <c r="ABU834"/>
      <c r="ABV834"/>
      <c r="ABW834"/>
      <c r="ABX834"/>
      <c r="ABY834"/>
      <c r="ABZ834"/>
      <c r="ACA834"/>
      <c r="ACB834"/>
      <c r="ACC834"/>
      <c r="ACD834"/>
      <c r="ACE834"/>
      <c r="ACF834"/>
      <c r="ACG834"/>
      <c r="ACH834"/>
      <c r="ACI834"/>
      <c r="ACJ834"/>
      <c r="ACK834"/>
      <c r="ACL834"/>
      <c r="ACM834"/>
      <c r="ACN834"/>
      <c r="ACO834"/>
      <c r="ACP834"/>
      <c r="ACQ834"/>
      <c r="ACR834"/>
      <c r="ACS834"/>
      <c r="ACT834"/>
      <c r="ACU834"/>
      <c r="ACV834"/>
      <c r="ACW834"/>
      <c r="ACX834"/>
      <c r="ACY834"/>
      <c r="ACZ834"/>
      <c r="ADA834"/>
      <c r="ADB834"/>
      <c r="ADC834"/>
      <c r="ADD834"/>
      <c r="ADE834"/>
      <c r="ADF834"/>
      <c r="ADG834"/>
      <c r="ADH834"/>
      <c r="ADI834"/>
      <c r="ADJ834"/>
      <c r="ADK834"/>
      <c r="ADL834"/>
      <c r="ADM834"/>
      <c r="ADN834"/>
      <c r="ADO834"/>
      <c r="ADP834"/>
      <c r="ADQ834"/>
      <c r="ADR834"/>
      <c r="ADS834"/>
      <c r="ADT834"/>
      <c r="ADU834"/>
      <c r="ADV834"/>
      <c r="ADW834"/>
      <c r="ADX834"/>
      <c r="ADY834"/>
      <c r="ADZ834"/>
      <c r="AEA834"/>
      <c r="AEB834"/>
      <c r="AEC834"/>
      <c r="AED834"/>
      <c r="AEE834"/>
      <c r="AEF834"/>
      <c r="AEG834"/>
      <c r="AEH834"/>
      <c r="AEI834"/>
      <c r="AEJ834"/>
      <c r="AEK834"/>
      <c r="AEL834"/>
      <c r="AEM834"/>
      <c r="AEN834"/>
      <c r="AEO834"/>
      <c r="AEP834"/>
      <c r="AEQ834"/>
      <c r="AER834"/>
      <c r="AES834"/>
      <c r="AET834"/>
      <c r="AEU834"/>
      <c r="AEV834"/>
      <c r="AEW834"/>
      <c r="AEX834"/>
      <c r="AEY834"/>
      <c r="AEZ834"/>
      <c r="AFA834"/>
      <c r="AFB834"/>
      <c r="AFC834"/>
      <c r="AFD834"/>
      <c r="AFE834"/>
      <c r="AFF834"/>
      <c r="AFG834"/>
      <c r="AFH834"/>
      <c r="AFI834"/>
      <c r="AFJ834"/>
      <c r="AFK834"/>
      <c r="AFL834"/>
      <c r="AFM834"/>
      <c r="AFN834"/>
      <c r="AFO834"/>
      <c r="AFP834"/>
      <c r="AFQ834"/>
      <c r="AFR834"/>
      <c r="AFS834"/>
      <c r="AFT834"/>
      <c r="AFU834"/>
      <c r="AFV834"/>
      <c r="AFW834"/>
      <c r="AFX834"/>
      <c r="AFY834"/>
      <c r="AFZ834"/>
      <c r="AGA834"/>
      <c r="AGB834"/>
      <c r="AGC834"/>
      <c r="AGD834"/>
      <c r="AGE834"/>
      <c r="AGF834"/>
      <c r="AGG834"/>
      <c r="AGH834"/>
      <c r="AGI834"/>
      <c r="AGJ834"/>
      <c r="AGK834"/>
      <c r="AGL834"/>
      <c r="AGM834"/>
      <c r="AGN834"/>
      <c r="AGO834"/>
      <c r="AGP834"/>
      <c r="AGQ834"/>
      <c r="AGR834"/>
      <c r="AGS834"/>
      <c r="AGT834"/>
      <c r="AGU834"/>
      <c r="AGV834"/>
      <c r="AGW834"/>
      <c r="AGX834"/>
      <c r="AGY834"/>
      <c r="AGZ834"/>
      <c r="AHA834"/>
      <c r="AHB834"/>
      <c r="AHC834"/>
      <c r="AHD834"/>
      <c r="AHE834"/>
      <c r="AHF834"/>
      <c r="AHG834"/>
      <c r="AHH834"/>
      <c r="AHI834"/>
      <c r="AHJ834"/>
      <c r="AHK834"/>
      <c r="AHL834"/>
      <c r="AHM834"/>
      <c r="AHN834"/>
      <c r="AHO834"/>
      <c r="AHP834"/>
      <c r="AHQ834"/>
      <c r="AHR834"/>
      <c r="AHS834"/>
      <c r="AHT834"/>
      <c r="AHU834"/>
      <c r="AHV834"/>
      <c r="AHW834"/>
      <c r="AHX834"/>
      <c r="AHY834"/>
      <c r="AHZ834"/>
      <c r="AIA834"/>
      <c r="AIB834"/>
      <c r="AIC834"/>
      <c r="AID834"/>
      <c r="AIE834"/>
      <c r="AIF834"/>
      <c r="AIG834"/>
      <c r="AIH834"/>
      <c r="AII834"/>
      <c r="AIJ834"/>
      <c r="AIK834"/>
      <c r="AIL834"/>
      <c r="AIM834"/>
      <c r="AIN834"/>
      <c r="AIO834"/>
      <c r="AIP834"/>
      <c r="AIQ834"/>
      <c r="AIR834"/>
      <c r="AIS834"/>
      <c r="AIT834"/>
      <c r="AIU834"/>
      <c r="AIV834"/>
      <c r="AIW834"/>
      <c r="AIX834"/>
      <c r="AIY834"/>
      <c r="AIZ834"/>
    </row>
    <row r="835" spans="1:936" s="6" customFormat="1" ht="18" customHeight="1" x14ac:dyDescent="0.25">
      <c r="A835" s="34">
        <v>829</v>
      </c>
      <c r="B835" s="16" t="s">
        <v>797</v>
      </c>
      <c r="C835" s="16" t="s">
        <v>873</v>
      </c>
      <c r="D835" s="16" t="s">
        <v>791</v>
      </c>
      <c r="E835" s="16" t="s">
        <v>130</v>
      </c>
      <c r="F835" s="17" t="s">
        <v>881</v>
      </c>
      <c r="G835" s="18">
        <v>155000</v>
      </c>
      <c r="H835" s="18">
        <v>24185.01</v>
      </c>
      <c r="I835" s="19">
        <v>25</v>
      </c>
      <c r="J835" s="45">
        <v>4448.5</v>
      </c>
      <c r="K835" s="39">
        <f t="shared" si="132"/>
        <v>11004.999999999998</v>
      </c>
      <c r="L835" s="29">
        <f t="shared" si="134"/>
        <v>1705.0000000000002</v>
      </c>
      <c r="M835" s="44">
        <v>4712</v>
      </c>
      <c r="N835" s="19">
        <f t="shared" si="135"/>
        <v>10989.5</v>
      </c>
      <c r="O835" s="19"/>
      <c r="P835" s="19">
        <f t="shared" si="136"/>
        <v>9160.5</v>
      </c>
      <c r="Q835" s="19">
        <f t="shared" ref="Q835:Q856" si="137">+H835+I835+J835+M835+O835</f>
        <v>33370.509999999995</v>
      </c>
      <c r="R835" s="19">
        <f t="shared" ref="R835:R856" si="138">+K835+L835+N835</f>
        <v>23699.5</v>
      </c>
      <c r="S835" s="19">
        <f t="shared" si="133"/>
        <v>121629.49</v>
      </c>
      <c r="T835" s="30" t="s">
        <v>41</v>
      </c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  <c r="DK835"/>
      <c r="DL835"/>
      <c r="DM835"/>
      <c r="DN835"/>
      <c r="DO835"/>
      <c r="DP835"/>
      <c r="DQ835"/>
      <c r="DR835"/>
      <c r="DS835"/>
      <c r="DT835"/>
      <c r="DU835"/>
      <c r="DV835"/>
      <c r="DW835"/>
      <c r="DX835"/>
      <c r="DY835"/>
      <c r="DZ835"/>
      <c r="EA835"/>
      <c r="EB835"/>
      <c r="EC835"/>
      <c r="ED835"/>
      <c r="EE835"/>
      <c r="EF835"/>
      <c r="EG835"/>
      <c r="EH835"/>
      <c r="EI835"/>
      <c r="EJ835"/>
      <c r="EK835"/>
      <c r="EL835"/>
      <c r="EM835"/>
      <c r="EN835"/>
      <c r="EO835"/>
      <c r="EP835"/>
      <c r="EQ835"/>
      <c r="ER835"/>
      <c r="ES835"/>
      <c r="ET835"/>
      <c r="EU835"/>
      <c r="EV835"/>
      <c r="EW835"/>
      <c r="EX835"/>
      <c r="EY835"/>
      <c r="EZ835"/>
      <c r="FA835"/>
      <c r="FB835"/>
      <c r="FC835"/>
      <c r="FD835"/>
      <c r="FE835"/>
      <c r="FF835"/>
      <c r="FG835"/>
      <c r="FH835"/>
      <c r="FI835"/>
      <c r="FJ835"/>
      <c r="FK835"/>
      <c r="FL835"/>
      <c r="FM835"/>
      <c r="FN835"/>
      <c r="FO835"/>
      <c r="FP835"/>
      <c r="FQ835"/>
      <c r="FR835"/>
      <c r="FS835"/>
      <c r="FT835"/>
      <c r="FU835"/>
      <c r="FV835"/>
      <c r="FW835"/>
      <c r="FX835"/>
      <c r="FY835"/>
      <c r="FZ835"/>
      <c r="GA835"/>
      <c r="GB835"/>
      <c r="GC835"/>
      <c r="GD835"/>
      <c r="GE835"/>
      <c r="GF835"/>
      <c r="GG835"/>
      <c r="GH835"/>
      <c r="GI835"/>
      <c r="GJ835"/>
      <c r="GK835"/>
      <c r="GL835"/>
      <c r="GM835"/>
      <c r="GN835"/>
      <c r="GO835"/>
      <c r="GP835"/>
      <c r="GQ835"/>
      <c r="GR835"/>
      <c r="GS835"/>
      <c r="GT835"/>
      <c r="GU835"/>
      <c r="GV835"/>
      <c r="GW835"/>
      <c r="GX835"/>
      <c r="GY835"/>
      <c r="GZ835"/>
      <c r="HA835"/>
      <c r="HB835"/>
      <c r="HC835"/>
      <c r="HD835"/>
      <c r="HE835"/>
      <c r="HF835"/>
      <c r="HG835"/>
      <c r="HH835"/>
      <c r="HI835"/>
      <c r="HJ835"/>
      <c r="HK835"/>
      <c r="HL835"/>
      <c r="HM835"/>
      <c r="HN835"/>
      <c r="HO835"/>
      <c r="HP835"/>
      <c r="HQ835"/>
      <c r="HR835"/>
      <c r="HS835"/>
      <c r="HT835"/>
      <c r="HU835"/>
      <c r="HV835"/>
      <c r="HW835"/>
      <c r="HX835"/>
      <c r="HY835"/>
      <c r="HZ835"/>
      <c r="IA835"/>
      <c r="IB835"/>
      <c r="IC835"/>
      <c r="ID835"/>
      <c r="IE835"/>
      <c r="IF835"/>
      <c r="IG835"/>
      <c r="IH835"/>
      <c r="II835"/>
      <c r="IJ835"/>
      <c r="IK835"/>
      <c r="IL835"/>
      <c r="IM835"/>
      <c r="IN835"/>
      <c r="IO835"/>
      <c r="IP835"/>
      <c r="IQ835"/>
      <c r="IR835"/>
      <c r="IS835"/>
      <c r="IT835"/>
      <c r="IU835"/>
      <c r="IV835"/>
      <c r="IW835"/>
      <c r="IX835"/>
      <c r="IY835"/>
      <c r="IZ835"/>
      <c r="JA835"/>
      <c r="JB835"/>
      <c r="JC835"/>
      <c r="JD835"/>
      <c r="JE835"/>
      <c r="JF835"/>
      <c r="JG835"/>
      <c r="JH835"/>
      <c r="JI835"/>
      <c r="JJ835"/>
      <c r="JK835"/>
      <c r="JL835"/>
      <c r="JM835"/>
      <c r="JN835"/>
      <c r="JO835"/>
      <c r="JP835"/>
      <c r="JQ835"/>
      <c r="JR835"/>
      <c r="JS835"/>
      <c r="JT835"/>
      <c r="JU835"/>
      <c r="JV835"/>
      <c r="JW835"/>
      <c r="JX835"/>
      <c r="JY835"/>
      <c r="JZ835"/>
      <c r="KA835"/>
      <c r="KB835"/>
      <c r="KC835"/>
      <c r="KD835"/>
      <c r="KE835"/>
      <c r="KF835"/>
      <c r="KG835"/>
      <c r="KH835"/>
      <c r="KI835"/>
      <c r="KJ835"/>
      <c r="KK835"/>
      <c r="KL835"/>
      <c r="KM835"/>
      <c r="KN835"/>
      <c r="KO835"/>
      <c r="KP835"/>
      <c r="KQ835"/>
      <c r="KR835"/>
      <c r="KS835"/>
      <c r="KT835"/>
      <c r="KU835"/>
      <c r="KV835"/>
      <c r="KW835"/>
      <c r="KX835"/>
      <c r="KY835"/>
      <c r="KZ835"/>
      <c r="LA835"/>
      <c r="LB835"/>
      <c r="LC835"/>
      <c r="LD835"/>
      <c r="LE835"/>
      <c r="LF835"/>
      <c r="LG835"/>
      <c r="LH835"/>
      <c r="LI835"/>
      <c r="LJ835"/>
      <c r="LK835"/>
      <c r="LL835"/>
      <c r="LM835"/>
      <c r="LN835"/>
      <c r="LO835"/>
      <c r="LP835"/>
      <c r="LQ835"/>
      <c r="LR835"/>
      <c r="LS835"/>
      <c r="LT835"/>
      <c r="LU835"/>
      <c r="LV835"/>
      <c r="LW835"/>
      <c r="LX835"/>
      <c r="LY835"/>
      <c r="LZ835"/>
      <c r="MA835"/>
      <c r="MB835"/>
      <c r="MC835"/>
      <c r="MD835"/>
      <c r="ME835"/>
      <c r="MF835"/>
      <c r="MG835"/>
      <c r="MH835"/>
      <c r="MI835"/>
      <c r="MJ835"/>
      <c r="MK835"/>
      <c r="ML835"/>
      <c r="MM835"/>
      <c r="MN835"/>
      <c r="MO835"/>
      <c r="MP835"/>
      <c r="MQ835"/>
      <c r="MR835"/>
      <c r="MS835"/>
      <c r="MT835"/>
      <c r="MU835"/>
      <c r="MV835"/>
      <c r="MW835"/>
      <c r="MX835"/>
      <c r="MY835"/>
      <c r="MZ835"/>
      <c r="NA835"/>
      <c r="NB835"/>
      <c r="NC835"/>
      <c r="ND835"/>
      <c r="NE835"/>
      <c r="NF835"/>
      <c r="NG835"/>
      <c r="NH835"/>
      <c r="NI835"/>
      <c r="NJ835"/>
      <c r="NK835"/>
      <c r="NL835"/>
      <c r="NM835"/>
      <c r="NN835"/>
      <c r="NO835"/>
      <c r="NP835"/>
      <c r="NQ835"/>
      <c r="NR835"/>
      <c r="NS835"/>
      <c r="NT835"/>
      <c r="NU835"/>
      <c r="NV835"/>
      <c r="NW835"/>
      <c r="NX835"/>
      <c r="NY835"/>
      <c r="NZ835"/>
      <c r="OA835"/>
      <c r="OB835"/>
      <c r="OC835"/>
      <c r="OD835"/>
      <c r="OE835"/>
      <c r="OF835"/>
      <c r="OG835"/>
      <c r="OH835"/>
      <c r="OI835"/>
      <c r="OJ835"/>
      <c r="OK835"/>
      <c r="OL835"/>
      <c r="OM835"/>
      <c r="ON835"/>
      <c r="OO835"/>
      <c r="OP835"/>
      <c r="OQ835"/>
      <c r="OR835"/>
      <c r="OS835"/>
      <c r="OT835"/>
      <c r="OU835"/>
      <c r="OV835"/>
      <c r="OW835"/>
      <c r="OX835"/>
      <c r="OY835"/>
      <c r="OZ835"/>
      <c r="PA835"/>
      <c r="PB835"/>
      <c r="PC835"/>
      <c r="PD835"/>
      <c r="PE835"/>
      <c r="PF835"/>
      <c r="PG835"/>
      <c r="PH835"/>
      <c r="PI835"/>
      <c r="PJ835"/>
      <c r="PK835"/>
      <c r="PL835"/>
      <c r="PM835"/>
      <c r="PN835"/>
      <c r="PO835"/>
      <c r="PP835"/>
      <c r="PQ835"/>
      <c r="PR835"/>
      <c r="PS835"/>
      <c r="PT835"/>
      <c r="PU835"/>
      <c r="PV835"/>
      <c r="PW835"/>
      <c r="PX835"/>
      <c r="PY835"/>
      <c r="PZ835"/>
      <c r="QA835"/>
      <c r="QB835"/>
      <c r="QC835"/>
      <c r="QD835"/>
      <c r="QE835"/>
      <c r="QF835"/>
      <c r="QG835"/>
      <c r="QH835"/>
      <c r="QI835"/>
      <c r="QJ835"/>
      <c r="QK835"/>
      <c r="QL835"/>
      <c r="QM835"/>
      <c r="QN835"/>
      <c r="QO835"/>
      <c r="QP835"/>
      <c r="QQ835"/>
      <c r="QR835"/>
      <c r="QS835"/>
      <c r="QT835"/>
      <c r="QU835"/>
      <c r="QV835"/>
      <c r="QW835"/>
      <c r="QX835"/>
      <c r="QY835"/>
      <c r="QZ835"/>
      <c r="RA835"/>
      <c r="RB835"/>
      <c r="RC835"/>
      <c r="RD835"/>
      <c r="RE835"/>
      <c r="RF835"/>
      <c r="RG835"/>
      <c r="RH835"/>
      <c r="RI835"/>
      <c r="RJ835"/>
      <c r="RK835"/>
      <c r="RL835"/>
      <c r="RM835"/>
      <c r="RN835"/>
      <c r="RO835"/>
      <c r="RP835"/>
      <c r="RQ835"/>
      <c r="RR835"/>
      <c r="RS835"/>
      <c r="RT835"/>
      <c r="RU835"/>
      <c r="RV835"/>
      <c r="RW835"/>
      <c r="RX835"/>
      <c r="RY835"/>
      <c r="RZ835"/>
      <c r="SA835"/>
      <c r="SB835"/>
      <c r="SC835"/>
      <c r="SD835"/>
      <c r="SE835"/>
      <c r="SF835"/>
      <c r="SG835"/>
      <c r="SH835"/>
      <c r="SI835"/>
      <c r="SJ835"/>
      <c r="SK835"/>
      <c r="SL835"/>
      <c r="SM835"/>
      <c r="SN835"/>
      <c r="SO835"/>
      <c r="SP835"/>
      <c r="SQ835"/>
      <c r="SR835"/>
      <c r="SS835"/>
      <c r="ST835"/>
      <c r="SU835"/>
      <c r="SV835"/>
      <c r="SW835"/>
      <c r="SX835"/>
      <c r="SY835"/>
      <c r="SZ835"/>
      <c r="TA835"/>
      <c r="TB835"/>
      <c r="TC835"/>
      <c r="TD835"/>
      <c r="TE835"/>
      <c r="TF835"/>
      <c r="TG835"/>
      <c r="TH835"/>
      <c r="TI835"/>
      <c r="TJ835"/>
      <c r="TK835"/>
      <c r="TL835"/>
      <c r="TM835"/>
      <c r="TN835"/>
      <c r="TO835"/>
      <c r="TP835"/>
      <c r="TQ835"/>
      <c r="TR835"/>
      <c r="TS835"/>
      <c r="TT835"/>
      <c r="TU835"/>
      <c r="TV835"/>
      <c r="TW835"/>
      <c r="TX835"/>
      <c r="TY835"/>
      <c r="TZ835"/>
      <c r="UA835"/>
      <c r="UB835"/>
      <c r="UC835"/>
      <c r="UD835"/>
      <c r="UE835"/>
      <c r="UF835"/>
      <c r="UG835"/>
      <c r="UH835"/>
      <c r="UI835"/>
      <c r="UJ835"/>
      <c r="UK835"/>
      <c r="UL835"/>
      <c r="UM835"/>
      <c r="UN835"/>
      <c r="UO835"/>
      <c r="UP835"/>
      <c r="UQ835"/>
      <c r="UR835"/>
      <c r="US835"/>
      <c r="UT835"/>
      <c r="UU835"/>
      <c r="UV835"/>
      <c r="UW835"/>
      <c r="UX835"/>
      <c r="UY835"/>
      <c r="UZ835"/>
      <c r="VA835"/>
      <c r="VB835"/>
      <c r="VC835"/>
      <c r="VD835"/>
      <c r="VE835"/>
      <c r="VF835"/>
      <c r="VG835"/>
      <c r="VH835"/>
      <c r="VI835"/>
      <c r="VJ835"/>
      <c r="VK835"/>
      <c r="VL835"/>
      <c r="VM835"/>
      <c r="VN835"/>
      <c r="VO835"/>
      <c r="VP835"/>
      <c r="VQ835"/>
      <c r="VR835"/>
      <c r="VS835"/>
      <c r="VT835"/>
      <c r="VU835"/>
      <c r="VV835"/>
      <c r="VW835"/>
      <c r="VX835"/>
      <c r="VY835"/>
      <c r="VZ835"/>
      <c r="WA835"/>
      <c r="WB835"/>
      <c r="WC835"/>
      <c r="WD835"/>
      <c r="WE835"/>
      <c r="WF835"/>
      <c r="WG835"/>
      <c r="WH835"/>
      <c r="WI835"/>
      <c r="WJ835"/>
      <c r="WK835"/>
      <c r="WL835"/>
      <c r="WM835"/>
      <c r="WN835"/>
      <c r="WO835"/>
      <c r="WP835"/>
      <c r="WQ835"/>
      <c r="WR835"/>
      <c r="WS835"/>
      <c r="WT835"/>
      <c r="WU835"/>
      <c r="WV835"/>
      <c r="WW835"/>
      <c r="WX835"/>
      <c r="WY835"/>
      <c r="WZ835"/>
      <c r="XA835"/>
      <c r="XB835"/>
      <c r="XC835"/>
      <c r="XD835"/>
      <c r="XE835"/>
      <c r="XF835"/>
      <c r="XG835"/>
      <c r="XH835"/>
      <c r="XI835"/>
      <c r="XJ835"/>
      <c r="XK835"/>
      <c r="XL835"/>
      <c r="XM835"/>
      <c r="XN835"/>
      <c r="XO835"/>
      <c r="XP835"/>
      <c r="XQ835"/>
      <c r="XR835"/>
      <c r="XS835"/>
      <c r="XT835"/>
      <c r="XU835"/>
      <c r="XV835"/>
      <c r="XW835"/>
      <c r="XX835"/>
      <c r="XY835"/>
      <c r="XZ835"/>
      <c r="YA835"/>
      <c r="YB835"/>
      <c r="YC835"/>
      <c r="YD835"/>
      <c r="YE835"/>
      <c r="YF835"/>
      <c r="YG835"/>
      <c r="YH835"/>
      <c r="YI835"/>
      <c r="YJ835"/>
      <c r="YK835"/>
      <c r="YL835"/>
      <c r="YM835"/>
      <c r="YN835"/>
      <c r="YO835"/>
      <c r="YP835"/>
      <c r="YQ835"/>
      <c r="YR835"/>
      <c r="YS835"/>
      <c r="YT835"/>
      <c r="YU835"/>
      <c r="YV835"/>
      <c r="YW835"/>
      <c r="YX835"/>
      <c r="YY835"/>
      <c r="YZ835"/>
      <c r="ZA835"/>
      <c r="ZB835"/>
      <c r="ZC835"/>
      <c r="ZD835"/>
      <c r="ZE835"/>
      <c r="ZF835"/>
      <c r="ZG835"/>
      <c r="ZH835"/>
      <c r="ZI835"/>
      <c r="ZJ835"/>
      <c r="ZK835"/>
      <c r="ZL835"/>
      <c r="ZM835"/>
      <c r="ZN835"/>
      <c r="ZO835"/>
      <c r="ZP835"/>
      <c r="ZQ835"/>
      <c r="ZR835"/>
      <c r="ZS835"/>
      <c r="ZT835"/>
      <c r="ZU835"/>
      <c r="ZV835"/>
      <c r="ZW835"/>
      <c r="ZX835"/>
      <c r="ZY835"/>
      <c r="ZZ835"/>
      <c r="AAA835"/>
      <c r="AAB835"/>
      <c r="AAC835"/>
      <c r="AAD835"/>
      <c r="AAE835"/>
      <c r="AAF835"/>
      <c r="AAG835"/>
      <c r="AAH835"/>
      <c r="AAI835"/>
      <c r="AAJ835"/>
      <c r="AAK835"/>
      <c r="AAL835"/>
      <c r="AAM835"/>
      <c r="AAN835"/>
      <c r="AAO835"/>
      <c r="AAP835"/>
      <c r="AAQ835"/>
      <c r="AAR835"/>
      <c r="AAS835"/>
      <c r="AAT835"/>
      <c r="AAU835"/>
      <c r="AAV835"/>
      <c r="AAW835"/>
      <c r="AAX835"/>
      <c r="AAY835"/>
      <c r="AAZ835"/>
      <c r="ABA835"/>
      <c r="ABB835"/>
      <c r="ABC835"/>
      <c r="ABD835"/>
      <c r="ABE835"/>
      <c r="ABF835"/>
      <c r="ABG835"/>
      <c r="ABH835"/>
      <c r="ABI835"/>
      <c r="ABJ835"/>
      <c r="ABK835"/>
      <c r="ABL835"/>
      <c r="ABM835"/>
      <c r="ABN835"/>
      <c r="ABO835"/>
      <c r="ABP835"/>
      <c r="ABQ835"/>
      <c r="ABR835"/>
      <c r="ABS835"/>
      <c r="ABT835"/>
      <c r="ABU835"/>
      <c r="ABV835"/>
      <c r="ABW835"/>
      <c r="ABX835"/>
      <c r="ABY835"/>
      <c r="ABZ835"/>
      <c r="ACA835"/>
      <c r="ACB835"/>
      <c r="ACC835"/>
      <c r="ACD835"/>
      <c r="ACE835"/>
      <c r="ACF835"/>
      <c r="ACG835"/>
      <c r="ACH835"/>
      <c r="ACI835"/>
      <c r="ACJ835"/>
      <c r="ACK835"/>
      <c r="ACL835"/>
      <c r="ACM835"/>
      <c r="ACN835"/>
      <c r="ACO835"/>
      <c r="ACP835"/>
      <c r="ACQ835"/>
      <c r="ACR835"/>
      <c r="ACS835"/>
      <c r="ACT835"/>
      <c r="ACU835"/>
      <c r="ACV835"/>
      <c r="ACW835"/>
      <c r="ACX835"/>
      <c r="ACY835"/>
      <c r="ACZ835"/>
      <c r="ADA835"/>
      <c r="ADB835"/>
      <c r="ADC835"/>
      <c r="ADD835"/>
      <c r="ADE835"/>
      <c r="ADF835"/>
      <c r="ADG835"/>
      <c r="ADH835"/>
      <c r="ADI835"/>
      <c r="ADJ835"/>
      <c r="ADK835"/>
      <c r="ADL835"/>
      <c r="ADM835"/>
      <c r="ADN835"/>
      <c r="ADO835"/>
      <c r="ADP835"/>
      <c r="ADQ835"/>
      <c r="ADR835"/>
      <c r="ADS835"/>
      <c r="ADT835"/>
      <c r="ADU835"/>
      <c r="ADV835"/>
      <c r="ADW835"/>
      <c r="ADX835"/>
      <c r="ADY835"/>
      <c r="ADZ835"/>
      <c r="AEA835"/>
      <c r="AEB835"/>
      <c r="AEC835"/>
      <c r="AED835"/>
      <c r="AEE835"/>
      <c r="AEF835"/>
      <c r="AEG835"/>
      <c r="AEH835"/>
      <c r="AEI835"/>
      <c r="AEJ835"/>
      <c r="AEK835"/>
      <c r="AEL835"/>
      <c r="AEM835"/>
      <c r="AEN835"/>
      <c r="AEO835"/>
      <c r="AEP835"/>
      <c r="AEQ835"/>
      <c r="AER835"/>
      <c r="AES835"/>
      <c r="AET835"/>
      <c r="AEU835"/>
      <c r="AEV835"/>
      <c r="AEW835"/>
      <c r="AEX835"/>
      <c r="AEY835"/>
      <c r="AEZ835"/>
      <c r="AFA835"/>
      <c r="AFB835"/>
      <c r="AFC835"/>
      <c r="AFD835"/>
      <c r="AFE835"/>
      <c r="AFF835"/>
      <c r="AFG835"/>
      <c r="AFH835"/>
      <c r="AFI835"/>
      <c r="AFJ835"/>
      <c r="AFK835"/>
      <c r="AFL835"/>
      <c r="AFM835"/>
      <c r="AFN835"/>
      <c r="AFO835"/>
      <c r="AFP835"/>
      <c r="AFQ835"/>
      <c r="AFR835"/>
      <c r="AFS835"/>
      <c r="AFT835"/>
      <c r="AFU835"/>
      <c r="AFV835"/>
      <c r="AFW835"/>
      <c r="AFX835"/>
      <c r="AFY835"/>
      <c r="AFZ835"/>
      <c r="AGA835"/>
      <c r="AGB835"/>
      <c r="AGC835"/>
      <c r="AGD835"/>
      <c r="AGE835"/>
      <c r="AGF835"/>
      <c r="AGG835"/>
      <c r="AGH835"/>
      <c r="AGI835"/>
      <c r="AGJ835"/>
      <c r="AGK835"/>
      <c r="AGL835"/>
      <c r="AGM835"/>
      <c r="AGN835"/>
      <c r="AGO835"/>
      <c r="AGP835"/>
      <c r="AGQ835"/>
      <c r="AGR835"/>
      <c r="AGS835"/>
      <c r="AGT835"/>
      <c r="AGU835"/>
      <c r="AGV835"/>
      <c r="AGW835"/>
      <c r="AGX835"/>
      <c r="AGY835"/>
      <c r="AGZ835"/>
      <c r="AHA835"/>
      <c r="AHB835"/>
      <c r="AHC835"/>
      <c r="AHD835"/>
      <c r="AHE835"/>
      <c r="AHF835"/>
      <c r="AHG835"/>
      <c r="AHH835"/>
      <c r="AHI835"/>
      <c r="AHJ835"/>
      <c r="AHK835"/>
      <c r="AHL835"/>
      <c r="AHM835"/>
      <c r="AHN835"/>
      <c r="AHO835"/>
      <c r="AHP835"/>
      <c r="AHQ835"/>
      <c r="AHR835"/>
      <c r="AHS835"/>
      <c r="AHT835"/>
      <c r="AHU835"/>
      <c r="AHV835"/>
      <c r="AHW835"/>
      <c r="AHX835"/>
      <c r="AHY835"/>
      <c r="AHZ835"/>
      <c r="AIA835"/>
      <c r="AIB835"/>
      <c r="AIC835"/>
      <c r="AID835"/>
      <c r="AIE835"/>
      <c r="AIF835"/>
      <c r="AIG835"/>
      <c r="AIH835"/>
      <c r="AII835"/>
      <c r="AIJ835"/>
      <c r="AIK835"/>
      <c r="AIL835"/>
      <c r="AIM835"/>
      <c r="AIN835"/>
      <c r="AIO835"/>
      <c r="AIP835"/>
      <c r="AIQ835"/>
      <c r="AIR835"/>
      <c r="AIS835"/>
      <c r="AIT835"/>
      <c r="AIU835"/>
      <c r="AIV835"/>
      <c r="AIW835"/>
      <c r="AIX835"/>
      <c r="AIY835"/>
      <c r="AIZ835"/>
    </row>
    <row r="836" spans="1:936" s="6" customFormat="1" ht="18" customHeight="1" x14ac:dyDescent="0.25">
      <c r="A836" s="34">
        <v>830</v>
      </c>
      <c r="B836" s="16" t="s">
        <v>32</v>
      </c>
      <c r="C836" s="16" t="s">
        <v>873</v>
      </c>
      <c r="D836" s="16" t="s">
        <v>791</v>
      </c>
      <c r="E836" s="16" t="s">
        <v>90</v>
      </c>
      <c r="F836" s="17" t="s">
        <v>880</v>
      </c>
      <c r="G836" s="18">
        <v>56000</v>
      </c>
      <c r="H836" s="38">
        <v>2733.96</v>
      </c>
      <c r="I836" s="19">
        <v>25</v>
      </c>
      <c r="J836" s="45">
        <v>1607.2</v>
      </c>
      <c r="K836" s="39">
        <f t="shared" ref="K836:K856" si="139">+G836*7.1%</f>
        <v>3975.9999999999995</v>
      </c>
      <c r="L836" s="29">
        <f t="shared" si="134"/>
        <v>616.00000000000011</v>
      </c>
      <c r="M836" s="44">
        <v>1702.4</v>
      </c>
      <c r="N836" s="19">
        <f t="shared" si="135"/>
        <v>3970.4</v>
      </c>
      <c r="O836" s="19"/>
      <c r="P836" s="19">
        <f t="shared" si="136"/>
        <v>3309.6000000000004</v>
      </c>
      <c r="Q836" s="19">
        <f t="shared" si="137"/>
        <v>6068.5599999999995</v>
      </c>
      <c r="R836" s="19">
        <f t="shared" si="138"/>
        <v>8562.4</v>
      </c>
      <c r="S836" s="19">
        <f t="shared" si="133"/>
        <v>49931.44</v>
      </c>
      <c r="T836" s="30" t="s">
        <v>41</v>
      </c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  <c r="DK836"/>
      <c r="DL836"/>
      <c r="DM836"/>
      <c r="DN836"/>
      <c r="DO836"/>
      <c r="DP836"/>
      <c r="DQ836"/>
      <c r="DR836"/>
      <c r="DS836"/>
      <c r="DT836"/>
      <c r="DU836"/>
      <c r="DV836"/>
      <c r="DW836"/>
      <c r="DX836"/>
      <c r="DY836"/>
      <c r="DZ836"/>
      <c r="EA836"/>
      <c r="EB836"/>
      <c r="EC836"/>
      <c r="ED836"/>
      <c r="EE836"/>
      <c r="EF836"/>
      <c r="EG836"/>
      <c r="EH836"/>
      <c r="EI836"/>
      <c r="EJ836"/>
      <c r="EK836"/>
      <c r="EL836"/>
      <c r="EM836"/>
      <c r="EN836"/>
      <c r="EO836"/>
      <c r="EP836"/>
      <c r="EQ836"/>
      <c r="ER836"/>
      <c r="ES836"/>
      <c r="ET836"/>
      <c r="EU836"/>
      <c r="EV836"/>
      <c r="EW836"/>
      <c r="EX836"/>
      <c r="EY836"/>
      <c r="EZ836"/>
      <c r="FA836"/>
      <c r="FB836"/>
      <c r="FC836"/>
      <c r="FD836"/>
      <c r="FE836"/>
      <c r="FF836"/>
      <c r="FG836"/>
      <c r="FH836"/>
      <c r="FI836"/>
      <c r="FJ836"/>
      <c r="FK836"/>
      <c r="FL836"/>
      <c r="FM836"/>
      <c r="FN836"/>
      <c r="FO836"/>
      <c r="FP836"/>
      <c r="FQ836"/>
      <c r="FR836"/>
      <c r="FS836"/>
      <c r="FT836"/>
      <c r="FU836"/>
      <c r="FV836"/>
      <c r="FW836"/>
      <c r="FX836"/>
      <c r="FY836"/>
      <c r="FZ836"/>
      <c r="GA836"/>
      <c r="GB836"/>
      <c r="GC836"/>
      <c r="GD836"/>
      <c r="GE836"/>
      <c r="GF836"/>
      <c r="GG836"/>
      <c r="GH836"/>
      <c r="GI836"/>
      <c r="GJ836"/>
      <c r="GK836"/>
      <c r="GL836"/>
      <c r="GM836"/>
      <c r="GN836"/>
      <c r="GO836"/>
      <c r="GP836"/>
      <c r="GQ836"/>
      <c r="GR836"/>
      <c r="GS836"/>
      <c r="GT836"/>
      <c r="GU836"/>
      <c r="GV836"/>
      <c r="GW836"/>
      <c r="GX836"/>
      <c r="GY836"/>
      <c r="GZ836"/>
      <c r="HA836"/>
      <c r="HB836"/>
      <c r="HC836"/>
      <c r="HD836"/>
      <c r="HE836"/>
      <c r="HF836"/>
      <c r="HG836"/>
      <c r="HH836"/>
      <c r="HI836"/>
      <c r="HJ836"/>
      <c r="HK836"/>
      <c r="HL836"/>
      <c r="HM836"/>
      <c r="HN836"/>
      <c r="HO836"/>
      <c r="HP836"/>
      <c r="HQ836"/>
      <c r="HR836"/>
      <c r="HS836"/>
      <c r="HT836"/>
      <c r="HU836"/>
      <c r="HV836"/>
      <c r="HW836"/>
      <c r="HX836"/>
      <c r="HY836"/>
      <c r="HZ836"/>
      <c r="IA836"/>
      <c r="IB836"/>
      <c r="IC836"/>
      <c r="ID836"/>
      <c r="IE836"/>
      <c r="IF836"/>
      <c r="IG836"/>
      <c r="IH836"/>
      <c r="II836"/>
      <c r="IJ836"/>
      <c r="IK836"/>
      <c r="IL836"/>
      <c r="IM836"/>
      <c r="IN836"/>
      <c r="IO836"/>
      <c r="IP836"/>
      <c r="IQ836"/>
      <c r="IR836"/>
      <c r="IS836"/>
      <c r="IT836"/>
      <c r="IU836"/>
      <c r="IV836"/>
      <c r="IW836"/>
      <c r="IX836"/>
      <c r="IY836"/>
      <c r="IZ836"/>
      <c r="JA836"/>
      <c r="JB836"/>
      <c r="JC836"/>
      <c r="JD836"/>
      <c r="JE836"/>
      <c r="JF836"/>
      <c r="JG836"/>
      <c r="JH836"/>
      <c r="JI836"/>
      <c r="JJ836"/>
      <c r="JK836"/>
      <c r="JL836"/>
      <c r="JM836"/>
      <c r="JN836"/>
      <c r="JO836"/>
      <c r="JP836"/>
      <c r="JQ836"/>
      <c r="JR836"/>
      <c r="JS836"/>
      <c r="JT836"/>
      <c r="JU836"/>
      <c r="JV836"/>
      <c r="JW836"/>
      <c r="JX836"/>
      <c r="JY836"/>
      <c r="JZ836"/>
      <c r="KA836"/>
      <c r="KB836"/>
      <c r="KC836"/>
      <c r="KD836"/>
      <c r="KE836"/>
      <c r="KF836"/>
      <c r="KG836"/>
      <c r="KH836"/>
      <c r="KI836"/>
      <c r="KJ836"/>
      <c r="KK836"/>
      <c r="KL836"/>
      <c r="KM836"/>
      <c r="KN836"/>
      <c r="KO836"/>
      <c r="KP836"/>
      <c r="KQ836"/>
      <c r="KR836"/>
      <c r="KS836"/>
      <c r="KT836"/>
      <c r="KU836"/>
      <c r="KV836"/>
      <c r="KW836"/>
      <c r="KX836"/>
      <c r="KY836"/>
      <c r="KZ836"/>
      <c r="LA836"/>
      <c r="LB836"/>
      <c r="LC836"/>
      <c r="LD836"/>
      <c r="LE836"/>
      <c r="LF836"/>
      <c r="LG836"/>
      <c r="LH836"/>
      <c r="LI836"/>
      <c r="LJ836"/>
      <c r="LK836"/>
      <c r="LL836"/>
      <c r="LM836"/>
      <c r="LN836"/>
      <c r="LO836"/>
      <c r="LP836"/>
      <c r="LQ836"/>
      <c r="LR836"/>
      <c r="LS836"/>
      <c r="LT836"/>
      <c r="LU836"/>
      <c r="LV836"/>
      <c r="LW836"/>
      <c r="LX836"/>
      <c r="LY836"/>
      <c r="LZ836"/>
      <c r="MA836"/>
      <c r="MB836"/>
      <c r="MC836"/>
      <c r="MD836"/>
      <c r="ME836"/>
      <c r="MF836"/>
      <c r="MG836"/>
      <c r="MH836"/>
      <c r="MI836"/>
      <c r="MJ836"/>
      <c r="MK836"/>
      <c r="ML836"/>
      <c r="MM836"/>
      <c r="MN836"/>
      <c r="MO836"/>
      <c r="MP836"/>
      <c r="MQ836"/>
      <c r="MR836"/>
      <c r="MS836"/>
      <c r="MT836"/>
      <c r="MU836"/>
      <c r="MV836"/>
      <c r="MW836"/>
      <c r="MX836"/>
      <c r="MY836"/>
      <c r="MZ836"/>
      <c r="NA836"/>
      <c r="NB836"/>
      <c r="NC836"/>
      <c r="ND836"/>
      <c r="NE836"/>
      <c r="NF836"/>
      <c r="NG836"/>
      <c r="NH836"/>
      <c r="NI836"/>
      <c r="NJ836"/>
      <c r="NK836"/>
      <c r="NL836"/>
      <c r="NM836"/>
      <c r="NN836"/>
      <c r="NO836"/>
      <c r="NP836"/>
      <c r="NQ836"/>
      <c r="NR836"/>
      <c r="NS836"/>
      <c r="NT836"/>
      <c r="NU836"/>
      <c r="NV836"/>
      <c r="NW836"/>
      <c r="NX836"/>
      <c r="NY836"/>
      <c r="NZ836"/>
      <c r="OA836"/>
      <c r="OB836"/>
      <c r="OC836"/>
      <c r="OD836"/>
      <c r="OE836"/>
      <c r="OF836"/>
      <c r="OG836"/>
      <c r="OH836"/>
      <c r="OI836"/>
      <c r="OJ836"/>
      <c r="OK836"/>
      <c r="OL836"/>
      <c r="OM836"/>
      <c r="ON836"/>
      <c r="OO836"/>
      <c r="OP836"/>
      <c r="OQ836"/>
      <c r="OR836"/>
      <c r="OS836"/>
      <c r="OT836"/>
      <c r="OU836"/>
      <c r="OV836"/>
      <c r="OW836"/>
      <c r="OX836"/>
      <c r="OY836"/>
      <c r="OZ836"/>
      <c r="PA836"/>
      <c r="PB836"/>
      <c r="PC836"/>
      <c r="PD836"/>
      <c r="PE836"/>
      <c r="PF836"/>
      <c r="PG836"/>
      <c r="PH836"/>
      <c r="PI836"/>
      <c r="PJ836"/>
      <c r="PK836"/>
      <c r="PL836"/>
      <c r="PM836"/>
      <c r="PN836"/>
      <c r="PO836"/>
      <c r="PP836"/>
      <c r="PQ836"/>
      <c r="PR836"/>
      <c r="PS836"/>
      <c r="PT836"/>
      <c r="PU836"/>
      <c r="PV836"/>
      <c r="PW836"/>
      <c r="PX836"/>
      <c r="PY836"/>
      <c r="PZ836"/>
      <c r="QA836"/>
      <c r="QB836"/>
      <c r="QC836"/>
      <c r="QD836"/>
      <c r="QE836"/>
      <c r="QF836"/>
      <c r="QG836"/>
      <c r="QH836"/>
      <c r="QI836"/>
      <c r="QJ836"/>
      <c r="QK836"/>
      <c r="QL836"/>
      <c r="QM836"/>
      <c r="QN836"/>
      <c r="QO836"/>
      <c r="QP836"/>
      <c r="QQ836"/>
      <c r="QR836"/>
      <c r="QS836"/>
      <c r="QT836"/>
      <c r="QU836"/>
      <c r="QV836"/>
      <c r="QW836"/>
      <c r="QX836"/>
      <c r="QY836"/>
      <c r="QZ836"/>
      <c r="RA836"/>
      <c r="RB836"/>
      <c r="RC836"/>
      <c r="RD836"/>
      <c r="RE836"/>
      <c r="RF836"/>
      <c r="RG836"/>
      <c r="RH836"/>
      <c r="RI836"/>
      <c r="RJ836"/>
      <c r="RK836"/>
      <c r="RL836"/>
      <c r="RM836"/>
      <c r="RN836"/>
      <c r="RO836"/>
      <c r="RP836"/>
      <c r="RQ836"/>
      <c r="RR836"/>
      <c r="RS836"/>
      <c r="RT836"/>
      <c r="RU836"/>
      <c r="RV836"/>
      <c r="RW836"/>
      <c r="RX836"/>
      <c r="RY836"/>
      <c r="RZ836"/>
      <c r="SA836"/>
      <c r="SB836"/>
      <c r="SC836"/>
      <c r="SD836"/>
      <c r="SE836"/>
      <c r="SF836"/>
      <c r="SG836"/>
      <c r="SH836"/>
      <c r="SI836"/>
      <c r="SJ836"/>
      <c r="SK836"/>
      <c r="SL836"/>
      <c r="SM836"/>
      <c r="SN836"/>
      <c r="SO836"/>
      <c r="SP836"/>
      <c r="SQ836"/>
      <c r="SR836"/>
      <c r="SS836"/>
      <c r="ST836"/>
      <c r="SU836"/>
      <c r="SV836"/>
      <c r="SW836"/>
      <c r="SX836"/>
      <c r="SY836"/>
      <c r="SZ836"/>
      <c r="TA836"/>
      <c r="TB836"/>
      <c r="TC836"/>
      <c r="TD836"/>
      <c r="TE836"/>
      <c r="TF836"/>
      <c r="TG836"/>
      <c r="TH836"/>
      <c r="TI836"/>
      <c r="TJ836"/>
      <c r="TK836"/>
      <c r="TL836"/>
      <c r="TM836"/>
      <c r="TN836"/>
      <c r="TO836"/>
      <c r="TP836"/>
      <c r="TQ836"/>
      <c r="TR836"/>
      <c r="TS836"/>
      <c r="TT836"/>
      <c r="TU836"/>
      <c r="TV836"/>
      <c r="TW836"/>
      <c r="TX836"/>
      <c r="TY836"/>
      <c r="TZ836"/>
      <c r="UA836"/>
      <c r="UB836"/>
      <c r="UC836"/>
      <c r="UD836"/>
      <c r="UE836"/>
      <c r="UF836"/>
      <c r="UG836"/>
      <c r="UH836"/>
      <c r="UI836"/>
      <c r="UJ836"/>
      <c r="UK836"/>
      <c r="UL836"/>
      <c r="UM836"/>
      <c r="UN836"/>
      <c r="UO836"/>
      <c r="UP836"/>
      <c r="UQ836"/>
      <c r="UR836"/>
      <c r="US836"/>
      <c r="UT836"/>
      <c r="UU836"/>
      <c r="UV836"/>
      <c r="UW836"/>
      <c r="UX836"/>
      <c r="UY836"/>
      <c r="UZ836"/>
      <c r="VA836"/>
      <c r="VB836"/>
      <c r="VC836"/>
      <c r="VD836"/>
      <c r="VE836"/>
      <c r="VF836"/>
      <c r="VG836"/>
      <c r="VH836"/>
      <c r="VI836"/>
      <c r="VJ836"/>
      <c r="VK836"/>
      <c r="VL836"/>
      <c r="VM836"/>
      <c r="VN836"/>
      <c r="VO836"/>
      <c r="VP836"/>
      <c r="VQ836"/>
      <c r="VR836"/>
      <c r="VS836"/>
      <c r="VT836"/>
      <c r="VU836"/>
      <c r="VV836"/>
      <c r="VW836"/>
      <c r="VX836"/>
      <c r="VY836"/>
      <c r="VZ836"/>
      <c r="WA836"/>
      <c r="WB836"/>
      <c r="WC836"/>
      <c r="WD836"/>
      <c r="WE836"/>
      <c r="WF836"/>
      <c r="WG836"/>
      <c r="WH836"/>
      <c r="WI836"/>
      <c r="WJ836"/>
      <c r="WK836"/>
      <c r="WL836"/>
      <c r="WM836"/>
      <c r="WN836"/>
      <c r="WO836"/>
      <c r="WP836"/>
      <c r="WQ836"/>
      <c r="WR836"/>
      <c r="WS836"/>
      <c r="WT836"/>
      <c r="WU836"/>
      <c r="WV836"/>
      <c r="WW836"/>
      <c r="WX836"/>
      <c r="WY836"/>
      <c r="WZ836"/>
      <c r="XA836"/>
      <c r="XB836"/>
      <c r="XC836"/>
      <c r="XD836"/>
      <c r="XE836"/>
      <c r="XF836"/>
      <c r="XG836"/>
      <c r="XH836"/>
      <c r="XI836"/>
      <c r="XJ836"/>
      <c r="XK836"/>
      <c r="XL836"/>
      <c r="XM836"/>
      <c r="XN836"/>
      <c r="XO836"/>
      <c r="XP836"/>
      <c r="XQ836"/>
      <c r="XR836"/>
      <c r="XS836"/>
      <c r="XT836"/>
      <c r="XU836"/>
      <c r="XV836"/>
      <c r="XW836"/>
      <c r="XX836"/>
      <c r="XY836"/>
      <c r="XZ836"/>
      <c r="YA836"/>
      <c r="YB836"/>
      <c r="YC836"/>
      <c r="YD836"/>
      <c r="YE836"/>
      <c r="YF836"/>
      <c r="YG836"/>
      <c r="YH836"/>
      <c r="YI836"/>
      <c r="YJ836"/>
      <c r="YK836"/>
      <c r="YL836"/>
      <c r="YM836"/>
      <c r="YN836"/>
      <c r="YO836"/>
      <c r="YP836"/>
      <c r="YQ836"/>
      <c r="YR836"/>
      <c r="YS836"/>
      <c r="YT836"/>
      <c r="YU836"/>
      <c r="YV836"/>
      <c r="YW836"/>
      <c r="YX836"/>
      <c r="YY836"/>
      <c r="YZ836"/>
      <c r="ZA836"/>
      <c r="ZB836"/>
      <c r="ZC836"/>
      <c r="ZD836"/>
      <c r="ZE836"/>
      <c r="ZF836"/>
      <c r="ZG836"/>
      <c r="ZH836"/>
      <c r="ZI836"/>
      <c r="ZJ836"/>
      <c r="ZK836"/>
      <c r="ZL836"/>
      <c r="ZM836"/>
      <c r="ZN836"/>
      <c r="ZO836"/>
      <c r="ZP836"/>
      <c r="ZQ836"/>
      <c r="ZR836"/>
      <c r="ZS836"/>
      <c r="ZT836"/>
      <c r="ZU836"/>
      <c r="ZV836"/>
      <c r="ZW836"/>
      <c r="ZX836"/>
      <c r="ZY836"/>
      <c r="ZZ836"/>
      <c r="AAA836"/>
      <c r="AAB836"/>
      <c r="AAC836"/>
      <c r="AAD836"/>
      <c r="AAE836"/>
      <c r="AAF836"/>
      <c r="AAG836"/>
      <c r="AAH836"/>
      <c r="AAI836"/>
      <c r="AAJ836"/>
      <c r="AAK836"/>
      <c r="AAL836"/>
      <c r="AAM836"/>
      <c r="AAN836"/>
      <c r="AAO836"/>
      <c r="AAP836"/>
      <c r="AAQ836"/>
      <c r="AAR836"/>
      <c r="AAS836"/>
      <c r="AAT836"/>
      <c r="AAU836"/>
      <c r="AAV836"/>
      <c r="AAW836"/>
      <c r="AAX836"/>
      <c r="AAY836"/>
      <c r="AAZ836"/>
      <c r="ABA836"/>
      <c r="ABB836"/>
      <c r="ABC836"/>
      <c r="ABD836"/>
      <c r="ABE836"/>
      <c r="ABF836"/>
      <c r="ABG836"/>
      <c r="ABH836"/>
      <c r="ABI836"/>
      <c r="ABJ836"/>
      <c r="ABK836"/>
      <c r="ABL836"/>
      <c r="ABM836"/>
      <c r="ABN836"/>
      <c r="ABO836"/>
      <c r="ABP836"/>
      <c r="ABQ836"/>
      <c r="ABR836"/>
      <c r="ABS836"/>
      <c r="ABT836"/>
      <c r="ABU836"/>
      <c r="ABV836"/>
      <c r="ABW836"/>
      <c r="ABX836"/>
      <c r="ABY836"/>
      <c r="ABZ836"/>
      <c r="ACA836"/>
      <c r="ACB836"/>
      <c r="ACC836"/>
      <c r="ACD836"/>
      <c r="ACE836"/>
      <c r="ACF836"/>
      <c r="ACG836"/>
      <c r="ACH836"/>
      <c r="ACI836"/>
      <c r="ACJ836"/>
      <c r="ACK836"/>
      <c r="ACL836"/>
      <c r="ACM836"/>
      <c r="ACN836"/>
      <c r="ACO836"/>
      <c r="ACP836"/>
      <c r="ACQ836"/>
      <c r="ACR836"/>
      <c r="ACS836"/>
      <c r="ACT836"/>
      <c r="ACU836"/>
      <c r="ACV836"/>
      <c r="ACW836"/>
      <c r="ACX836"/>
      <c r="ACY836"/>
      <c r="ACZ836"/>
      <c r="ADA836"/>
      <c r="ADB836"/>
      <c r="ADC836"/>
      <c r="ADD836"/>
      <c r="ADE836"/>
      <c r="ADF836"/>
      <c r="ADG836"/>
      <c r="ADH836"/>
      <c r="ADI836"/>
      <c r="ADJ836"/>
      <c r="ADK836"/>
      <c r="ADL836"/>
      <c r="ADM836"/>
      <c r="ADN836"/>
      <c r="ADO836"/>
      <c r="ADP836"/>
      <c r="ADQ836"/>
      <c r="ADR836"/>
      <c r="ADS836"/>
      <c r="ADT836"/>
      <c r="ADU836"/>
      <c r="ADV836"/>
      <c r="ADW836"/>
      <c r="ADX836"/>
      <c r="ADY836"/>
      <c r="ADZ836"/>
      <c r="AEA836"/>
      <c r="AEB836"/>
      <c r="AEC836"/>
      <c r="AED836"/>
      <c r="AEE836"/>
      <c r="AEF836"/>
      <c r="AEG836"/>
      <c r="AEH836"/>
      <c r="AEI836"/>
      <c r="AEJ836"/>
      <c r="AEK836"/>
      <c r="AEL836"/>
      <c r="AEM836"/>
      <c r="AEN836"/>
      <c r="AEO836"/>
      <c r="AEP836"/>
      <c r="AEQ836"/>
      <c r="AER836"/>
      <c r="AES836"/>
      <c r="AET836"/>
      <c r="AEU836"/>
      <c r="AEV836"/>
      <c r="AEW836"/>
      <c r="AEX836"/>
      <c r="AEY836"/>
      <c r="AEZ836"/>
      <c r="AFA836"/>
      <c r="AFB836"/>
      <c r="AFC836"/>
      <c r="AFD836"/>
      <c r="AFE836"/>
      <c r="AFF836"/>
      <c r="AFG836"/>
      <c r="AFH836"/>
      <c r="AFI836"/>
      <c r="AFJ836"/>
      <c r="AFK836"/>
      <c r="AFL836"/>
      <c r="AFM836"/>
      <c r="AFN836"/>
      <c r="AFO836"/>
      <c r="AFP836"/>
      <c r="AFQ836"/>
      <c r="AFR836"/>
      <c r="AFS836"/>
      <c r="AFT836"/>
      <c r="AFU836"/>
      <c r="AFV836"/>
      <c r="AFW836"/>
      <c r="AFX836"/>
      <c r="AFY836"/>
      <c r="AFZ836"/>
      <c r="AGA836"/>
      <c r="AGB836"/>
      <c r="AGC836"/>
      <c r="AGD836"/>
      <c r="AGE836"/>
      <c r="AGF836"/>
      <c r="AGG836"/>
      <c r="AGH836"/>
      <c r="AGI836"/>
      <c r="AGJ836"/>
      <c r="AGK836"/>
      <c r="AGL836"/>
      <c r="AGM836"/>
      <c r="AGN836"/>
      <c r="AGO836"/>
      <c r="AGP836"/>
      <c r="AGQ836"/>
      <c r="AGR836"/>
      <c r="AGS836"/>
      <c r="AGT836"/>
      <c r="AGU836"/>
      <c r="AGV836"/>
      <c r="AGW836"/>
      <c r="AGX836"/>
      <c r="AGY836"/>
      <c r="AGZ836"/>
      <c r="AHA836"/>
      <c r="AHB836"/>
      <c r="AHC836"/>
      <c r="AHD836"/>
      <c r="AHE836"/>
      <c r="AHF836"/>
      <c r="AHG836"/>
      <c r="AHH836"/>
      <c r="AHI836"/>
      <c r="AHJ836"/>
      <c r="AHK836"/>
      <c r="AHL836"/>
      <c r="AHM836"/>
      <c r="AHN836"/>
      <c r="AHO836"/>
      <c r="AHP836"/>
      <c r="AHQ836"/>
      <c r="AHR836"/>
      <c r="AHS836"/>
      <c r="AHT836"/>
      <c r="AHU836"/>
      <c r="AHV836"/>
      <c r="AHW836"/>
      <c r="AHX836"/>
      <c r="AHY836"/>
      <c r="AHZ836"/>
      <c r="AIA836"/>
      <c r="AIB836"/>
      <c r="AIC836"/>
      <c r="AID836"/>
      <c r="AIE836"/>
      <c r="AIF836"/>
      <c r="AIG836"/>
      <c r="AIH836"/>
      <c r="AII836"/>
      <c r="AIJ836"/>
      <c r="AIK836"/>
      <c r="AIL836"/>
      <c r="AIM836"/>
      <c r="AIN836"/>
      <c r="AIO836"/>
      <c r="AIP836"/>
      <c r="AIQ836"/>
      <c r="AIR836"/>
      <c r="AIS836"/>
      <c r="AIT836"/>
      <c r="AIU836"/>
      <c r="AIV836"/>
      <c r="AIW836"/>
      <c r="AIX836"/>
      <c r="AIY836"/>
      <c r="AIZ836"/>
    </row>
    <row r="837" spans="1:936" s="6" customFormat="1" ht="18" customHeight="1" x14ac:dyDescent="0.25">
      <c r="A837" s="34">
        <v>831</v>
      </c>
      <c r="B837" s="16" t="s">
        <v>792</v>
      </c>
      <c r="C837" s="16" t="s">
        <v>872</v>
      </c>
      <c r="D837" s="16" t="s">
        <v>791</v>
      </c>
      <c r="E837" s="16" t="s">
        <v>90</v>
      </c>
      <c r="F837" s="17" t="s">
        <v>881</v>
      </c>
      <c r="G837" s="18">
        <v>55000</v>
      </c>
      <c r="H837" s="18">
        <v>1787.72</v>
      </c>
      <c r="I837" s="19">
        <v>25</v>
      </c>
      <c r="J837" s="45">
        <v>1578.5</v>
      </c>
      <c r="K837" s="39">
        <f t="shared" si="139"/>
        <v>3904.9999999999995</v>
      </c>
      <c r="L837" s="29">
        <f t="shared" si="134"/>
        <v>605.00000000000011</v>
      </c>
      <c r="M837" s="44">
        <v>1672</v>
      </c>
      <c r="N837" s="19">
        <f t="shared" si="135"/>
        <v>3899.5000000000005</v>
      </c>
      <c r="O837" s="19"/>
      <c r="P837" s="19">
        <f t="shared" si="136"/>
        <v>3250.5</v>
      </c>
      <c r="Q837" s="19">
        <f t="shared" si="137"/>
        <v>5063.22</v>
      </c>
      <c r="R837" s="19">
        <f t="shared" si="138"/>
        <v>8409.5</v>
      </c>
      <c r="S837" s="19">
        <f t="shared" si="133"/>
        <v>49936.78</v>
      </c>
      <c r="T837" s="30" t="s">
        <v>41</v>
      </c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  <c r="EE837"/>
      <c r="EF837"/>
      <c r="EG837"/>
      <c r="EH837"/>
      <c r="EI837"/>
      <c r="EJ837"/>
      <c r="EK837"/>
      <c r="EL837"/>
      <c r="EM837"/>
      <c r="EN837"/>
      <c r="EO837"/>
      <c r="EP837"/>
      <c r="EQ837"/>
      <c r="ER837"/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  <c r="GO837"/>
      <c r="GP837"/>
      <c r="GQ837"/>
      <c r="GR837"/>
      <c r="GS837"/>
      <c r="GT837"/>
      <c r="GU837"/>
      <c r="GV837"/>
      <c r="GW837"/>
      <c r="GX837"/>
      <c r="GY837"/>
      <c r="GZ837"/>
      <c r="HA837"/>
      <c r="HB837"/>
      <c r="HC837"/>
      <c r="HD837"/>
      <c r="HE837"/>
      <c r="HF837"/>
      <c r="HG837"/>
      <c r="HH837"/>
      <c r="HI837"/>
      <c r="HJ837"/>
      <c r="HK837"/>
      <c r="HL837"/>
      <c r="HM837"/>
      <c r="HN837"/>
      <c r="HO837"/>
      <c r="HP837"/>
      <c r="HQ837"/>
      <c r="HR837"/>
      <c r="HS837"/>
      <c r="HT837"/>
      <c r="HU837"/>
      <c r="HV837"/>
      <c r="HW837"/>
      <c r="HX837"/>
      <c r="HY837"/>
      <c r="HZ837"/>
      <c r="IA837"/>
      <c r="IB837"/>
      <c r="IC837"/>
      <c r="ID837"/>
      <c r="IE837"/>
      <c r="IF837"/>
      <c r="IG837"/>
      <c r="IH837"/>
      <c r="II837"/>
      <c r="IJ837"/>
      <c r="IK837"/>
      <c r="IL837"/>
      <c r="IM837"/>
      <c r="IN837"/>
      <c r="IO837"/>
      <c r="IP837"/>
      <c r="IQ837"/>
      <c r="IR837"/>
      <c r="IS837"/>
      <c r="IT837"/>
      <c r="IU837"/>
      <c r="IV837"/>
      <c r="IW837"/>
      <c r="IX837"/>
      <c r="IY837"/>
      <c r="IZ837"/>
      <c r="JA837"/>
      <c r="JB837"/>
      <c r="JC837"/>
      <c r="JD837"/>
      <c r="JE837"/>
      <c r="JF837"/>
      <c r="JG837"/>
      <c r="JH837"/>
      <c r="JI837"/>
      <c r="JJ837"/>
      <c r="JK837"/>
      <c r="JL837"/>
      <c r="JM837"/>
      <c r="JN837"/>
      <c r="JO837"/>
      <c r="JP837"/>
      <c r="JQ837"/>
      <c r="JR837"/>
      <c r="JS837"/>
      <c r="JT837"/>
      <c r="JU837"/>
      <c r="JV837"/>
      <c r="JW837"/>
      <c r="JX837"/>
      <c r="JY837"/>
      <c r="JZ837"/>
      <c r="KA837"/>
      <c r="KB837"/>
      <c r="KC837"/>
      <c r="KD837"/>
      <c r="KE837"/>
      <c r="KF837"/>
      <c r="KG837"/>
      <c r="KH837"/>
      <c r="KI837"/>
      <c r="KJ837"/>
      <c r="KK837"/>
      <c r="KL837"/>
      <c r="KM837"/>
      <c r="KN837"/>
      <c r="KO837"/>
      <c r="KP837"/>
      <c r="KQ837"/>
      <c r="KR837"/>
      <c r="KS837"/>
      <c r="KT837"/>
      <c r="KU837"/>
      <c r="KV837"/>
      <c r="KW837"/>
      <c r="KX837"/>
      <c r="KY837"/>
      <c r="KZ837"/>
      <c r="LA837"/>
      <c r="LB837"/>
      <c r="LC837"/>
      <c r="LD837"/>
      <c r="LE837"/>
      <c r="LF837"/>
      <c r="LG837"/>
      <c r="LH837"/>
      <c r="LI837"/>
      <c r="LJ837"/>
      <c r="LK837"/>
      <c r="LL837"/>
      <c r="LM837"/>
      <c r="LN837"/>
      <c r="LO837"/>
      <c r="LP837"/>
      <c r="LQ837"/>
      <c r="LR837"/>
      <c r="LS837"/>
      <c r="LT837"/>
      <c r="LU837"/>
      <c r="LV837"/>
      <c r="LW837"/>
      <c r="LX837"/>
      <c r="LY837"/>
      <c r="LZ837"/>
      <c r="MA837"/>
      <c r="MB837"/>
      <c r="MC837"/>
      <c r="MD837"/>
      <c r="ME837"/>
      <c r="MF837"/>
      <c r="MG837"/>
      <c r="MH837"/>
      <c r="MI837"/>
      <c r="MJ837"/>
      <c r="MK837"/>
      <c r="ML837"/>
      <c r="MM837"/>
      <c r="MN837"/>
      <c r="MO837"/>
      <c r="MP837"/>
      <c r="MQ837"/>
      <c r="MR837"/>
      <c r="MS837"/>
      <c r="MT837"/>
      <c r="MU837"/>
      <c r="MV837"/>
      <c r="MW837"/>
      <c r="MX837"/>
      <c r="MY837"/>
      <c r="MZ837"/>
      <c r="NA837"/>
      <c r="NB837"/>
      <c r="NC837"/>
      <c r="ND837"/>
      <c r="NE837"/>
      <c r="NF837"/>
      <c r="NG837"/>
      <c r="NH837"/>
      <c r="NI837"/>
      <c r="NJ837"/>
      <c r="NK837"/>
      <c r="NL837"/>
      <c r="NM837"/>
      <c r="NN837"/>
      <c r="NO837"/>
      <c r="NP837"/>
      <c r="NQ837"/>
      <c r="NR837"/>
      <c r="NS837"/>
      <c r="NT837"/>
      <c r="NU837"/>
      <c r="NV837"/>
      <c r="NW837"/>
      <c r="NX837"/>
      <c r="NY837"/>
      <c r="NZ837"/>
      <c r="OA837"/>
      <c r="OB837"/>
      <c r="OC837"/>
      <c r="OD837"/>
      <c r="OE837"/>
      <c r="OF837"/>
      <c r="OG837"/>
      <c r="OH837"/>
      <c r="OI837"/>
      <c r="OJ837"/>
      <c r="OK837"/>
      <c r="OL837"/>
      <c r="OM837"/>
      <c r="ON837"/>
      <c r="OO837"/>
      <c r="OP837"/>
      <c r="OQ837"/>
      <c r="OR837"/>
      <c r="OS837"/>
      <c r="OT837"/>
      <c r="OU837"/>
      <c r="OV837"/>
      <c r="OW837"/>
      <c r="OX837"/>
      <c r="OY837"/>
      <c r="OZ837"/>
      <c r="PA837"/>
      <c r="PB837"/>
      <c r="PC837"/>
      <c r="PD837"/>
      <c r="PE837"/>
      <c r="PF837"/>
      <c r="PG837"/>
      <c r="PH837"/>
      <c r="PI837"/>
      <c r="PJ837"/>
      <c r="PK837"/>
      <c r="PL837"/>
      <c r="PM837"/>
      <c r="PN837"/>
      <c r="PO837"/>
      <c r="PP837"/>
      <c r="PQ837"/>
      <c r="PR837"/>
      <c r="PS837"/>
      <c r="PT837"/>
      <c r="PU837"/>
      <c r="PV837"/>
      <c r="PW837"/>
      <c r="PX837"/>
      <c r="PY837"/>
      <c r="PZ837"/>
      <c r="QA837"/>
      <c r="QB837"/>
      <c r="QC837"/>
      <c r="QD837"/>
      <c r="QE837"/>
      <c r="QF837"/>
      <c r="QG837"/>
      <c r="QH837"/>
      <c r="QI837"/>
      <c r="QJ837"/>
      <c r="QK837"/>
      <c r="QL837"/>
      <c r="QM837"/>
      <c r="QN837"/>
      <c r="QO837"/>
      <c r="QP837"/>
      <c r="QQ837"/>
      <c r="QR837"/>
      <c r="QS837"/>
      <c r="QT837"/>
      <c r="QU837"/>
      <c r="QV837"/>
      <c r="QW837"/>
      <c r="QX837"/>
      <c r="QY837"/>
      <c r="QZ837"/>
      <c r="RA837"/>
      <c r="RB837"/>
      <c r="RC837"/>
      <c r="RD837"/>
      <c r="RE837"/>
      <c r="RF837"/>
      <c r="RG837"/>
      <c r="RH837"/>
      <c r="RI837"/>
      <c r="RJ837"/>
      <c r="RK837"/>
      <c r="RL837"/>
      <c r="RM837"/>
      <c r="RN837"/>
      <c r="RO837"/>
      <c r="RP837"/>
      <c r="RQ837"/>
      <c r="RR837"/>
      <c r="RS837"/>
      <c r="RT837"/>
      <c r="RU837"/>
      <c r="RV837"/>
      <c r="RW837"/>
      <c r="RX837"/>
      <c r="RY837"/>
      <c r="RZ837"/>
      <c r="SA837"/>
      <c r="SB837"/>
      <c r="SC837"/>
      <c r="SD837"/>
      <c r="SE837"/>
      <c r="SF837"/>
      <c r="SG837"/>
      <c r="SH837"/>
      <c r="SI837"/>
      <c r="SJ837"/>
      <c r="SK837"/>
      <c r="SL837"/>
      <c r="SM837"/>
      <c r="SN837"/>
      <c r="SO837"/>
      <c r="SP837"/>
      <c r="SQ837"/>
      <c r="SR837"/>
      <c r="SS837"/>
      <c r="ST837"/>
      <c r="SU837"/>
      <c r="SV837"/>
      <c r="SW837"/>
      <c r="SX837"/>
      <c r="SY837"/>
      <c r="SZ837"/>
      <c r="TA837"/>
      <c r="TB837"/>
      <c r="TC837"/>
      <c r="TD837"/>
      <c r="TE837"/>
      <c r="TF837"/>
      <c r="TG837"/>
      <c r="TH837"/>
      <c r="TI837"/>
      <c r="TJ837"/>
      <c r="TK837"/>
      <c r="TL837"/>
      <c r="TM837"/>
      <c r="TN837"/>
      <c r="TO837"/>
      <c r="TP837"/>
      <c r="TQ837"/>
      <c r="TR837"/>
      <c r="TS837"/>
      <c r="TT837"/>
      <c r="TU837"/>
      <c r="TV837"/>
      <c r="TW837"/>
      <c r="TX837"/>
      <c r="TY837"/>
      <c r="TZ837"/>
      <c r="UA837"/>
      <c r="UB837"/>
      <c r="UC837"/>
      <c r="UD837"/>
      <c r="UE837"/>
      <c r="UF837"/>
      <c r="UG837"/>
      <c r="UH837"/>
      <c r="UI837"/>
      <c r="UJ837"/>
      <c r="UK837"/>
      <c r="UL837"/>
      <c r="UM837"/>
      <c r="UN837"/>
      <c r="UO837"/>
      <c r="UP837"/>
      <c r="UQ837"/>
      <c r="UR837"/>
      <c r="US837"/>
      <c r="UT837"/>
      <c r="UU837"/>
      <c r="UV837"/>
      <c r="UW837"/>
      <c r="UX837"/>
      <c r="UY837"/>
      <c r="UZ837"/>
      <c r="VA837"/>
      <c r="VB837"/>
      <c r="VC837"/>
      <c r="VD837"/>
      <c r="VE837"/>
      <c r="VF837"/>
      <c r="VG837"/>
      <c r="VH837"/>
      <c r="VI837"/>
      <c r="VJ837"/>
      <c r="VK837"/>
      <c r="VL837"/>
      <c r="VM837"/>
      <c r="VN837"/>
      <c r="VO837"/>
      <c r="VP837"/>
      <c r="VQ837"/>
      <c r="VR837"/>
      <c r="VS837"/>
      <c r="VT837"/>
      <c r="VU837"/>
      <c r="VV837"/>
      <c r="VW837"/>
      <c r="VX837"/>
      <c r="VY837"/>
      <c r="VZ837"/>
      <c r="WA837"/>
      <c r="WB837"/>
      <c r="WC837"/>
      <c r="WD837"/>
      <c r="WE837"/>
      <c r="WF837"/>
      <c r="WG837"/>
      <c r="WH837"/>
      <c r="WI837"/>
      <c r="WJ837"/>
      <c r="WK837"/>
      <c r="WL837"/>
      <c r="WM837"/>
      <c r="WN837"/>
      <c r="WO837"/>
      <c r="WP837"/>
      <c r="WQ837"/>
      <c r="WR837"/>
      <c r="WS837"/>
      <c r="WT837"/>
      <c r="WU837"/>
      <c r="WV837"/>
      <c r="WW837"/>
      <c r="WX837"/>
      <c r="WY837"/>
      <c r="WZ837"/>
      <c r="XA837"/>
      <c r="XB837"/>
      <c r="XC837"/>
      <c r="XD837"/>
      <c r="XE837"/>
      <c r="XF837"/>
      <c r="XG837"/>
      <c r="XH837"/>
      <c r="XI837"/>
      <c r="XJ837"/>
      <c r="XK837"/>
      <c r="XL837"/>
      <c r="XM837"/>
      <c r="XN837"/>
      <c r="XO837"/>
      <c r="XP837"/>
      <c r="XQ837"/>
      <c r="XR837"/>
      <c r="XS837"/>
      <c r="XT837"/>
      <c r="XU837"/>
      <c r="XV837"/>
      <c r="XW837"/>
      <c r="XX837"/>
      <c r="XY837"/>
      <c r="XZ837"/>
      <c r="YA837"/>
      <c r="YB837"/>
      <c r="YC837"/>
      <c r="YD837"/>
      <c r="YE837"/>
      <c r="YF837"/>
      <c r="YG837"/>
      <c r="YH837"/>
      <c r="YI837"/>
      <c r="YJ837"/>
      <c r="YK837"/>
      <c r="YL837"/>
      <c r="YM837"/>
      <c r="YN837"/>
      <c r="YO837"/>
      <c r="YP837"/>
      <c r="YQ837"/>
      <c r="YR837"/>
      <c r="YS837"/>
      <c r="YT837"/>
      <c r="YU837"/>
      <c r="YV837"/>
      <c r="YW837"/>
      <c r="YX837"/>
      <c r="YY837"/>
      <c r="YZ837"/>
      <c r="ZA837"/>
      <c r="ZB837"/>
      <c r="ZC837"/>
      <c r="ZD837"/>
      <c r="ZE837"/>
      <c r="ZF837"/>
      <c r="ZG837"/>
      <c r="ZH837"/>
      <c r="ZI837"/>
      <c r="ZJ837"/>
      <c r="ZK837"/>
      <c r="ZL837"/>
      <c r="ZM837"/>
      <c r="ZN837"/>
      <c r="ZO837"/>
      <c r="ZP837"/>
      <c r="ZQ837"/>
      <c r="ZR837"/>
      <c r="ZS837"/>
      <c r="ZT837"/>
      <c r="ZU837"/>
      <c r="ZV837"/>
      <c r="ZW837"/>
      <c r="ZX837"/>
      <c r="ZY837"/>
      <c r="ZZ837"/>
      <c r="AAA837"/>
      <c r="AAB837"/>
      <c r="AAC837"/>
      <c r="AAD837"/>
      <c r="AAE837"/>
      <c r="AAF837"/>
      <c r="AAG837"/>
      <c r="AAH837"/>
      <c r="AAI837"/>
      <c r="AAJ837"/>
      <c r="AAK837"/>
      <c r="AAL837"/>
      <c r="AAM837"/>
      <c r="AAN837"/>
      <c r="AAO837"/>
      <c r="AAP837"/>
      <c r="AAQ837"/>
      <c r="AAR837"/>
      <c r="AAS837"/>
      <c r="AAT837"/>
      <c r="AAU837"/>
      <c r="AAV837"/>
      <c r="AAW837"/>
      <c r="AAX837"/>
      <c r="AAY837"/>
      <c r="AAZ837"/>
      <c r="ABA837"/>
      <c r="ABB837"/>
      <c r="ABC837"/>
      <c r="ABD837"/>
      <c r="ABE837"/>
      <c r="ABF837"/>
      <c r="ABG837"/>
      <c r="ABH837"/>
      <c r="ABI837"/>
      <c r="ABJ837"/>
      <c r="ABK837"/>
      <c r="ABL837"/>
      <c r="ABM837"/>
      <c r="ABN837"/>
      <c r="ABO837"/>
      <c r="ABP837"/>
      <c r="ABQ837"/>
      <c r="ABR837"/>
      <c r="ABS837"/>
      <c r="ABT837"/>
      <c r="ABU837"/>
      <c r="ABV837"/>
      <c r="ABW837"/>
      <c r="ABX837"/>
      <c r="ABY837"/>
      <c r="ABZ837"/>
      <c r="ACA837"/>
      <c r="ACB837"/>
      <c r="ACC837"/>
      <c r="ACD837"/>
      <c r="ACE837"/>
      <c r="ACF837"/>
      <c r="ACG837"/>
      <c r="ACH837"/>
      <c r="ACI837"/>
      <c r="ACJ837"/>
      <c r="ACK837"/>
      <c r="ACL837"/>
      <c r="ACM837"/>
      <c r="ACN837"/>
      <c r="ACO837"/>
      <c r="ACP837"/>
      <c r="ACQ837"/>
      <c r="ACR837"/>
      <c r="ACS837"/>
      <c r="ACT837"/>
      <c r="ACU837"/>
      <c r="ACV837"/>
      <c r="ACW837"/>
      <c r="ACX837"/>
      <c r="ACY837"/>
      <c r="ACZ837"/>
      <c r="ADA837"/>
      <c r="ADB837"/>
      <c r="ADC837"/>
      <c r="ADD837"/>
      <c r="ADE837"/>
      <c r="ADF837"/>
      <c r="ADG837"/>
      <c r="ADH837"/>
      <c r="ADI837"/>
      <c r="ADJ837"/>
      <c r="ADK837"/>
      <c r="ADL837"/>
      <c r="ADM837"/>
      <c r="ADN837"/>
      <c r="ADO837"/>
      <c r="ADP837"/>
      <c r="ADQ837"/>
      <c r="ADR837"/>
      <c r="ADS837"/>
      <c r="ADT837"/>
      <c r="ADU837"/>
      <c r="ADV837"/>
      <c r="ADW837"/>
      <c r="ADX837"/>
      <c r="ADY837"/>
      <c r="ADZ837"/>
      <c r="AEA837"/>
      <c r="AEB837"/>
      <c r="AEC837"/>
      <c r="AED837"/>
      <c r="AEE837"/>
      <c r="AEF837"/>
      <c r="AEG837"/>
      <c r="AEH837"/>
      <c r="AEI837"/>
      <c r="AEJ837"/>
      <c r="AEK837"/>
      <c r="AEL837"/>
      <c r="AEM837"/>
      <c r="AEN837"/>
      <c r="AEO837"/>
      <c r="AEP837"/>
      <c r="AEQ837"/>
      <c r="AER837"/>
      <c r="AES837"/>
      <c r="AET837"/>
      <c r="AEU837"/>
      <c r="AEV837"/>
      <c r="AEW837"/>
      <c r="AEX837"/>
      <c r="AEY837"/>
      <c r="AEZ837"/>
      <c r="AFA837"/>
      <c r="AFB837"/>
      <c r="AFC837"/>
      <c r="AFD837"/>
      <c r="AFE837"/>
      <c r="AFF837"/>
      <c r="AFG837"/>
      <c r="AFH837"/>
      <c r="AFI837"/>
      <c r="AFJ837"/>
      <c r="AFK837"/>
      <c r="AFL837"/>
      <c r="AFM837"/>
      <c r="AFN837"/>
      <c r="AFO837"/>
      <c r="AFP837"/>
      <c r="AFQ837"/>
      <c r="AFR837"/>
      <c r="AFS837"/>
      <c r="AFT837"/>
      <c r="AFU837"/>
      <c r="AFV837"/>
      <c r="AFW837"/>
      <c r="AFX837"/>
      <c r="AFY837"/>
      <c r="AFZ837"/>
      <c r="AGA837"/>
      <c r="AGB837"/>
      <c r="AGC837"/>
      <c r="AGD837"/>
      <c r="AGE837"/>
      <c r="AGF837"/>
      <c r="AGG837"/>
      <c r="AGH837"/>
      <c r="AGI837"/>
      <c r="AGJ837"/>
      <c r="AGK837"/>
      <c r="AGL837"/>
      <c r="AGM837"/>
      <c r="AGN837"/>
      <c r="AGO837"/>
      <c r="AGP837"/>
      <c r="AGQ837"/>
      <c r="AGR837"/>
      <c r="AGS837"/>
      <c r="AGT837"/>
      <c r="AGU837"/>
      <c r="AGV837"/>
      <c r="AGW837"/>
      <c r="AGX837"/>
      <c r="AGY837"/>
      <c r="AGZ837"/>
      <c r="AHA837"/>
      <c r="AHB837"/>
      <c r="AHC837"/>
      <c r="AHD837"/>
      <c r="AHE837"/>
      <c r="AHF837"/>
      <c r="AHG837"/>
      <c r="AHH837"/>
      <c r="AHI837"/>
      <c r="AHJ837"/>
      <c r="AHK837"/>
      <c r="AHL837"/>
      <c r="AHM837"/>
      <c r="AHN837"/>
      <c r="AHO837"/>
      <c r="AHP837"/>
      <c r="AHQ837"/>
      <c r="AHR837"/>
      <c r="AHS837"/>
      <c r="AHT837"/>
      <c r="AHU837"/>
      <c r="AHV837"/>
      <c r="AHW837"/>
      <c r="AHX837"/>
      <c r="AHY837"/>
      <c r="AHZ837"/>
      <c r="AIA837"/>
      <c r="AIB837"/>
      <c r="AIC837"/>
      <c r="AID837"/>
      <c r="AIE837"/>
      <c r="AIF837"/>
      <c r="AIG837"/>
      <c r="AIH837"/>
      <c r="AII837"/>
      <c r="AIJ837"/>
      <c r="AIK837"/>
      <c r="AIL837"/>
      <c r="AIM837"/>
      <c r="AIN837"/>
      <c r="AIO837"/>
      <c r="AIP837"/>
      <c r="AIQ837"/>
      <c r="AIR837"/>
      <c r="AIS837"/>
      <c r="AIT837"/>
      <c r="AIU837"/>
      <c r="AIV837"/>
      <c r="AIW837"/>
      <c r="AIX837"/>
      <c r="AIY837"/>
      <c r="AIZ837"/>
    </row>
    <row r="838" spans="1:936" s="6" customFormat="1" ht="18" customHeight="1" x14ac:dyDescent="0.25">
      <c r="A838" s="34">
        <v>832</v>
      </c>
      <c r="B838" s="16" t="s">
        <v>793</v>
      </c>
      <c r="C838" s="16" t="s">
        <v>873</v>
      </c>
      <c r="D838" s="16" t="s">
        <v>791</v>
      </c>
      <c r="E838" s="16" t="s">
        <v>90</v>
      </c>
      <c r="F838" s="17" t="s">
        <v>881</v>
      </c>
      <c r="G838" s="18">
        <v>55000</v>
      </c>
      <c r="H838" s="18">
        <v>2559.6799999999998</v>
      </c>
      <c r="I838" s="19">
        <v>25</v>
      </c>
      <c r="J838" s="45">
        <v>1578.5</v>
      </c>
      <c r="K838" s="39">
        <f t="shared" si="139"/>
        <v>3904.9999999999995</v>
      </c>
      <c r="L838" s="29">
        <f t="shared" si="134"/>
        <v>605.00000000000011</v>
      </c>
      <c r="M838" s="44">
        <v>1672</v>
      </c>
      <c r="N838" s="19">
        <f t="shared" si="135"/>
        <v>3899.5000000000005</v>
      </c>
      <c r="O838" s="19"/>
      <c r="P838" s="19">
        <f t="shared" si="136"/>
        <v>3250.5</v>
      </c>
      <c r="Q838" s="19">
        <f t="shared" si="137"/>
        <v>5835.18</v>
      </c>
      <c r="R838" s="19">
        <f t="shared" si="138"/>
        <v>8409.5</v>
      </c>
      <c r="S838" s="19">
        <f t="shared" si="133"/>
        <v>49164.82</v>
      </c>
      <c r="T838" s="30" t="s">
        <v>41</v>
      </c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/>
      <c r="ED838"/>
      <c r="EE838"/>
      <c r="EF838"/>
      <c r="EG838"/>
      <c r="EH838"/>
      <c r="EI838"/>
      <c r="EJ838"/>
      <c r="EK838"/>
      <c r="EL838"/>
      <c r="EM838"/>
      <c r="EN838"/>
      <c r="EO838"/>
      <c r="EP838"/>
      <c r="EQ838"/>
      <c r="ER838"/>
      <c r="ES838"/>
      <c r="ET838"/>
      <c r="EU838"/>
      <c r="EV838"/>
      <c r="EW838"/>
      <c r="EX838"/>
      <c r="EY838"/>
      <c r="EZ838"/>
      <c r="FA838"/>
      <c r="FB838"/>
      <c r="FC838"/>
      <c r="FD838"/>
      <c r="FE838"/>
      <c r="FF838"/>
      <c r="FG838"/>
      <c r="FH838"/>
      <c r="FI838"/>
      <c r="FJ838"/>
      <c r="FK838"/>
      <c r="FL838"/>
      <c r="FM838"/>
      <c r="FN838"/>
      <c r="FO838"/>
      <c r="FP838"/>
      <c r="FQ838"/>
      <c r="FR838"/>
      <c r="FS838"/>
      <c r="FT838"/>
      <c r="FU838"/>
      <c r="FV838"/>
      <c r="FW838"/>
      <c r="FX838"/>
      <c r="FY838"/>
      <c r="FZ838"/>
      <c r="GA838"/>
      <c r="GB838"/>
      <c r="GC838"/>
      <c r="GD838"/>
      <c r="GE838"/>
      <c r="GF838"/>
      <c r="GG838"/>
      <c r="GH838"/>
      <c r="GI838"/>
      <c r="GJ838"/>
      <c r="GK838"/>
      <c r="GL838"/>
      <c r="GM838"/>
      <c r="GN838"/>
      <c r="GO838"/>
      <c r="GP838"/>
      <c r="GQ838"/>
      <c r="GR838"/>
      <c r="GS838"/>
      <c r="GT838"/>
      <c r="GU838"/>
      <c r="GV838"/>
      <c r="GW838"/>
      <c r="GX838"/>
      <c r="GY838"/>
      <c r="GZ838"/>
      <c r="HA838"/>
      <c r="HB838"/>
      <c r="HC838"/>
      <c r="HD838"/>
      <c r="HE838"/>
      <c r="HF838"/>
      <c r="HG838"/>
      <c r="HH838"/>
      <c r="HI838"/>
      <c r="HJ838"/>
      <c r="HK838"/>
      <c r="HL838"/>
      <c r="HM838"/>
      <c r="HN838"/>
      <c r="HO838"/>
      <c r="HP838"/>
      <c r="HQ838"/>
      <c r="HR838"/>
      <c r="HS838"/>
      <c r="HT838"/>
      <c r="HU838"/>
      <c r="HV838"/>
      <c r="HW838"/>
      <c r="HX838"/>
      <c r="HY838"/>
      <c r="HZ838"/>
      <c r="IA838"/>
      <c r="IB838"/>
      <c r="IC838"/>
      <c r="ID838"/>
      <c r="IE838"/>
      <c r="IF838"/>
      <c r="IG838"/>
      <c r="IH838"/>
      <c r="II838"/>
      <c r="IJ838"/>
      <c r="IK838"/>
      <c r="IL838"/>
      <c r="IM838"/>
      <c r="IN838"/>
      <c r="IO838"/>
      <c r="IP838"/>
      <c r="IQ838"/>
      <c r="IR838"/>
      <c r="IS838"/>
      <c r="IT838"/>
      <c r="IU838"/>
      <c r="IV838"/>
      <c r="IW838"/>
      <c r="IX838"/>
      <c r="IY838"/>
      <c r="IZ838"/>
      <c r="JA838"/>
      <c r="JB838"/>
      <c r="JC838"/>
      <c r="JD838"/>
      <c r="JE838"/>
      <c r="JF838"/>
      <c r="JG838"/>
      <c r="JH838"/>
      <c r="JI838"/>
      <c r="JJ838"/>
      <c r="JK838"/>
      <c r="JL838"/>
      <c r="JM838"/>
      <c r="JN838"/>
      <c r="JO838"/>
      <c r="JP838"/>
      <c r="JQ838"/>
      <c r="JR838"/>
      <c r="JS838"/>
      <c r="JT838"/>
      <c r="JU838"/>
      <c r="JV838"/>
      <c r="JW838"/>
      <c r="JX838"/>
      <c r="JY838"/>
      <c r="JZ838"/>
      <c r="KA838"/>
      <c r="KB838"/>
      <c r="KC838"/>
      <c r="KD838"/>
      <c r="KE838"/>
      <c r="KF838"/>
      <c r="KG838"/>
      <c r="KH838"/>
      <c r="KI838"/>
      <c r="KJ838"/>
      <c r="KK838"/>
      <c r="KL838"/>
      <c r="KM838"/>
      <c r="KN838"/>
      <c r="KO838"/>
      <c r="KP838"/>
      <c r="KQ838"/>
      <c r="KR838"/>
      <c r="KS838"/>
      <c r="KT838"/>
      <c r="KU838"/>
      <c r="KV838"/>
      <c r="KW838"/>
      <c r="KX838"/>
      <c r="KY838"/>
      <c r="KZ838"/>
      <c r="LA838"/>
      <c r="LB838"/>
      <c r="LC838"/>
      <c r="LD838"/>
      <c r="LE838"/>
      <c r="LF838"/>
      <c r="LG838"/>
      <c r="LH838"/>
      <c r="LI838"/>
      <c r="LJ838"/>
      <c r="LK838"/>
      <c r="LL838"/>
      <c r="LM838"/>
      <c r="LN838"/>
      <c r="LO838"/>
      <c r="LP838"/>
      <c r="LQ838"/>
      <c r="LR838"/>
      <c r="LS838"/>
      <c r="LT838"/>
      <c r="LU838"/>
      <c r="LV838"/>
      <c r="LW838"/>
      <c r="LX838"/>
      <c r="LY838"/>
      <c r="LZ838"/>
      <c r="MA838"/>
      <c r="MB838"/>
      <c r="MC838"/>
      <c r="MD838"/>
      <c r="ME838"/>
      <c r="MF838"/>
      <c r="MG838"/>
      <c r="MH838"/>
      <c r="MI838"/>
      <c r="MJ838"/>
      <c r="MK838"/>
      <c r="ML838"/>
      <c r="MM838"/>
      <c r="MN838"/>
      <c r="MO838"/>
      <c r="MP838"/>
      <c r="MQ838"/>
      <c r="MR838"/>
      <c r="MS838"/>
      <c r="MT838"/>
      <c r="MU838"/>
      <c r="MV838"/>
      <c r="MW838"/>
      <c r="MX838"/>
      <c r="MY838"/>
      <c r="MZ838"/>
      <c r="NA838"/>
      <c r="NB838"/>
      <c r="NC838"/>
      <c r="ND838"/>
      <c r="NE838"/>
      <c r="NF838"/>
      <c r="NG838"/>
      <c r="NH838"/>
      <c r="NI838"/>
      <c r="NJ838"/>
      <c r="NK838"/>
      <c r="NL838"/>
      <c r="NM838"/>
      <c r="NN838"/>
      <c r="NO838"/>
      <c r="NP838"/>
      <c r="NQ838"/>
      <c r="NR838"/>
      <c r="NS838"/>
      <c r="NT838"/>
      <c r="NU838"/>
      <c r="NV838"/>
      <c r="NW838"/>
      <c r="NX838"/>
      <c r="NY838"/>
      <c r="NZ838"/>
      <c r="OA838"/>
      <c r="OB838"/>
      <c r="OC838"/>
      <c r="OD838"/>
      <c r="OE838"/>
      <c r="OF838"/>
      <c r="OG838"/>
      <c r="OH838"/>
      <c r="OI838"/>
      <c r="OJ838"/>
      <c r="OK838"/>
      <c r="OL838"/>
      <c r="OM838"/>
      <c r="ON838"/>
      <c r="OO838"/>
      <c r="OP838"/>
      <c r="OQ838"/>
      <c r="OR838"/>
      <c r="OS838"/>
      <c r="OT838"/>
      <c r="OU838"/>
      <c r="OV838"/>
      <c r="OW838"/>
      <c r="OX838"/>
      <c r="OY838"/>
      <c r="OZ838"/>
      <c r="PA838"/>
      <c r="PB838"/>
      <c r="PC838"/>
      <c r="PD838"/>
      <c r="PE838"/>
      <c r="PF838"/>
      <c r="PG838"/>
      <c r="PH838"/>
      <c r="PI838"/>
      <c r="PJ838"/>
      <c r="PK838"/>
      <c r="PL838"/>
      <c r="PM838"/>
      <c r="PN838"/>
      <c r="PO838"/>
      <c r="PP838"/>
      <c r="PQ838"/>
      <c r="PR838"/>
      <c r="PS838"/>
      <c r="PT838"/>
      <c r="PU838"/>
      <c r="PV838"/>
      <c r="PW838"/>
      <c r="PX838"/>
      <c r="PY838"/>
      <c r="PZ838"/>
      <c r="QA838"/>
      <c r="QB838"/>
      <c r="QC838"/>
      <c r="QD838"/>
      <c r="QE838"/>
      <c r="QF838"/>
      <c r="QG838"/>
      <c r="QH838"/>
      <c r="QI838"/>
      <c r="QJ838"/>
      <c r="QK838"/>
      <c r="QL838"/>
      <c r="QM838"/>
      <c r="QN838"/>
      <c r="QO838"/>
      <c r="QP838"/>
      <c r="QQ838"/>
      <c r="QR838"/>
      <c r="QS838"/>
      <c r="QT838"/>
      <c r="QU838"/>
      <c r="QV838"/>
      <c r="QW838"/>
      <c r="QX838"/>
      <c r="QY838"/>
      <c r="QZ838"/>
      <c r="RA838"/>
      <c r="RB838"/>
      <c r="RC838"/>
      <c r="RD838"/>
      <c r="RE838"/>
      <c r="RF838"/>
      <c r="RG838"/>
      <c r="RH838"/>
      <c r="RI838"/>
      <c r="RJ838"/>
      <c r="RK838"/>
      <c r="RL838"/>
      <c r="RM838"/>
      <c r="RN838"/>
      <c r="RO838"/>
      <c r="RP838"/>
      <c r="RQ838"/>
      <c r="RR838"/>
      <c r="RS838"/>
      <c r="RT838"/>
      <c r="RU838"/>
      <c r="RV838"/>
      <c r="RW838"/>
      <c r="RX838"/>
      <c r="RY838"/>
      <c r="RZ838"/>
      <c r="SA838"/>
      <c r="SB838"/>
      <c r="SC838"/>
      <c r="SD838"/>
      <c r="SE838"/>
      <c r="SF838"/>
      <c r="SG838"/>
      <c r="SH838"/>
      <c r="SI838"/>
      <c r="SJ838"/>
      <c r="SK838"/>
      <c r="SL838"/>
      <c r="SM838"/>
      <c r="SN838"/>
      <c r="SO838"/>
      <c r="SP838"/>
      <c r="SQ838"/>
      <c r="SR838"/>
      <c r="SS838"/>
      <c r="ST838"/>
      <c r="SU838"/>
      <c r="SV838"/>
      <c r="SW838"/>
      <c r="SX838"/>
      <c r="SY838"/>
      <c r="SZ838"/>
      <c r="TA838"/>
      <c r="TB838"/>
      <c r="TC838"/>
      <c r="TD838"/>
      <c r="TE838"/>
      <c r="TF838"/>
      <c r="TG838"/>
      <c r="TH838"/>
      <c r="TI838"/>
      <c r="TJ838"/>
      <c r="TK838"/>
      <c r="TL838"/>
      <c r="TM838"/>
      <c r="TN838"/>
      <c r="TO838"/>
      <c r="TP838"/>
      <c r="TQ838"/>
      <c r="TR838"/>
      <c r="TS838"/>
      <c r="TT838"/>
      <c r="TU838"/>
      <c r="TV838"/>
      <c r="TW838"/>
      <c r="TX838"/>
      <c r="TY838"/>
      <c r="TZ838"/>
      <c r="UA838"/>
      <c r="UB838"/>
      <c r="UC838"/>
      <c r="UD838"/>
      <c r="UE838"/>
      <c r="UF838"/>
      <c r="UG838"/>
      <c r="UH838"/>
      <c r="UI838"/>
      <c r="UJ838"/>
      <c r="UK838"/>
      <c r="UL838"/>
      <c r="UM838"/>
      <c r="UN838"/>
      <c r="UO838"/>
      <c r="UP838"/>
      <c r="UQ838"/>
      <c r="UR838"/>
      <c r="US838"/>
      <c r="UT838"/>
      <c r="UU838"/>
      <c r="UV838"/>
      <c r="UW838"/>
      <c r="UX838"/>
      <c r="UY838"/>
      <c r="UZ838"/>
      <c r="VA838"/>
      <c r="VB838"/>
      <c r="VC838"/>
      <c r="VD838"/>
      <c r="VE838"/>
      <c r="VF838"/>
      <c r="VG838"/>
      <c r="VH838"/>
      <c r="VI838"/>
      <c r="VJ838"/>
      <c r="VK838"/>
      <c r="VL838"/>
      <c r="VM838"/>
      <c r="VN838"/>
      <c r="VO838"/>
      <c r="VP838"/>
      <c r="VQ838"/>
      <c r="VR838"/>
      <c r="VS838"/>
      <c r="VT838"/>
      <c r="VU838"/>
      <c r="VV838"/>
      <c r="VW838"/>
      <c r="VX838"/>
      <c r="VY838"/>
      <c r="VZ838"/>
      <c r="WA838"/>
      <c r="WB838"/>
      <c r="WC838"/>
      <c r="WD838"/>
      <c r="WE838"/>
      <c r="WF838"/>
      <c r="WG838"/>
      <c r="WH838"/>
      <c r="WI838"/>
      <c r="WJ838"/>
      <c r="WK838"/>
      <c r="WL838"/>
      <c r="WM838"/>
      <c r="WN838"/>
      <c r="WO838"/>
      <c r="WP838"/>
      <c r="WQ838"/>
      <c r="WR838"/>
      <c r="WS838"/>
      <c r="WT838"/>
      <c r="WU838"/>
      <c r="WV838"/>
      <c r="WW838"/>
      <c r="WX838"/>
      <c r="WY838"/>
      <c r="WZ838"/>
      <c r="XA838"/>
      <c r="XB838"/>
      <c r="XC838"/>
      <c r="XD838"/>
      <c r="XE838"/>
      <c r="XF838"/>
      <c r="XG838"/>
      <c r="XH838"/>
      <c r="XI838"/>
      <c r="XJ838"/>
      <c r="XK838"/>
      <c r="XL838"/>
      <c r="XM838"/>
      <c r="XN838"/>
      <c r="XO838"/>
      <c r="XP838"/>
      <c r="XQ838"/>
      <c r="XR838"/>
      <c r="XS838"/>
      <c r="XT838"/>
      <c r="XU838"/>
      <c r="XV838"/>
      <c r="XW838"/>
      <c r="XX838"/>
      <c r="XY838"/>
      <c r="XZ838"/>
      <c r="YA838"/>
      <c r="YB838"/>
      <c r="YC838"/>
      <c r="YD838"/>
      <c r="YE838"/>
      <c r="YF838"/>
      <c r="YG838"/>
      <c r="YH838"/>
      <c r="YI838"/>
      <c r="YJ838"/>
      <c r="YK838"/>
      <c r="YL838"/>
      <c r="YM838"/>
      <c r="YN838"/>
      <c r="YO838"/>
      <c r="YP838"/>
      <c r="YQ838"/>
      <c r="YR838"/>
      <c r="YS838"/>
      <c r="YT838"/>
      <c r="YU838"/>
      <c r="YV838"/>
      <c r="YW838"/>
      <c r="YX838"/>
      <c r="YY838"/>
      <c r="YZ838"/>
      <c r="ZA838"/>
      <c r="ZB838"/>
      <c r="ZC838"/>
      <c r="ZD838"/>
      <c r="ZE838"/>
      <c r="ZF838"/>
      <c r="ZG838"/>
      <c r="ZH838"/>
      <c r="ZI838"/>
      <c r="ZJ838"/>
      <c r="ZK838"/>
      <c r="ZL838"/>
      <c r="ZM838"/>
      <c r="ZN838"/>
      <c r="ZO838"/>
      <c r="ZP838"/>
      <c r="ZQ838"/>
      <c r="ZR838"/>
      <c r="ZS838"/>
      <c r="ZT838"/>
      <c r="ZU838"/>
      <c r="ZV838"/>
      <c r="ZW838"/>
      <c r="ZX838"/>
      <c r="ZY838"/>
      <c r="ZZ838"/>
      <c r="AAA838"/>
      <c r="AAB838"/>
      <c r="AAC838"/>
      <c r="AAD838"/>
      <c r="AAE838"/>
      <c r="AAF838"/>
      <c r="AAG838"/>
      <c r="AAH838"/>
      <c r="AAI838"/>
      <c r="AAJ838"/>
      <c r="AAK838"/>
      <c r="AAL838"/>
      <c r="AAM838"/>
      <c r="AAN838"/>
      <c r="AAO838"/>
      <c r="AAP838"/>
      <c r="AAQ838"/>
      <c r="AAR838"/>
      <c r="AAS838"/>
      <c r="AAT838"/>
      <c r="AAU838"/>
      <c r="AAV838"/>
      <c r="AAW838"/>
      <c r="AAX838"/>
      <c r="AAY838"/>
      <c r="AAZ838"/>
      <c r="ABA838"/>
      <c r="ABB838"/>
      <c r="ABC838"/>
      <c r="ABD838"/>
      <c r="ABE838"/>
      <c r="ABF838"/>
      <c r="ABG838"/>
      <c r="ABH838"/>
      <c r="ABI838"/>
      <c r="ABJ838"/>
      <c r="ABK838"/>
      <c r="ABL838"/>
      <c r="ABM838"/>
      <c r="ABN838"/>
      <c r="ABO838"/>
      <c r="ABP838"/>
      <c r="ABQ838"/>
      <c r="ABR838"/>
      <c r="ABS838"/>
      <c r="ABT838"/>
      <c r="ABU838"/>
      <c r="ABV838"/>
      <c r="ABW838"/>
      <c r="ABX838"/>
      <c r="ABY838"/>
      <c r="ABZ838"/>
      <c r="ACA838"/>
      <c r="ACB838"/>
      <c r="ACC838"/>
      <c r="ACD838"/>
      <c r="ACE838"/>
      <c r="ACF838"/>
      <c r="ACG838"/>
      <c r="ACH838"/>
      <c r="ACI838"/>
      <c r="ACJ838"/>
      <c r="ACK838"/>
      <c r="ACL838"/>
      <c r="ACM838"/>
      <c r="ACN838"/>
      <c r="ACO838"/>
      <c r="ACP838"/>
      <c r="ACQ838"/>
      <c r="ACR838"/>
      <c r="ACS838"/>
      <c r="ACT838"/>
      <c r="ACU838"/>
      <c r="ACV838"/>
      <c r="ACW838"/>
      <c r="ACX838"/>
      <c r="ACY838"/>
      <c r="ACZ838"/>
      <c r="ADA838"/>
      <c r="ADB838"/>
      <c r="ADC838"/>
      <c r="ADD838"/>
      <c r="ADE838"/>
      <c r="ADF838"/>
      <c r="ADG838"/>
      <c r="ADH838"/>
      <c r="ADI838"/>
      <c r="ADJ838"/>
      <c r="ADK838"/>
      <c r="ADL838"/>
      <c r="ADM838"/>
      <c r="ADN838"/>
      <c r="ADO838"/>
      <c r="ADP838"/>
      <c r="ADQ838"/>
      <c r="ADR838"/>
      <c r="ADS838"/>
      <c r="ADT838"/>
      <c r="ADU838"/>
      <c r="ADV838"/>
      <c r="ADW838"/>
      <c r="ADX838"/>
      <c r="ADY838"/>
      <c r="ADZ838"/>
      <c r="AEA838"/>
      <c r="AEB838"/>
      <c r="AEC838"/>
      <c r="AED838"/>
      <c r="AEE838"/>
      <c r="AEF838"/>
      <c r="AEG838"/>
      <c r="AEH838"/>
      <c r="AEI838"/>
      <c r="AEJ838"/>
      <c r="AEK838"/>
      <c r="AEL838"/>
      <c r="AEM838"/>
      <c r="AEN838"/>
      <c r="AEO838"/>
      <c r="AEP838"/>
      <c r="AEQ838"/>
      <c r="AER838"/>
      <c r="AES838"/>
      <c r="AET838"/>
      <c r="AEU838"/>
      <c r="AEV838"/>
      <c r="AEW838"/>
      <c r="AEX838"/>
      <c r="AEY838"/>
      <c r="AEZ838"/>
      <c r="AFA838"/>
      <c r="AFB838"/>
      <c r="AFC838"/>
      <c r="AFD838"/>
      <c r="AFE838"/>
      <c r="AFF838"/>
      <c r="AFG838"/>
      <c r="AFH838"/>
      <c r="AFI838"/>
      <c r="AFJ838"/>
      <c r="AFK838"/>
      <c r="AFL838"/>
      <c r="AFM838"/>
      <c r="AFN838"/>
      <c r="AFO838"/>
      <c r="AFP838"/>
      <c r="AFQ838"/>
      <c r="AFR838"/>
      <c r="AFS838"/>
      <c r="AFT838"/>
      <c r="AFU838"/>
      <c r="AFV838"/>
      <c r="AFW838"/>
      <c r="AFX838"/>
      <c r="AFY838"/>
      <c r="AFZ838"/>
      <c r="AGA838"/>
      <c r="AGB838"/>
      <c r="AGC838"/>
      <c r="AGD838"/>
      <c r="AGE838"/>
      <c r="AGF838"/>
      <c r="AGG838"/>
      <c r="AGH838"/>
      <c r="AGI838"/>
      <c r="AGJ838"/>
      <c r="AGK838"/>
      <c r="AGL838"/>
      <c r="AGM838"/>
      <c r="AGN838"/>
      <c r="AGO838"/>
      <c r="AGP838"/>
      <c r="AGQ838"/>
      <c r="AGR838"/>
      <c r="AGS838"/>
      <c r="AGT838"/>
      <c r="AGU838"/>
      <c r="AGV838"/>
      <c r="AGW838"/>
      <c r="AGX838"/>
      <c r="AGY838"/>
      <c r="AGZ838"/>
      <c r="AHA838"/>
      <c r="AHB838"/>
      <c r="AHC838"/>
      <c r="AHD838"/>
      <c r="AHE838"/>
      <c r="AHF838"/>
      <c r="AHG838"/>
      <c r="AHH838"/>
      <c r="AHI838"/>
      <c r="AHJ838"/>
      <c r="AHK838"/>
      <c r="AHL838"/>
      <c r="AHM838"/>
      <c r="AHN838"/>
      <c r="AHO838"/>
      <c r="AHP838"/>
      <c r="AHQ838"/>
      <c r="AHR838"/>
      <c r="AHS838"/>
      <c r="AHT838"/>
      <c r="AHU838"/>
      <c r="AHV838"/>
      <c r="AHW838"/>
      <c r="AHX838"/>
      <c r="AHY838"/>
      <c r="AHZ838"/>
      <c r="AIA838"/>
      <c r="AIB838"/>
      <c r="AIC838"/>
      <c r="AID838"/>
      <c r="AIE838"/>
      <c r="AIF838"/>
      <c r="AIG838"/>
      <c r="AIH838"/>
      <c r="AII838"/>
      <c r="AIJ838"/>
      <c r="AIK838"/>
      <c r="AIL838"/>
      <c r="AIM838"/>
      <c r="AIN838"/>
      <c r="AIO838"/>
      <c r="AIP838"/>
      <c r="AIQ838"/>
      <c r="AIR838"/>
      <c r="AIS838"/>
      <c r="AIT838"/>
      <c r="AIU838"/>
      <c r="AIV838"/>
      <c r="AIW838"/>
      <c r="AIX838"/>
      <c r="AIY838"/>
      <c r="AIZ838"/>
    </row>
    <row r="839" spans="1:936" s="6" customFormat="1" ht="18" customHeight="1" x14ac:dyDescent="0.25">
      <c r="A839" s="34">
        <v>833</v>
      </c>
      <c r="B839" s="16" t="s">
        <v>796</v>
      </c>
      <c r="C839" s="16" t="s">
        <v>873</v>
      </c>
      <c r="D839" s="16" t="s">
        <v>791</v>
      </c>
      <c r="E839" s="16" t="s">
        <v>90</v>
      </c>
      <c r="F839" s="17" t="s">
        <v>881</v>
      </c>
      <c r="G839" s="18">
        <v>55000</v>
      </c>
      <c r="H839" s="18">
        <v>2559.6799999999998</v>
      </c>
      <c r="I839" s="19">
        <v>25</v>
      </c>
      <c r="J839" s="45">
        <v>1578.5</v>
      </c>
      <c r="K839" s="39">
        <f t="shared" si="139"/>
        <v>3904.9999999999995</v>
      </c>
      <c r="L839" s="29">
        <f t="shared" si="134"/>
        <v>605.00000000000011</v>
      </c>
      <c r="M839" s="44">
        <v>1672</v>
      </c>
      <c r="N839" s="19">
        <f t="shared" si="135"/>
        <v>3899.5000000000005</v>
      </c>
      <c r="O839" s="19"/>
      <c r="P839" s="19">
        <f t="shared" si="136"/>
        <v>3250.5</v>
      </c>
      <c r="Q839" s="19">
        <f t="shared" si="137"/>
        <v>5835.18</v>
      </c>
      <c r="R839" s="19">
        <f t="shared" si="138"/>
        <v>8409.5</v>
      </c>
      <c r="S839" s="19">
        <f t="shared" si="133"/>
        <v>49164.82</v>
      </c>
      <c r="T839" s="30" t="s">
        <v>41</v>
      </c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  <c r="DL839"/>
      <c r="DM839"/>
      <c r="DN839"/>
      <c r="DO839"/>
      <c r="DP839"/>
      <c r="DQ839"/>
      <c r="DR839"/>
      <c r="DS839"/>
      <c r="DT839"/>
      <c r="DU839"/>
      <c r="DV839"/>
      <c r="DW839"/>
      <c r="DX839"/>
      <c r="DY839"/>
      <c r="DZ839"/>
      <c r="EA839"/>
      <c r="EB839"/>
      <c r="EC839"/>
      <c r="ED839"/>
      <c r="EE839"/>
      <c r="EF839"/>
      <c r="EG839"/>
      <c r="EH839"/>
      <c r="EI839"/>
      <c r="EJ839"/>
      <c r="EK839"/>
      <c r="EL839"/>
      <c r="EM839"/>
      <c r="EN839"/>
      <c r="EO839"/>
      <c r="EP839"/>
      <c r="EQ839"/>
      <c r="ER839"/>
      <c r="ES839"/>
      <c r="ET839"/>
      <c r="EU839"/>
      <c r="EV839"/>
      <c r="EW839"/>
      <c r="EX839"/>
      <c r="EY839"/>
      <c r="EZ839"/>
      <c r="FA839"/>
      <c r="FB839"/>
      <c r="FC839"/>
      <c r="FD839"/>
      <c r="FE839"/>
      <c r="FF839"/>
      <c r="FG839"/>
      <c r="FH839"/>
      <c r="FI839"/>
      <c r="FJ839"/>
      <c r="FK839"/>
      <c r="FL839"/>
      <c r="FM839"/>
      <c r="FN839"/>
      <c r="FO839"/>
      <c r="FP839"/>
      <c r="FQ839"/>
      <c r="FR839"/>
      <c r="FS839"/>
      <c r="FT839"/>
      <c r="FU839"/>
      <c r="FV839"/>
      <c r="FW839"/>
      <c r="FX839"/>
      <c r="FY839"/>
      <c r="FZ839"/>
      <c r="GA839"/>
      <c r="GB839"/>
      <c r="GC839"/>
      <c r="GD839"/>
      <c r="GE839"/>
      <c r="GF839"/>
      <c r="GG839"/>
      <c r="GH839"/>
      <c r="GI839"/>
      <c r="GJ839"/>
      <c r="GK839"/>
      <c r="GL839"/>
      <c r="GM839"/>
      <c r="GN839"/>
      <c r="GO839"/>
      <c r="GP839"/>
      <c r="GQ839"/>
      <c r="GR839"/>
      <c r="GS839"/>
      <c r="GT839"/>
      <c r="GU839"/>
      <c r="GV839"/>
      <c r="GW839"/>
      <c r="GX839"/>
      <c r="GY839"/>
      <c r="GZ839"/>
      <c r="HA839"/>
      <c r="HB839"/>
      <c r="HC839"/>
      <c r="HD839"/>
      <c r="HE839"/>
      <c r="HF839"/>
      <c r="HG839"/>
      <c r="HH839"/>
      <c r="HI839"/>
      <c r="HJ839"/>
      <c r="HK839"/>
      <c r="HL839"/>
      <c r="HM839"/>
      <c r="HN839"/>
      <c r="HO839"/>
      <c r="HP839"/>
      <c r="HQ839"/>
      <c r="HR839"/>
      <c r="HS839"/>
      <c r="HT839"/>
      <c r="HU839"/>
      <c r="HV839"/>
      <c r="HW839"/>
      <c r="HX839"/>
      <c r="HY839"/>
      <c r="HZ839"/>
      <c r="IA839"/>
      <c r="IB839"/>
      <c r="IC839"/>
      <c r="ID839"/>
      <c r="IE839"/>
      <c r="IF839"/>
      <c r="IG839"/>
      <c r="IH839"/>
      <c r="II839"/>
      <c r="IJ839"/>
      <c r="IK839"/>
      <c r="IL839"/>
      <c r="IM839"/>
      <c r="IN839"/>
      <c r="IO839"/>
      <c r="IP839"/>
      <c r="IQ839"/>
      <c r="IR839"/>
      <c r="IS839"/>
      <c r="IT839"/>
      <c r="IU839"/>
      <c r="IV839"/>
      <c r="IW839"/>
      <c r="IX839"/>
      <c r="IY839"/>
      <c r="IZ839"/>
      <c r="JA839"/>
      <c r="JB839"/>
      <c r="JC839"/>
      <c r="JD839"/>
      <c r="JE839"/>
      <c r="JF839"/>
      <c r="JG839"/>
      <c r="JH839"/>
      <c r="JI839"/>
      <c r="JJ839"/>
      <c r="JK839"/>
      <c r="JL839"/>
      <c r="JM839"/>
      <c r="JN839"/>
      <c r="JO839"/>
      <c r="JP839"/>
      <c r="JQ839"/>
      <c r="JR839"/>
      <c r="JS839"/>
      <c r="JT839"/>
      <c r="JU839"/>
      <c r="JV839"/>
      <c r="JW839"/>
      <c r="JX839"/>
      <c r="JY839"/>
      <c r="JZ839"/>
      <c r="KA839"/>
      <c r="KB839"/>
      <c r="KC839"/>
      <c r="KD839"/>
      <c r="KE839"/>
      <c r="KF839"/>
      <c r="KG839"/>
      <c r="KH839"/>
      <c r="KI839"/>
      <c r="KJ839"/>
      <c r="KK839"/>
      <c r="KL839"/>
      <c r="KM839"/>
      <c r="KN839"/>
      <c r="KO839"/>
      <c r="KP839"/>
      <c r="KQ839"/>
      <c r="KR839"/>
      <c r="KS839"/>
      <c r="KT839"/>
      <c r="KU839"/>
      <c r="KV839"/>
      <c r="KW839"/>
      <c r="KX839"/>
      <c r="KY839"/>
      <c r="KZ839"/>
      <c r="LA839"/>
      <c r="LB839"/>
      <c r="LC839"/>
      <c r="LD839"/>
      <c r="LE839"/>
      <c r="LF839"/>
      <c r="LG839"/>
      <c r="LH839"/>
      <c r="LI839"/>
      <c r="LJ839"/>
      <c r="LK839"/>
      <c r="LL839"/>
      <c r="LM839"/>
      <c r="LN839"/>
      <c r="LO839"/>
      <c r="LP839"/>
      <c r="LQ839"/>
      <c r="LR839"/>
      <c r="LS839"/>
      <c r="LT839"/>
      <c r="LU839"/>
      <c r="LV839"/>
      <c r="LW839"/>
      <c r="LX839"/>
      <c r="LY839"/>
      <c r="LZ839"/>
      <c r="MA839"/>
      <c r="MB839"/>
      <c r="MC839"/>
      <c r="MD839"/>
      <c r="ME839"/>
      <c r="MF839"/>
      <c r="MG839"/>
      <c r="MH839"/>
      <c r="MI839"/>
      <c r="MJ839"/>
      <c r="MK839"/>
      <c r="ML839"/>
      <c r="MM839"/>
      <c r="MN839"/>
      <c r="MO839"/>
      <c r="MP839"/>
      <c r="MQ839"/>
      <c r="MR839"/>
      <c r="MS839"/>
      <c r="MT839"/>
      <c r="MU839"/>
      <c r="MV839"/>
      <c r="MW839"/>
      <c r="MX839"/>
      <c r="MY839"/>
      <c r="MZ839"/>
      <c r="NA839"/>
      <c r="NB839"/>
      <c r="NC839"/>
      <c r="ND839"/>
      <c r="NE839"/>
      <c r="NF839"/>
      <c r="NG839"/>
      <c r="NH839"/>
      <c r="NI839"/>
      <c r="NJ839"/>
      <c r="NK839"/>
      <c r="NL839"/>
      <c r="NM839"/>
      <c r="NN839"/>
      <c r="NO839"/>
      <c r="NP839"/>
      <c r="NQ839"/>
      <c r="NR839"/>
      <c r="NS839"/>
      <c r="NT839"/>
      <c r="NU839"/>
      <c r="NV839"/>
      <c r="NW839"/>
      <c r="NX839"/>
      <c r="NY839"/>
      <c r="NZ839"/>
      <c r="OA839"/>
      <c r="OB839"/>
      <c r="OC839"/>
      <c r="OD839"/>
      <c r="OE839"/>
      <c r="OF839"/>
      <c r="OG839"/>
      <c r="OH839"/>
      <c r="OI839"/>
      <c r="OJ839"/>
      <c r="OK839"/>
      <c r="OL839"/>
      <c r="OM839"/>
      <c r="ON839"/>
      <c r="OO839"/>
      <c r="OP839"/>
      <c r="OQ839"/>
      <c r="OR839"/>
      <c r="OS839"/>
      <c r="OT839"/>
      <c r="OU839"/>
      <c r="OV839"/>
      <c r="OW839"/>
      <c r="OX839"/>
      <c r="OY839"/>
      <c r="OZ839"/>
      <c r="PA839"/>
      <c r="PB839"/>
      <c r="PC839"/>
      <c r="PD839"/>
      <c r="PE839"/>
      <c r="PF839"/>
      <c r="PG839"/>
      <c r="PH839"/>
      <c r="PI839"/>
      <c r="PJ839"/>
      <c r="PK839"/>
      <c r="PL839"/>
      <c r="PM839"/>
      <c r="PN839"/>
      <c r="PO839"/>
      <c r="PP839"/>
      <c r="PQ839"/>
      <c r="PR839"/>
      <c r="PS839"/>
      <c r="PT839"/>
      <c r="PU839"/>
      <c r="PV839"/>
      <c r="PW839"/>
      <c r="PX839"/>
      <c r="PY839"/>
      <c r="PZ839"/>
      <c r="QA839"/>
      <c r="QB839"/>
      <c r="QC839"/>
      <c r="QD839"/>
      <c r="QE839"/>
      <c r="QF839"/>
      <c r="QG839"/>
      <c r="QH839"/>
      <c r="QI839"/>
      <c r="QJ839"/>
      <c r="QK839"/>
      <c r="QL839"/>
      <c r="QM839"/>
      <c r="QN839"/>
      <c r="QO839"/>
      <c r="QP839"/>
      <c r="QQ839"/>
      <c r="QR839"/>
      <c r="QS839"/>
      <c r="QT839"/>
      <c r="QU839"/>
      <c r="QV839"/>
      <c r="QW839"/>
      <c r="QX839"/>
      <c r="QY839"/>
      <c r="QZ839"/>
      <c r="RA839"/>
      <c r="RB839"/>
      <c r="RC839"/>
      <c r="RD839"/>
      <c r="RE839"/>
      <c r="RF839"/>
      <c r="RG839"/>
      <c r="RH839"/>
      <c r="RI839"/>
      <c r="RJ839"/>
      <c r="RK839"/>
      <c r="RL839"/>
      <c r="RM839"/>
      <c r="RN839"/>
      <c r="RO839"/>
      <c r="RP839"/>
      <c r="RQ839"/>
      <c r="RR839"/>
      <c r="RS839"/>
      <c r="RT839"/>
      <c r="RU839"/>
      <c r="RV839"/>
      <c r="RW839"/>
      <c r="RX839"/>
      <c r="RY839"/>
      <c r="RZ839"/>
      <c r="SA839"/>
      <c r="SB839"/>
      <c r="SC839"/>
      <c r="SD839"/>
      <c r="SE839"/>
      <c r="SF839"/>
      <c r="SG839"/>
      <c r="SH839"/>
      <c r="SI839"/>
      <c r="SJ839"/>
      <c r="SK839"/>
      <c r="SL839"/>
      <c r="SM839"/>
      <c r="SN839"/>
      <c r="SO839"/>
      <c r="SP839"/>
      <c r="SQ839"/>
      <c r="SR839"/>
      <c r="SS839"/>
      <c r="ST839"/>
      <c r="SU839"/>
      <c r="SV839"/>
      <c r="SW839"/>
      <c r="SX839"/>
      <c r="SY839"/>
      <c r="SZ839"/>
      <c r="TA839"/>
      <c r="TB839"/>
      <c r="TC839"/>
      <c r="TD839"/>
      <c r="TE839"/>
      <c r="TF839"/>
      <c r="TG839"/>
      <c r="TH839"/>
      <c r="TI839"/>
      <c r="TJ839"/>
      <c r="TK839"/>
      <c r="TL839"/>
      <c r="TM839"/>
      <c r="TN839"/>
      <c r="TO839"/>
      <c r="TP839"/>
      <c r="TQ839"/>
      <c r="TR839"/>
      <c r="TS839"/>
      <c r="TT839"/>
      <c r="TU839"/>
      <c r="TV839"/>
      <c r="TW839"/>
      <c r="TX839"/>
      <c r="TY839"/>
      <c r="TZ839"/>
      <c r="UA839"/>
      <c r="UB839"/>
      <c r="UC839"/>
      <c r="UD839"/>
      <c r="UE839"/>
      <c r="UF839"/>
      <c r="UG839"/>
      <c r="UH839"/>
      <c r="UI839"/>
      <c r="UJ839"/>
      <c r="UK839"/>
      <c r="UL839"/>
      <c r="UM839"/>
      <c r="UN839"/>
      <c r="UO839"/>
      <c r="UP839"/>
      <c r="UQ839"/>
      <c r="UR839"/>
      <c r="US839"/>
      <c r="UT839"/>
      <c r="UU839"/>
      <c r="UV839"/>
      <c r="UW839"/>
      <c r="UX839"/>
      <c r="UY839"/>
      <c r="UZ839"/>
      <c r="VA839"/>
      <c r="VB839"/>
      <c r="VC839"/>
      <c r="VD839"/>
      <c r="VE839"/>
      <c r="VF839"/>
      <c r="VG839"/>
      <c r="VH839"/>
      <c r="VI839"/>
      <c r="VJ839"/>
      <c r="VK839"/>
      <c r="VL839"/>
      <c r="VM839"/>
      <c r="VN839"/>
      <c r="VO839"/>
      <c r="VP839"/>
      <c r="VQ839"/>
      <c r="VR839"/>
      <c r="VS839"/>
      <c r="VT839"/>
      <c r="VU839"/>
      <c r="VV839"/>
      <c r="VW839"/>
      <c r="VX839"/>
      <c r="VY839"/>
      <c r="VZ839"/>
      <c r="WA839"/>
      <c r="WB839"/>
      <c r="WC839"/>
      <c r="WD839"/>
      <c r="WE839"/>
      <c r="WF839"/>
      <c r="WG839"/>
      <c r="WH839"/>
      <c r="WI839"/>
      <c r="WJ839"/>
      <c r="WK839"/>
      <c r="WL839"/>
      <c r="WM839"/>
      <c r="WN839"/>
      <c r="WO839"/>
      <c r="WP839"/>
      <c r="WQ839"/>
      <c r="WR839"/>
      <c r="WS839"/>
      <c r="WT839"/>
      <c r="WU839"/>
      <c r="WV839"/>
      <c r="WW839"/>
      <c r="WX839"/>
      <c r="WY839"/>
      <c r="WZ839"/>
      <c r="XA839"/>
      <c r="XB839"/>
      <c r="XC839"/>
      <c r="XD839"/>
      <c r="XE839"/>
      <c r="XF839"/>
      <c r="XG839"/>
      <c r="XH839"/>
      <c r="XI839"/>
      <c r="XJ839"/>
      <c r="XK839"/>
      <c r="XL839"/>
      <c r="XM839"/>
      <c r="XN839"/>
      <c r="XO839"/>
      <c r="XP839"/>
      <c r="XQ839"/>
      <c r="XR839"/>
      <c r="XS839"/>
      <c r="XT839"/>
      <c r="XU839"/>
      <c r="XV839"/>
      <c r="XW839"/>
      <c r="XX839"/>
      <c r="XY839"/>
      <c r="XZ839"/>
      <c r="YA839"/>
      <c r="YB839"/>
      <c r="YC839"/>
      <c r="YD839"/>
      <c r="YE839"/>
      <c r="YF839"/>
      <c r="YG839"/>
      <c r="YH839"/>
      <c r="YI839"/>
      <c r="YJ839"/>
      <c r="YK839"/>
      <c r="YL839"/>
      <c r="YM839"/>
      <c r="YN839"/>
      <c r="YO839"/>
      <c r="YP839"/>
      <c r="YQ839"/>
      <c r="YR839"/>
      <c r="YS839"/>
      <c r="YT839"/>
      <c r="YU839"/>
      <c r="YV839"/>
      <c r="YW839"/>
      <c r="YX839"/>
      <c r="YY839"/>
      <c r="YZ839"/>
      <c r="ZA839"/>
      <c r="ZB839"/>
      <c r="ZC839"/>
      <c r="ZD839"/>
      <c r="ZE839"/>
      <c r="ZF839"/>
      <c r="ZG839"/>
      <c r="ZH839"/>
      <c r="ZI839"/>
      <c r="ZJ839"/>
      <c r="ZK839"/>
      <c r="ZL839"/>
      <c r="ZM839"/>
      <c r="ZN839"/>
      <c r="ZO839"/>
      <c r="ZP839"/>
      <c r="ZQ839"/>
      <c r="ZR839"/>
      <c r="ZS839"/>
      <c r="ZT839"/>
      <c r="ZU839"/>
      <c r="ZV839"/>
      <c r="ZW839"/>
      <c r="ZX839"/>
      <c r="ZY839"/>
      <c r="ZZ839"/>
      <c r="AAA839"/>
      <c r="AAB839"/>
      <c r="AAC839"/>
      <c r="AAD839"/>
      <c r="AAE839"/>
      <c r="AAF839"/>
      <c r="AAG839"/>
      <c r="AAH839"/>
      <c r="AAI839"/>
      <c r="AAJ839"/>
      <c r="AAK839"/>
      <c r="AAL839"/>
      <c r="AAM839"/>
      <c r="AAN839"/>
      <c r="AAO839"/>
      <c r="AAP839"/>
      <c r="AAQ839"/>
      <c r="AAR839"/>
      <c r="AAS839"/>
      <c r="AAT839"/>
      <c r="AAU839"/>
      <c r="AAV839"/>
      <c r="AAW839"/>
      <c r="AAX839"/>
      <c r="AAY839"/>
      <c r="AAZ839"/>
      <c r="ABA839"/>
      <c r="ABB839"/>
      <c r="ABC839"/>
      <c r="ABD839"/>
      <c r="ABE839"/>
      <c r="ABF839"/>
      <c r="ABG839"/>
      <c r="ABH839"/>
      <c r="ABI839"/>
      <c r="ABJ839"/>
      <c r="ABK839"/>
      <c r="ABL839"/>
      <c r="ABM839"/>
      <c r="ABN839"/>
      <c r="ABO839"/>
      <c r="ABP839"/>
      <c r="ABQ839"/>
      <c r="ABR839"/>
      <c r="ABS839"/>
      <c r="ABT839"/>
      <c r="ABU839"/>
      <c r="ABV839"/>
      <c r="ABW839"/>
      <c r="ABX839"/>
      <c r="ABY839"/>
      <c r="ABZ839"/>
      <c r="ACA839"/>
      <c r="ACB839"/>
      <c r="ACC839"/>
      <c r="ACD839"/>
      <c r="ACE839"/>
      <c r="ACF839"/>
      <c r="ACG839"/>
      <c r="ACH839"/>
      <c r="ACI839"/>
      <c r="ACJ839"/>
      <c r="ACK839"/>
      <c r="ACL839"/>
      <c r="ACM839"/>
      <c r="ACN839"/>
      <c r="ACO839"/>
      <c r="ACP839"/>
      <c r="ACQ839"/>
      <c r="ACR839"/>
      <c r="ACS839"/>
      <c r="ACT839"/>
      <c r="ACU839"/>
      <c r="ACV839"/>
      <c r="ACW839"/>
      <c r="ACX839"/>
      <c r="ACY839"/>
      <c r="ACZ839"/>
      <c r="ADA839"/>
      <c r="ADB839"/>
      <c r="ADC839"/>
      <c r="ADD839"/>
      <c r="ADE839"/>
      <c r="ADF839"/>
      <c r="ADG839"/>
      <c r="ADH839"/>
      <c r="ADI839"/>
      <c r="ADJ839"/>
      <c r="ADK839"/>
      <c r="ADL839"/>
      <c r="ADM839"/>
      <c r="ADN839"/>
      <c r="ADO839"/>
      <c r="ADP839"/>
      <c r="ADQ839"/>
      <c r="ADR839"/>
      <c r="ADS839"/>
      <c r="ADT839"/>
      <c r="ADU839"/>
      <c r="ADV839"/>
      <c r="ADW839"/>
      <c r="ADX839"/>
      <c r="ADY839"/>
      <c r="ADZ839"/>
      <c r="AEA839"/>
      <c r="AEB839"/>
      <c r="AEC839"/>
      <c r="AED839"/>
      <c r="AEE839"/>
      <c r="AEF839"/>
      <c r="AEG839"/>
      <c r="AEH839"/>
      <c r="AEI839"/>
      <c r="AEJ839"/>
      <c r="AEK839"/>
      <c r="AEL839"/>
      <c r="AEM839"/>
      <c r="AEN839"/>
      <c r="AEO839"/>
      <c r="AEP839"/>
      <c r="AEQ839"/>
      <c r="AER839"/>
      <c r="AES839"/>
      <c r="AET839"/>
      <c r="AEU839"/>
      <c r="AEV839"/>
      <c r="AEW839"/>
      <c r="AEX839"/>
      <c r="AEY839"/>
      <c r="AEZ839"/>
      <c r="AFA839"/>
      <c r="AFB839"/>
      <c r="AFC839"/>
      <c r="AFD839"/>
      <c r="AFE839"/>
      <c r="AFF839"/>
      <c r="AFG839"/>
      <c r="AFH839"/>
      <c r="AFI839"/>
      <c r="AFJ839"/>
      <c r="AFK839"/>
      <c r="AFL839"/>
      <c r="AFM839"/>
      <c r="AFN839"/>
      <c r="AFO839"/>
      <c r="AFP839"/>
      <c r="AFQ839"/>
      <c r="AFR839"/>
      <c r="AFS839"/>
      <c r="AFT839"/>
      <c r="AFU839"/>
      <c r="AFV839"/>
      <c r="AFW839"/>
      <c r="AFX839"/>
      <c r="AFY839"/>
      <c r="AFZ839"/>
      <c r="AGA839"/>
      <c r="AGB839"/>
      <c r="AGC839"/>
      <c r="AGD839"/>
      <c r="AGE839"/>
      <c r="AGF839"/>
      <c r="AGG839"/>
      <c r="AGH839"/>
      <c r="AGI839"/>
      <c r="AGJ839"/>
      <c r="AGK839"/>
      <c r="AGL839"/>
      <c r="AGM839"/>
      <c r="AGN839"/>
      <c r="AGO839"/>
      <c r="AGP839"/>
      <c r="AGQ839"/>
      <c r="AGR839"/>
      <c r="AGS839"/>
      <c r="AGT839"/>
      <c r="AGU839"/>
      <c r="AGV839"/>
      <c r="AGW839"/>
      <c r="AGX839"/>
      <c r="AGY839"/>
      <c r="AGZ839"/>
      <c r="AHA839"/>
      <c r="AHB839"/>
      <c r="AHC839"/>
      <c r="AHD839"/>
      <c r="AHE839"/>
      <c r="AHF839"/>
      <c r="AHG839"/>
      <c r="AHH839"/>
      <c r="AHI839"/>
      <c r="AHJ839"/>
      <c r="AHK839"/>
      <c r="AHL839"/>
      <c r="AHM839"/>
      <c r="AHN839"/>
      <c r="AHO839"/>
      <c r="AHP839"/>
      <c r="AHQ839"/>
      <c r="AHR839"/>
      <c r="AHS839"/>
      <c r="AHT839"/>
      <c r="AHU839"/>
      <c r="AHV839"/>
      <c r="AHW839"/>
      <c r="AHX839"/>
      <c r="AHY839"/>
      <c r="AHZ839"/>
      <c r="AIA839"/>
      <c r="AIB839"/>
      <c r="AIC839"/>
      <c r="AID839"/>
      <c r="AIE839"/>
      <c r="AIF839"/>
      <c r="AIG839"/>
      <c r="AIH839"/>
      <c r="AII839"/>
      <c r="AIJ839"/>
      <c r="AIK839"/>
      <c r="AIL839"/>
      <c r="AIM839"/>
      <c r="AIN839"/>
      <c r="AIO839"/>
      <c r="AIP839"/>
      <c r="AIQ839"/>
      <c r="AIR839"/>
      <c r="AIS839"/>
      <c r="AIT839"/>
      <c r="AIU839"/>
      <c r="AIV839"/>
      <c r="AIW839"/>
      <c r="AIX839"/>
      <c r="AIY839"/>
      <c r="AIZ839"/>
    </row>
    <row r="840" spans="1:936" s="6" customFormat="1" ht="18" customHeight="1" x14ac:dyDescent="0.25">
      <c r="A840" s="34">
        <v>834</v>
      </c>
      <c r="B840" s="16" t="s">
        <v>795</v>
      </c>
      <c r="C840" s="16" t="s">
        <v>873</v>
      </c>
      <c r="D840" s="16" t="s">
        <v>791</v>
      </c>
      <c r="E840" s="16" t="s">
        <v>174</v>
      </c>
      <c r="F840" s="17" t="s">
        <v>880</v>
      </c>
      <c r="G840" s="18">
        <v>55000</v>
      </c>
      <c r="H840" s="18">
        <v>2559.6799999999998</v>
      </c>
      <c r="I840" s="19">
        <v>25</v>
      </c>
      <c r="J840" s="45">
        <v>1578.5</v>
      </c>
      <c r="K840" s="39">
        <f t="shared" si="139"/>
        <v>3904.9999999999995</v>
      </c>
      <c r="L840" s="29">
        <f t="shared" si="134"/>
        <v>605.00000000000011</v>
      </c>
      <c r="M840" s="44">
        <v>1672</v>
      </c>
      <c r="N840" s="19">
        <f t="shared" si="135"/>
        <v>3899.5000000000005</v>
      </c>
      <c r="O840" s="19"/>
      <c r="P840" s="19">
        <f t="shared" si="136"/>
        <v>3250.5</v>
      </c>
      <c r="Q840" s="19">
        <f t="shared" si="137"/>
        <v>5835.18</v>
      </c>
      <c r="R840" s="19">
        <f t="shared" si="138"/>
        <v>8409.5</v>
      </c>
      <c r="S840" s="19">
        <f t="shared" si="133"/>
        <v>49164.82</v>
      </c>
      <c r="T840" s="30" t="s">
        <v>41</v>
      </c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/>
      <c r="ED840"/>
      <c r="EE840"/>
      <c r="EF840"/>
      <c r="EG840"/>
      <c r="EH840"/>
      <c r="EI840"/>
      <c r="EJ840"/>
      <c r="EK840"/>
      <c r="EL840"/>
      <c r="EM840"/>
      <c r="EN840"/>
      <c r="EO840"/>
      <c r="EP840"/>
      <c r="EQ840"/>
      <c r="ER840"/>
      <c r="ES840"/>
      <c r="ET840"/>
      <c r="EU840"/>
      <c r="EV840"/>
      <c r="EW840"/>
      <c r="EX840"/>
      <c r="EY840"/>
      <c r="EZ840"/>
      <c r="FA840"/>
      <c r="FB840"/>
      <c r="FC840"/>
      <c r="FD840"/>
      <c r="FE840"/>
      <c r="FF840"/>
      <c r="FG840"/>
      <c r="FH840"/>
      <c r="FI840"/>
      <c r="FJ840"/>
      <c r="FK840"/>
      <c r="FL840"/>
      <c r="FM840"/>
      <c r="FN840"/>
      <c r="FO840"/>
      <c r="FP840"/>
      <c r="FQ840"/>
      <c r="FR840"/>
      <c r="FS840"/>
      <c r="FT840"/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  <c r="GJ840"/>
      <c r="GK840"/>
      <c r="GL840"/>
      <c r="GM840"/>
      <c r="GN840"/>
      <c r="GO840"/>
      <c r="GP840"/>
      <c r="GQ840"/>
      <c r="GR840"/>
      <c r="GS840"/>
      <c r="GT840"/>
      <c r="GU840"/>
      <c r="GV840"/>
      <c r="GW840"/>
      <c r="GX840"/>
      <c r="GY840"/>
      <c r="GZ840"/>
      <c r="HA840"/>
      <c r="HB840"/>
      <c r="HC840"/>
      <c r="HD840"/>
      <c r="HE840"/>
      <c r="HF840"/>
      <c r="HG840"/>
      <c r="HH840"/>
      <c r="HI840"/>
      <c r="HJ840"/>
      <c r="HK840"/>
      <c r="HL840"/>
      <c r="HM840"/>
      <c r="HN840"/>
      <c r="HO840"/>
      <c r="HP840"/>
      <c r="HQ840"/>
      <c r="HR840"/>
      <c r="HS840"/>
      <c r="HT840"/>
      <c r="HU840"/>
      <c r="HV840"/>
      <c r="HW840"/>
      <c r="HX840"/>
      <c r="HY840"/>
      <c r="HZ840"/>
      <c r="IA840"/>
      <c r="IB840"/>
      <c r="IC840"/>
      <c r="ID840"/>
      <c r="IE840"/>
      <c r="IF840"/>
      <c r="IG840"/>
      <c r="IH840"/>
      <c r="II840"/>
      <c r="IJ840"/>
      <c r="IK840"/>
      <c r="IL840"/>
      <c r="IM840"/>
      <c r="IN840"/>
      <c r="IO840"/>
      <c r="IP840"/>
      <c r="IQ840"/>
      <c r="IR840"/>
      <c r="IS840"/>
      <c r="IT840"/>
      <c r="IU840"/>
      <c r="IV840"/>
      <c r="IW840"/>
      <c r="IX840"/>
      <c r="IY840"/>
      <c r="IZ840"/>
      <c r="JA840"/>
      <c r="JB840"/>
      <c r="JC840"/>
      <c r="JD840"/>
      <c r="JE840"/>
      <c r="JF840"/>
      <c r="JG840"/>
      <c r="JH840"/>
      <c r="JI840"/>
      <c r="JJ840"/>
      <c r="JK840"/>
      <c r="JL840"/>
      <c r="JM840"/>
      <c r="JN840"/>
      <c r="JO840"/>
      <c r="JP840"/>
      <c r="JQ840"/>
      <c r="JR840"/>
      <c r="JS840"/>
      <c r="JT840"/>
      <c r="JU840"/>
      <c r="JV840"/>
      <c r="JW840"/>
      <c r="JX840"/>
      <c r="JY840"/>
      <c r="JZ840"/>
      <c r="KA840"/>
      <c r="KB840"/>
      <c r="KC840"/>
      <c r="KD840"/>
      <c r="KE840"/>
      <c r="KF840"/>
      <c r="KG840"/>
      <c r="KH840"/>
      <c r="KI840"/>
      <c r="KJ840"/>
      <c r="KK840"/>
      <c r="KL840"/>
      <c r="KM840"/>
      <c r="KN840"/>
      <c r="KO840"/>
      <c r="KP840"/>
      <c r="KQ840"/>
      <c r="KR840"/>
      <c r="KS840"/>
      <c r="KT840"/>
      <c r="KU840"/>
      <c r="KV840"/>
      <c r="KW840"/>
      <c r="KX840"/>
      <c r="KY840"/>
      <c r="KZ840"/>
      <c r="LA840"/>
      <c r="LB840"/>
      <c r="LC840"/>
      <c r="LD840"/>
      <c r="LE840"/>
      <c r="LF840"/>
      <c r="LG840"/>
      <c r="LH840"/>
      <c r="LI840"/>
      <c r="LJ840"/>
      <c r="LK840"/>
      <c r="LL840"/>
      <c r="LM840"/>
      <c r="LN840"/>
      <c r="LO840"/>
      <c r="LP840"/>
      <c r="LQ840"/>
      <c r="LR840"/>
      <c r="LS840"/>
      <c r="LT840"/>
      <c r="LU840"/>
      <c r="LV840"/>
      <c r="LW840"/>
      <c r="LX840"/>
      <c r="LY840"/>
      <c r="LZ840"/>
      <c r="MA840"/>
      <c r="MB840"/>
      <c r="MC840"/>
      <c r="MD840"/>
      <c r="ME840"/>
      <c r="MF840"/>
      <c r="MG840"/>
      <c r="MH840"/>
      <c r="MI840"/>
      <c r="MJ840"/>
      <c r="MK840"/>
      <c r="ML840"/>
      <c r="MM840"/>
      <c r="MN840"/>
      <c r="MO840"/>
      <c r="MP840"/>
      <c r="MQ840"/>
      <c r="MR840"/>
      <c r="MS840"/>
      <c r="MT840"/>
      <c r="MU840"/>
      <c r="MV840"/>
      <c r="MW840"/>
      <c r="MX840"/>
      <c r="MY840"/>
      <c r="MZ840"/>
      <c r="NA840"/>
      <c r="NB840"/>
      <c r="NC840"/>
      <c r="ND840"/>
      <c r="NE840"/>
      <c r="NF840"/>
      <c r="NG840"/>
      <c r="NH840"/>
      <c r="NI840"/>
      <c r="NJ840"/>
      <c r="NK840"/>
      <c r="NL840"/>
      <c r="NM840"/>
      <c r="NN840"/>
      <c r="NO840"/>
      <c r="NP840"/>
      <c r="NQ840"/>
      <c r="NR840"/>
      <c r="NS840"/>
      <c r="NT840"/>
      <c r="NU840"/>
      <c r="NV840"/>
      <c r="NW840"/>
      <c r="NX840"/>
      <c r="NY840"/>
      <c r="NZ840"/>
      <c r="OA840"/>
      <c r="OB840"/>
      <c r="OC840"/>
      <c r="OD840"/>
      <c r="OE840"/>
      <c r="OF840"/>
      <c r="OG840"/>
      <c r="OH840"/>
      <c r="OI840"/>
      <c r="OJ840"/>
      <c r="OK840"/>
      <c r="OL840"/>
      <c r="OM840"/>
      <c r="ON840"/>
      <c r="OO840"/>
      <c r="OP840"/>
      <c r="OQ840"/>
      <c r="OR840"/>
      <c r="OS840"/>
      <c r="OT840"/>
      <c r="OU840"/>
      <c r="OV840"/>
      <c r="OW840"/>
      <c r="OX840"/>
      <c r="OY840"/>
      <c r="OZ840"/>
      <c r="PA840"/>
      <c r="PB840"/>
      <c r="PC840"/>
      <c r="PD840"/>
      <c r="PE840"/>
      <c r="PF840"/>
      <c r="PG840"/>
      <c r="PH840"/>
      <c r="PI840"/>
      <c r="PJ840"/>
      <c r="PK840"/>
      <c r="PL840"/>
      <c r="PM840"/>
      <c r="PN840"/>
      <c r="PO840"/>
      <c r="PP840"/>
      <c r="PQ840"/>
      <c r="PR840"/>
      <c r="PS840"/>
      <c r="PT840"/>
      <c r="PU840"/>
      <c r="PV840"/>
      <c r="PW840"/>
      <c r="PX840"/>
      <c r="PY840"/>
      <c r="PZ840"/>
      <c r="QA840"/>
      <c r="QB840"/>
      <c r="QC840"/>
      <c r="QD840"/>
      <c r="QE840"/>
      <c r="QF840"/>
      <c r="QG840"/>
      <c r="QH840"/>
      <c r="QI840"/>
      <c r="QJ840"/>
      <c r="QK840"/>
      <c r="QL840"/>
      <c r="QM840"/>
      <c r="QN840"/>
      <c r="QO840"/>
      <c r="QP840"/>
      <c r="QQ840"/>
      <c r="QR840"/>
      <c r="QS840"/>
      <c r="QT840"/>
      <c r="QU840"/>
      <c r="QV840"/>
      <c r="QW840"/>
      <c r="QX840"/>
      <c r="QY840"/>
      <c r="QZ840"/>
      <c r="RA840"/>
      <c r="RB840"/>
      <c r="RC840"/>
      <c r="RD840"/>
      <c r="RE840"/>
      <c r="RF840"/>
      <c r="RG840"/>
      <c r="RH840"/>
      <c r="RI840"/>
      <c r="RJ840"/>
      <c r="RK840"/>
      <c r="RL840"/>
      <c r="RM840"/>
      <c r="RN840"/>
      <c r="RO840"/>
      <c r="RP840"/>
      <c r="RQ840"/>
      <c r="RR840"/>
      <c r="RS840"/>
      <c r="RT840"/>
      <c r="RU840"/>
      <c r="RV840"/>
      <c r="RW840"/>
      <c r="RX840"/>
      <c r="RY840"/>
      <c r="RZ840"/>
      <c r="SA840"/>
      <c r="SB840"/>
      <c r="SC840"/>
      <c r="SD840"/>
      <c r="SE840"/>
      <c r="SF840"/>
      <c r="SG840"/>
      <c r="SH840"/>
      <c r="SI840"/>
      <c r="SJ840"/>
      <c r="SK840"/>
      <c r="SL840"/>
      <c r="SM840"/>
      <c r="SN840"/>
      <c r="SO840"/>
      <c r="SP840"/>
      <c r="SQ840"/>
      <c r="SR840"/>
      <c r="SS840"/>
      <c r="ST840"/>
      <c r="SU840"/>
      <c r="SV840"/>
      <c r="SW840"/>
      <c r="SX840"/>
      <c r="SY840"/>
      <c r="SZ840"/>
      <c r="TA840"/>
      <c r="TB840"/>
      <c r="TC840"/>
      <c r="TD840"/>
      <c r="TE840"/>
      <c r="TF840"/>
      <c r="TG840"/>
      <c r="TH840"/>
      <c r="TI840"/>
      <c r="TJ840"/>
      <c r="TK840"/>
      <c r="TL840"/>
      <c r="TM840"/>
      <c r="TN840"/>
      <c r="TO840"/>
      <c r="TP840"/>
      <c r="TQ840"/>
      <c r="TR840"/>
      <c r="TS840"/>
      <c r="TT840"/>
      <c r="TU840"/>
      <c r="TV840"/>
      <c r="TW840"/>
      <c r="TX840"/>
      <c r="TY840"/>
      <c r="TZ840"/>
      <c r="UA840"/>
      <c r="UB840"/>
      <c r="UC840"/>
      <c r="UD840"/>
      <c r="UE840"/>
      <c r="UF840"/>
      <c r="UG840"/>
      <c r="UH840"/>
      <c r="UI840"/>
      <c r="UJ840"/>
      <c r="UK840"/>
      <c r="UL840"/>
      <c r="UM840"/>
      <c r="UN840"/>
      <c r="UO840"/>
      <c r="UP840"/>
      <c r="UQ840"/>
      <c r="UR840"/>
      <c r="US840"/>
      <c r="UT840"/>
      <c r="UU840"/>
      <c r="UV840"/>
      <c r="UW840"/>
      <c r="UX840"/>
      <c r="UY840"/>
      <c r="UZ840"/>
      <c r="VA840"/>
      <c r="VB840"/>
      <c r="VC840"/>
      <c r="VD840"/>
      <c r="VE840"/>
      <c r="VF840"/>
      <c r="VG840"/>
      <c r="VH840"/>
      <c r="VI840"/>
      <c r="VJ840"/>
      <c r="VK840"/>
      <c r="VL840"/>
      <c r="VM840"/>
      <c r="VN840"/>
      <c r="VO840"/>
      <c r="VP840"/>
      <c r="VQ840"/>
      <c r="VR840"/>
      <c r="VS840"/>
      <c r="VT840"/>
      <c r="VU840"/>
      <c r="VV840"/>
      <c r="VW840"/>
      <c r="VX840"/>
      <c r="VY840"/>
      <c r="VZ840"/>
      <c r="WA840"/>
      <c r="WB840"/>
      <c r="WC840"/>
      <c r="WD840"/>
      <c r="WE840"/>
      <c r="WF840"/>
      <c r="WG840"/>
      <c r="WH840"/>
      <c r="WI840"/>
      <c r="WJ840"/>
      <c r="WK840"/>
      <c r="WL840"/>
      <c r="WM840"/>
      <c r="WN840"/>
      <c r="WO840"/>
      <c r="WP840"/>
      <c r="WQ840"/>
      <c r="WR840"/>
      <c r="WS840"/>
      <c r="WT840"/>
      <c r="WU840"/>
      <c r="WV840"/>
      <c r="WW840"/>
      <c r="WX840"/>
      <c r="WY840"/>
      <c r="WZ840"/>
      <c r="XA840"/>
      <c r="XB840"/>
      <c r="XC840"/>
      <c r="XD840"/>
      <c r="XE840"/>
      <c r="XF840"/>
      <c r="XG840"/>
      <c r="XH840"/>
      <c r="XI840"/>
      <c r="XJ840"/>
      <c r="XK840"/>
      <c r="XL840"/>
      <c r="XM840"/>
      <c r="XN840"/>
      <c r="XO840"/>
      <c r="XP840"/>
      <c r="XQ840"/>
      <c r="XR840"/>
      <c r="XS840"/>
      <c r="XT840"/>
      <c r="XU840"/>
      <c r="XV840"/>
      <c r="XW840"/>
      <c r="XX840"/>
      <c r="XY840"/>
      <c r="XZ840"/>
      <c r="YA840"/>
      <c r="YB840"/>
      <c r="YC840"/>
      <c r="YD840"/>
      <c r="YE840"/>
      <c r="YF840"/>
      <c r="YG840"/>
      <c r="YH840"/>
      <c r="YI840"/>
      <c r="YJ840"/>
      <c r="YK840"/>
      <c r="YL840"/>
      <c r="YM840"/>
      <c r="YN840"/>
      <c r="YO840"/>
      <c r="YP840"/>
      <c r="YQ840"/>
      <c r="YR840"/>
      <c r="YS840"/>
      <c r="YT840"/>
      <c r="YU840"/>
      <c r="YV840"/>
      <c r="YW840"/>
      <c r="YX840"/>
      <c r="YY840"/>
      <c r="YZ840"/>
      <c r="ZA840"/>
      <c r="ZB840"/>
      <c r="ZC840"/>
      <c r="ZD840"/>
      <c r="ZE840"/>
      <c r="ZF840"/>
      <c r="ZG840"/>
      <c r="ZH840"/>
      <c r="ZI840"/>
      <c r="ZJ840"/>
      <c r="ZK840"/>
      <c r="ZL840"/>
      <c r="ZM840"/>
      <c r="ZN840"/>
      <c r="ZO840"/>
      <c r="ZP840"/>
      <c r="ZQ840"/>
      <c r="ZR840"/>
      <c r="ZS840"/>
      <c r="ZT840"/>
      <c r="ZU840"/>
      <c r="ZV840"/>
      <c r="ZW840"/>
      <c r="ZX840"/>
      <c r="ZY840"/>
      <c r="ZZ840"/>
      <c r="AAA840"/>
      <c r="AAB840"/>
      <c r="AAC840"/>
      <c r="AAD840"/>
      <c r="AAE840"/>
      <c r="AAF840"/>
      <c r="AAG840"/>
      <c r="AAH840"/>
      <c r="AAI840"/>
      <c r="AAJ840"/>
      <c r="AAK840"/>
      <c r="AAL840"/>
      <c r="AAM840"/>
      <c r="AAN840"/>
      <c r="AAO840"/>
      <c r="AAP840"/>
      <c r="AAQ840"/>
      <c r="AAR840"/>
      <c r="AAS840"/>
      <c r="AAT840"/>
      <c r="AAU840"/>
      <c r="AAV840"/>
      <c r="AAW840"/>
      <c r="AAX840"/>
      <c r="AAY840"/>
      <c r="AAZ840"/>
      <c r="ABA840"/>
      <c r="ABB840"/>
      <c r="ABC840"/>
      <c r="ABD840"/>
      <c r="ABE840"/>
      <c r="ABF840"/>
      <c r="ABG840"/>
      <c r="ABH840"/>
      <c r="ABI840"/>
      <c r="ABJ840"/>
      <c r="ABK840"/>
      <c r="ABL840"/>
      <c r="ABM840"/>
      <c r="ABN840"/>
      <c r="ABO840"/>
      <c r="ABP840"/>
      <c r="ABQ840"/>
      <c r="ABR840"/>
      <c r="ABS840"/>
      <c r="ABT840"/>
      <c r="ABU840"/>
      <c r="ABV840"/>
      <c r="ABW840"/>
      <c r="ABX840"/>
      <c r="ABY840"/>
      <c r="ABZ840"/>
      <c r="ACA840"/>
      <c r="ACB840"/>
      <c r="ACC840"/>
      <c r="ACD840"/>
      <c r="ACE840"/>
      <c r="ACF840"/>
      <c r="ACG840"/>
      <c r="ACH840"/>
      <c r="ACI840"/>
      <c r="ACJ840"/>
      <c r="ACK840"/>
      <c r="ACL840"/>
      <c r="ACM840"/>
      <c r="ACN840"/>
      <c r="ACO840"/>
      <c r="ACP840"/>
      <c r="ACQ840"/>
      <c r="ACR840"/>
      <c r="ACS840"/>
      <c r="ACT840"/>
      <c r="ACU840"/>
      <c r="ACV840"/>
      <c r="ACW840"/>
      <c r="ACX840"/>
      <c r="ACY840"/>
      <c r="ACZ840"/>
      <c r="ADA840"/>
      <c r="ADB840"/>
      <c r="ADC840"/>
      <c r="ADD840"/>
      <c r="ADE840"/>
      <c r="ADF840"/>
      <c r="ADG840"/>
      <c r="ADH840"/>
      <c r="ADI840"/>
      <c r="ADJ840"/>
      <c r="ADK840"/>
      <c r="ADL840"/>
      <c r="ADM840"/>
      <c r="ADN840"/>
      <c r="ADO840"/>
      <c r="ADP840"/>
      <c r="ADQ840"/>
      <c r="ADR840"/>
      <c r="ADS840"/>
      <c r="ADT840"/>
      <c r="ADU840"/>
      <c r="ADV840"/>
      <c r="ADW840"/>
      <c r="ADX840"/>
      <c r="ADY840"/>
      <c r="ADZ840"/>
      <c r="AEA840"/>
      <c r="AEB840"/>
      <c r="AEC840"/>
      <c r="AED840"/>
      <c r="AEE840"/>
      <c r="AEF840"/>
      <c r="AEG840"/>
      <c r="AEH840"/>
      <c r="AEI840"/>
      <c r="AEJ840"/>
      <c r="AEK840"/>
      <c r="AEL840"/>
      <c r="AEM840"/>
      <c r="AEN840"/>
      <c r="AEO840"/>
      <c r="AEP840"/>
      <c r="AEQ840"/>
      <c r="AER840"/>
      <c r="AES840"/>
      <c r="AET840"/>
      <c r="AEU840"/>
      <c r="AEV840"/>
      <c r="AEW840"/>
      <c r="AEX840"/>
      <c r="AEY840"/>
      <c r="AEZ840"/>
      <c r="AFA840"/>
      <c r="AFB840"/>
      <c r="AFC840"/>
      <c r="AFD840"/>
      <c r="AFE840"/>
      <c r="AFF840"/>
      <c r="AFG840"/>
      <c r="AFH840"/>
      <c r="AFI840"/>
      <c r="AFJ840"/>
      <c r="AFK840"/>
      <c r="AFL840"/>
      <c r="AFM840"/>
      <c r="AFN840"/>
      <c r="AFO840"/>
      <c r="AFP840"/>
      <c r="AFQ840"/>
      <c r="AFR840"/>
      <c r="AFS840"/>
      <c r="AFT840"/>
      <c r="AFU840"/>
      <c r="AFV840"/>
      <c r="AFW840"/>
      <c r="AFX840"/>
      <c r="AFY840"/>
      <c r="AFZ840"/>
      <c r="AGA840"/>
      <c r="AGB840"/>
      <c r="AGC840"/>
      <c r="AGD840"/>
      <c r="AGE840"/>
      <c r="AGF840"/>
      <c r="AGG840"/>
      <c r="AGH840"/>
      <c r="AGI840"/>
      <c r="AGJ840"/>
      <c r="AGK840"/>
      <c r="AGL840"/>
      <c r="AGM840"/>
      <c r="AGN840"/>
      <c r="AGO840"/>
      <c r="AGP840"/>
      <c r="AGQ840"/>
      <c r="AGR840"/>
      <c r="AGS840"/>
      <c r="AGT840"/>
      <c r="AGU840"/>
      <c r="AGV840"/>
      <c r="AGW840"/>
      <c r="AGX840"/>
      <c r="AGY840"/>
      <c r="AGZ840"/>
      <c r="AHA840"/>
      <c r="AHB840"/>
      <c r="AHC840"/>
      <c r="AHD840"/>
      <c r="AHE840"/>
      <c r="AHF840"/>
      <c r="AHG840"/>
      <c r="AHH840"/>
      <c r="AHI840"/>
      <c r="AHJ840"/>
      <c r="AHK840"/>
      <c r="AHL840"/>
      <c r="AHM840"/>
      <c r="AHN840"/>
      <c r="AHO840"/>
      <c r="AHP840"/>
      <c r="AHQ840"/>
      <c r="AHR840"/>
      <c r="AHS840"/>
      <c r="AHT840"/>
      <c r="AHU840"/>
      <c r="AHV840"/>
      <c r="AHW840"/>
      <c r="AHX840"/>
      <c r="AHY840"/>
      <c r="AHZ840"/>
      <c r="AIA840"/>
      <c r="AIB840"/>
      <c r="AIC840"/>
      <c r="AID840"/>
      <c r="AIE840"/>
      <c r="AIF840"/>
      <c r="AIG840"/>
      <c r="AIH840"/>
      <c r="AII840"/>
      <c r="AIJ840"/>
      <c r="AIK840"/>
      <c r="AIL840"/>
      <c r="AIM840"/>
      <c r="AIN840"/>
      <c r="AIO840"/>
      <c r="AIP840"/>
      <c r="AIQ840"/>
      <c r="AIR840"/>
      <c r="AIS840"/>
      <c r="AIT840"/>
      <c r="AIU840"/>
      <c r="AIV840"/>
      <c r="AIW840"/>
      <c r="AIX840"/>
      <c r="AIY840"/>
      <c r="AIZ840"/>
    </row>
    <row r="841" spans="1:936" s="6" customFormat="1" ht="18" customHeight="1" x14ac:dyDescent="0.25">
      <c r="A841" s="34">
        <v>835</v>
      </c>
      <c r="B841" s="16" t="s">
        <v>798</v>
      </c>
      <c r="C841" s="16" t="s">
        <v>872</v>
      </c>
      <c r="D841" s="16" t="s">
        <v>791</v>
      </c>
      <c r="E841" s="16" t="s">
        <v>110</v>
      </c>
      <c r="F841" s="17" t="s">
        <v>880</v>
      </c>
      <c r="G841" s="18">
        <v>50000</v>
      </c>
      <c r="H841" s="18">
        <v>1854</v>
      </c>
      <c r="I841" s="19">
        <v>25</v>
      </c>
      <c r="J841" s="45">
        <v>1435</v>
      </c>
      <c r="K841" s="39">
        <f t="shared" si="139"/>
        <v>3549.9999999999995</v>
      </c>
      <c r="L841" s="29">
        <f t="shared" si="134"/>
        <v>550</v>
      </c>
      <c r="M841" s="44">
        <v>1520</v>
      </c>
      <c r="N841" s="19">
        <f t="shared" si="135"/>
        <v>3545.0000000000005</v>
      </c>
      <c r="O841" s="19"/>
      <c r="P841" s="19">
        <f t="shared" si="136"/>
        <v>2955</v>
      </c>
      <c r="Q841" s="19">
        <f t="shared" si="137"/>
        <v>4834</v>
      </c>
      <c r="R841" s="19">
        <f t="shared" si="138"/>
        <v>7645</v>
      </c>
      <c r="S841" s="19">
        <f t="shared" si="133"/>
        <v>45166</v>
      </c>
      <c r="T841" s="30" t="s">
        <v>41</v>
      </c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/>
      <c r="ED841"/>
      <c r="EE841"/>
      <c r="EF841"/>
      <c r="EG841"/>
      <c r="EH841"/>
      <c r="EI841"/>
      <c r="EJ841"/>
      <c r="EK841"/>
      <c r="EL841"/>
      <c r="EM841"/>
      <c r="EN841"/>
      <c r="EO841"/>
      <c r="EP841"/>
      <c r="EQ841"/>
      <c r="ER841"/>
      <c r="ES841"/>
      <c r="ET841"/>
      <c r="EU841"/>
      <c r="EV841"/>
      <c r="EW841"/>
      <c r="EX841"/>
      <c r="EY841"/>
      <c r="EZ841"/>
      <c r="FA841"/>
      <c r="FB841"/>
      <c r="FC841"/>
      <c r="FD841"/>
      <c r="FE841"/>
      <c r="FF841"/>
      <c r="FG841"/>
      <c r="FH841"/>
      <c r="FI841"/>
      <c r="FJ841"/>
      <c r="FK841"/>
      <c r="FL841"/>
      <c r="FM841"/>
      <c r="FN841"/>
      <c r="FO841"/>
      <c r="FP841"/>
      <c r="FQ841"/>
      <c r="FR841"/>
      <c r="FS841"/>
      <c r="FT841"/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  <c r="GJ841"/>
      <c r="GK841"/>
      <c r="GL841"/>
      <c r="GM841"/>
      <c r="GN841"/>
      <c r="GO841"/>
      <c r="GP841"/>
      <c r="GQ841"/>
      <c r="GR841"/>
      <c r="GS841"/>
      <c r="GT841"/>
      <c r="GU841"/>
      <c r="GV841"/>
      <c r="GW841"/>
      <c r="GX841"/>
      <c r="GY841"/>
      <c r="GZ841"/>
      <c r="HA841"/>
      <c r="HB841"/>
      <c r="HC841"/>
      <c r="HD841"/>
      <c r="HE841"/>
      <c r="HF841"/>
      <c r="HG841"/>
      <c r="HH841"/>
      <c r="HI841"/>
      <c r="HJ841"/>
      <c r="HK841"/>
      <c r="HL841"/>
      <c r="HM841"/>
      <c r="HN841"/>
      <c r="HO841"/>
      <c r="HP841"/>
      <c r="HQ841"/>
      <c r="HR841"/>
      <c r="HS841"/>
      <c r="HT841"/>
      <c r="HU841"/>
      <c r="HV841"/>
      <c r="HW841"/>
      <c r="HX841"/>
      <c r="HY841"/>
      <c r="HZ841"/>
      <c r="IA841"/>
      <c r="IB841"/>
      <c r="IC841"/>
      <c r="ID841"/>
      <c r="IE841"/>
      <c r="IF841"/>
      <c r="IG841"/>
      <c r="IH841"/>
      <c r="II841"/>
      <c r="IJ841"/>
      <c r="IK841"/>
      <c r="IL841"/>
      <c r="IM841"/>
      <c r="IN841"/>
      <c r="IO841"/>
      <c r="IP841"/>
      <c r="IQ841"/>
      <c r="IR841"/>
      <c r="IS841"/>
      <c r="IT841"/>
      <c r="IU841"/>
      <c r="IV841"/>
      <c r="IW841"/>
      <c r="IX841"/>
      <c r="IY841"/>
      <c r="IZ841"/>
      <c r="JA841"/>
      <c r="JB841"/>
      <c r="JC841"/>
      <c r="JD841"/>
      <c r="JE841"/>
      <c r="JF841"/>
      <c r="JG841"/>
      <c r="JH841"/>
      <c r="JI841"/>
      <c r="JJ841"/>
      <c r="JK841"/>
      <c r="JL841"/>
      <c r="JM841"/>
      <c r="JN841"/>
      <c r="JO841"/>
      <c r="JP841"/>
      <c r="JQ841"/>
      <c r="JR841"/>
      <c r="JS841"/>
      <c r="JT841"/>
      <c r="JU841"/>
      <c r="JV841"/>
      <c r="JW841"/>
      <c r="JX841"/>
      <c r="JY841"/>
      <c r="JZ841"/>
      <c r="KA841"/>
      <c r="KB841"/>
      <c r="KC841"/>
      <c r="KD841"/>
      <c r="KE841"/>
      <c r="KF841"/>
      <c r="KG841"/>
      <c r="KH841"/>
      <c r="KI841"/>
      <c r="KJ841"/>
      <c r="KK841"/>
      <c r="KL841"/>
      <c r="KM841"/>
      <c r="KN841"/>
      <c r="KO841"/>
      <c r="KP841"/>
      <c r="KQ841"/>
      <c r="KR841"/>
      <c r="KS841"/>
      <c r="KT841"/>
      <c r="KU841"/>
      <c r="KV841"/>
      <c r="KW841"/>
      <c r="KX841"/>
      <c r="KY841"/>
      <c r="KZ841"/>
      <c r="LA841"/>
      <c r="LB841"/>
      <c r="LC841"/>
      <c r="LD841"/>
      <c r="LE841"/>
      <c r="LF841"/>
      <c r="LG841"/>
      <c r="LH841"/>
      <c r="LI841"/>
      <c r="LJ841"/>
      <c r="LK841"/>
      <c r="LL841"/>
      <c r="LM841"/>
      <c r="LN841"/>
      <c r="LO841"/>
      <c r="LP841"/>
      <c r="LQ841"/>
      <c r="LR841"/>
      <c r="LS841"/>
      <c r="LT841"/>
      <c r="LU841"/>
      <c r="LV841"/>
      <c r="LW841"/>
      <c r="LX841"/>
      <c r="LY841"/>
      <c r="LZ841"/>
      <c r="MA841"/>
      <c r="MB841"/>
      <c r="MC841"/>
      <c r="MD841"/>
      <c r="ME841"/>
      <c r="MF841"/>
      <c r="MG841"/>
      <c r="MH841"/>
      <c r="MI841"/>
      <c r="MJ841"/>
      <c r="MK841"/>
      <c r="ML841"/>
      <c r="MM841"/>
      <c r="MN841"/>
      <c r="MO841"/>
      <c r="MP841"/>
      <c r="MQ841"/>
      <c r="MR841"/>
      <c r="MS841"/>
      <c r="MT841"/>
      <c r="MU841"/>
      <c r="MV841"/>
      <c r="MW841"/>
      <c r="MX841"/>
      <c r="MY841"/>
      <c r="MZ841"/>
      <c r="NA841"/>
      <c r="NB841"/>
      <c r="NC841"/>
      <c r="ND841"/>
      <c r="NE841"/>
      <c r="NF841"/>
      <c r="NG841"/>
      <c r="NH841"/>
      <c r="NI841"/>
      <c r="NJ841"/>
      <c r="NK841"/>
      <c r="NL841"/>
      <c r="NM841"/>
      <c r="NN841"/>
      <c r="NO841"/>
      <c r="NP841"/>
      <c r="NQ841"/>
      <c r="NR841"/>
      <c r="NS841"/>
      <c r="NT841"/>
      <c r="NU841"/>
      <c r="NV841"/>
      <c r="NW841"/>
      <c r="NX841"/>
      <c r="NY841"/>
      <c r="NZ841"/>
      <c r="OA841"/>
      <c r="OB841"/>
      <c r="OC841"/>
      <c r="OD841"/>
      <c r="OE841"/>
      <c r="OF841"/>
      <c r="OG841"/>
      <c r="OH841"/>
      <c r="OI841"/>
      <c r="OJ841"/>
      <c r="OK841"/>
      <c r="OL841"/>
      <c r="OM841"/>
      <c r="ON841"/>
      <c r="OO841"/>
      <c r="OP841"/>
      <c r="OQ841"/>
      <c r="OR841"/>
      <c r="OS841"/>
      <c r="OT841"/>
      <c r="OU841"/>
      <c r="OV841"/>
      <c r="OW841"/>
      <c r="OX841"/>
      <c r="OY841"/>
      <c r="OZ841"/>
      <c r="PA841"/>
      <c r="PB841"/>
      <c r="PC841"/>
      <c r="PD841"/>
      <c r="PE841"/>
      <c r="PF841"/>
      <c r="PG841"/>
      <c r="PH841"/>
      <c r="PI841"/>
      <c r="PJ841"/>
      <c r="PK841"/>
      <c r="PL841"/>
      <c r="PM841"/>
      <c r="PN841"/>
      <c r="PO841"/>
      <c r="PP841"/>
      <c r="PQ841"/>
      <c r="PR841"/>
      <c r="PS841"/>
      <c r="PT841"/>
      <c r="PU841"/>
      <c r="PV841"/>
      <c r="PW841"/>
      <c r="PX841"/>
      <c r="PY841"/>
      <c r="PZ841"/>
      <c r="QA841"/>
      <c r="QB841"/>
      <c r="QC841"/>
      <c r="QD841"/>
      <c r="QE841"/>
      <c r="QF841"/>
      <c r="QG841"/>
      <c r="QH841"/>
      <c r="QI841"/>
      <c r="QJ841"/>
      <c r="QK841"/>
      <c r="QL841"/>
      <c r="QM841"/>
      <c r="QN841"/>
      <c r="QO841"/>
      <c r="QP841"/>
      <c r="QQ841"/>
      <c r="QR841"/>
      <c r="QS841"/>
      <c r="QT841"/>
      <c r="QU841"/>
      <c r="QV841"/>
      <c r="QW841"/>
      <c r="QX841"/>
      <c r="QY841"/>
      <c r="QZ841"/>
      <c r="RA841"/>
      <c r="RB841"/>
      <c r="RC841"/>
      <c r="RD841"/>
      <c r="RE841"/>
      <c r="RF841"/>
      <c r="RG841"/>
      <c r="RH841"/>
      <c r="RI841"/>
      <c r="RJ841"/>
      <c r="RK841"/>
      <c r="RL841"/>
      <c r="RM841"/>
      <c r="RN841"/>
      <c r="RO841"/>
      <c r="RP841"/>
      <c r="RQ841"/>
      <c r="RR841"/>
      <c r="RS841"/>
      <c r="RT841"/>
      <c r="RU841"/>
      <c r="RV841"/>
      <c r="RW841"/>
      <c r="RX841"/>
      <c r="RY841"/>
      <c r="RZ841"/>
      <c r="SA841"/>
      <c r="SB841"/>
      <c r="SC841"/>
      <c r="SD841"/>
      <c r="SE841"/>
      <c r="SF841"/>
      <c r="SG841"/>
      <c r="SH841"/>
      <c r="SI841"/>
      <c r="SJ841"/>
      <c r="SK841"/>
      <c r="SL841"/>
      <c r="SM841"/>
      <c r="SN841"/>
      <c r="SO841"/>
      <c r="SP841"/>
      <c r="SQ841"/>
      <c r="SR841"/>
      <c r="SS841"/>
      <c r="ST841"/>
      <c r="SU841"/>
      <c r="SV841"/>
      <c r="SW841"/>
      <c r="SX841"/>
      <c r="SY841"/>
      <c r="SZ841"/>
      <c r="TA841"/>
      <c r="TB841"/>
      <c r="TC841"/>
      <c r="TD841"/>
      <c r="TE841"/>
      <c r="TF841"/>
      <c r="TG841"/>
      <c r="TH841"/>
      <c r="TI841"/>
      <c r="TJ841"/>
      <c r="TK841"/>
      <c r="TL841"/>
      <c r="TM841"/>
      <c r="TN841"/>
      <c r="TO841"/>
      <c r="TP841"/>
      <c r="TQ841"/>
      <c r="TR841"/>
      <c r="TS841"/>
      <c r="TT841"/>
      <c r="TU841"/>
      <c r="TV841"/>
      <c r="TW841"/>
      <c r="TX841"/>
      <c r="TY841"/>
      <c r="TZ841"/>
      <c r="UA841"/>
      <c r="UB841"/>
      <c r="UC841"/>
      <c r="UD841"/>
      <c r="UE841"/>
      <c r="UF841"/>
      <c r="UG841"/>
      <c r="UH841"/>
      <c r="UI841"/>
      <c r="UJ841"/>
      <c r="UK841"/>
      <c r="UL841"/>
      <c r="UM841"/>
      <c r="UN841"/>
      <c r="UO841"/>
      <c r="UP841"/>
      <c r="UQ841"/>
      <c r="UR841"/>
      <c r="US841"/>
      <c r="UT841"/>
      <c r="UU841"/>
      <c r="UV841"/>
      <c r="UW841"/>
      <c r="UX841"/>
      <c r="UY841"/>
      <c r="UZ841"/>
      <c r="VA841"/>
      <c r="VB841"/>
      <c r="VC841"/>
      <c r="VD841"/>
      <c r="VE841"/>
      <c r="VF841"/>
      <c r="VG841"/>
      <c r="VH841"/>
      <c r="VI841"/>
      <c r="VJ841"/>
      <c r="VK841"/>
      <c r="VL841"/>
      <c r="VM841"/>
      <c r="VN841"/>
      <c r="VO841"/>
      <c r="VP841"/>
      <c r="VQ841"/>
      <c r="VR841"/>
      <c r="VS841"/>
      <c r="VT841"/>
      <c r="VU841"/>
      <c r="VV841"/>
      <c r="VW841"/>
      <c r="VX841"/>
      <c r="VY841"/>
      <c r="VZ841"/>
      <c r="WA841"/>
      <c r="WB841"/>
      <c r="WC841"/>
      <c r="WD841"/>
      <c r="WE841"/>
      <c r="WF841"/>
      <c r="WG841"/>
      <c r="WH841"/>
      <c r="WI841"/>
      <c r="WJ841"/>
      <c r="WK841"/>
      <c r="WL841"/>
      <c r="WM841"/>
      <c r="WN841"/>
      <c r="WO841"/>
      <c r="WP841"/>
      <c r="WQ841"/>
      <c r="WR841"/>
      <c r="WS841"/>
      <c r="WT841"/>
      <c r="WU841"/>
      <c r="WV841"/>
      <c r="WW841"/>
      <c r="WX841"/>
      <c r="WY841"/>
      <c r="WZ841"/>
      <c r="XA841"/>
      <c r="XB841"/>
      <c r="XC841"/>
      <c r="XD841"/>
      <c r="XE841"/>
      <c r="XF841"/>
      <c r="XG841"/>
      <c r="XH841"/>
      <c r="XI841"/>
      <c r="XJ841"/>
      <c r="XK841"/>
      <c r="XL841"/>
      <c r="XM841"/>
      <c r="XN841"/>
      <c r="XO841"/>
      <c r="XP841"/>
      <c r="XQ841"/>
      <c r="XR841"/>
      <c r="XS841"/>
      <c r="XT841"/>
      <c r="XU841"/>
      <c r="XV841"/>
      <c r="XW841"/>
      <c r="XX841"/>
      <c r="XY841"/>
      <c r="XZ841"/>
      <c r="YA841"/>
      <c r="YB841"/>
      <c r="YC841"/>
      <c r="YD841"/>
      <c r="YE841"/>
      <c r="YF841"/>
      <c r="YG841"/>
      <c r="YH841"/>
      <c r="YI841"/>
      <c r="YJ841"/>
      <c r="YK841"/>
      <c r="YL841"/>
      <c r="YM841"/>
      <c r="YN841"/>
      <c r="YO841"/>
      <c r="YP841"/>
      <c r="YQ841"/>
      <c r="YR841"/>
      <c r="YS841"/>
      <c r="YT841"/>
      <c r="YU841"/>
      <c r="YV841"/>
      <c r="YW841"/>
      <c r="YX841"/>
      <c r="YY841"/>
      <c r="YZ841"/>
      <c r="ZA841"/>
      <c r="ZB841"/>
      <c r="ZC841"/>
      <c r="ZD841"/>
      <c r="ZE841"/>
      <c r="ZF841"/>
      <c r="ZG841"/>
      <c r="ZH841"/>
      <c r="ZI841"/>
      <c r="ZJ841"/>
      <c r="ZK841"/>
      <c r="ZL841"/>
      <c r="ZM841"/>
      <c r="ZN841"/>
      <c r="ZO841"/>
      <c r="ZP841"/>
      <c r="ZQ841"/>
      <c r="ZR841"/>
      <c r="ZS841"/>
      <c r="ZT841"/>
      <c r="ZU841"/>
      <c r="ZV841"/>
      <c r="ZW841"/>
      <c r="ZX841"/>
      <c r="ZY841"/>
      <c r="ZZ841"/>
      <c r="AAA841"/>
      <c r="AAB841"/>
      <c r="AAC841"/>
      <c r="AAD841"/>
      <c r="AAE841"/>
      <c r="AAF841"/>
      <c r="AAG841"/>
      <c r="AAH841"/>
      <c r="AAI841"/>
      <c r="AAJ841"/>
      <c r="AAK841"/>
      <c r="AAL841"/>
      <c r="AAM841"/>
      <c r="AAN841"/>
      <c r="AAO841"/>
      <c r="AAP841"/>
      <c r="AAQ841"/>
      <c r="AAR841"/>
      <c r="AAS841"/>
      <c r="AAT841"/>
      <c r="AAU841"/>
      <c r="AAV841"/>
      <c r="AAW841"/>
      <c r="AAX841"/>
      <c r="AAY841"/>
      <c r="AAZ841"/>
      <c r="ABA841"/>
      <c r="ABB841"/>
      <c r="ABC841"/>
      <c r="ABD841"/>
      <c r="ABE841"/>
      <c r="ABF841"/>
      <c r="ABG841"/>
      <c r="ABH841"/>
      <c r="ABI841"/>
      <c r="ABJ841"/>
      <c r="ABK841"/>
      <c r="ABL841"/>
      <c r="ABM841"/>
      <c r="ABN841"/>
      <c r="ABO841"/>
      <c r="ABP841"/>
      <c r="ABQ841"/>
      <c r="ABR841"/>
      <c r="ABS841"/>
      <c r="ABT841"/>
      <c r="ABU841"/>
      <c r="ABV841"/>
      <c r="ABW841"/>
      <c r="ABX841"/>
      <c r="ABY841"/>
      <c r="ABZ841"/>
      <c r="ACA841"/>
      <c r="ACB841"/>
      <c r="ACC841"/>
      <c r="ACD841"/>
      <c r="ACE841"/>
      <c r="ACF841"/>
      <c r="ACG841"/>
      <c r="ACH841"/>
      <c r="ACI841"/>
      <c r="ACJ841"/>
      <c r="ACK841"/>
      <c r="ACL841"/>
      <c r="ACM841"/>
      <c r="ACN841"/>
      <c r="ACO841"/>
      <c r="ACP841"/>
      <c r="ACQ841"/>
      <c r="ACR841"/>
      <c r="ACS841"/>
      <c r="ACT841"/>
      <c r="ACU841"/>
      <c r="ACV841"/>
      <c r="ACW841"/>
      <c r="ACX841"/>
      <c r="ACY841"/>
      <c r="ACZ841"/>
      <c r="ADA841"/>
      <c r="ADB841"/>
      <c r="ADC841"/>
      <c r="ADD841"/>
      <c r="ADE841"/>
      <c r="ADF841"/>
      <c r="ADG841"/>
      <c r="ADH841"/>
      <c r="ADI841"/>
      <c r="ADJ841"/>
      <c r="ADK841"/>
      <c r="ADL841"/>
      <c r="ADM841"/>
      <c r="ADN841"/>
      <c r="ADO841"/>
      <c r="ADP841"/>
      <c r="ADQ841"/>
      <c r="ADR841"/>
      <c r="ADS841"/>
      <c r="ADT841"/>
      <c r="ADU841"/>
      <c r="ADV841"/>
      <c r="ADW841"/>
      <c r="ADX841"/>
      <c r="ADY841"/>
      <c r="ADZ841"/>
      <c r="AEA841"/>
      <c r="AEB841"/>
      <c r="AEC841"/>
      <c r="AED841"/>
      <c r="AEE841"/>
      <c r="AEF841"/>
      <c r="AEG841"/>
      <c r="AEH841"/>
      <c r="AEI841"/>
      <c r="AEJ841"/>
      <c r="AEK841"/>
      <c r="AEL841"/>
      <c r="AEM841"/>
      <c r="AEN841"/>
      <c r="AEO841"/>
      <c r="AEP841"/>
      <c r="AEQ841"/>
      <c r="AER841"/>
      <c r="AES841"/>
      <c r="AET841"/>
      <c r="AEU841"/>
      <c r="AEV841"/>
      <c r="AEW841"/>
      <c r="AEX841"/>
      <c r="AEY841"/>
      <c r="AEZ841"/>
      <c r="AFA841"/>
      <c r="AFB841"/>
      <c r="AFC841"/>
      <c r="AFD841"/>
      <c r="AFE841"/>
      <c r="AFF841"/>
      <c r="AFG841"/>
      <c r="AFH841"/>
      <c r="AFI841"/>
      <c r="AFJ841"/>
      <c r="AFK841"/>
      <c r="AFL841"/>
      <c r="AFM841"/>
      <c r="AFN841"/>
      <c r="AFO841"/>
      <c r="AFP841"/>
      <c r="AFQ841"/>
      <c r="AFR841"/>
      <c r="AFS841"/>
      <c r="AFT841"/>
      <c r="AFU841"/>
      <c r="AFV841"/>
      <c r="AFW841"/>
      <c r="AFX841"/>
      <c r="AFY841"/>
      <c r="AFZ841"/>
      <c r="AGA841"/>
      <c r="AGB841"/>
      <c r="AGC841"/>
      <c r="AGD841"/>
      <c r="AGE841"/>
      <c r="AGF841"/>
      <c r="AGG841"/>
      <c r="AGH841"/>
      <c r="AGI841"/>
      <c r="AGJ841"/>
      <c r="AGK841"/>
      <c r="AGL841"/>
      <c r="AGM841"/>
      <c r="AGN841"/>
      <c r="AGO841"/>
      <c r="AGP841"/>
      <c r="AGQ841"/>
      <c r="AGR841"/>
      <c r="AGS841"/>
      <c r="AGT841"/>
      <c r="AGU841"/>
      <c r="AGV841"/>
      <c r="AGW841"/>
      <c r="AGX841"/>
      <c r="AGY841"/>
      <c r="AGZ841"/>
      <c r="AHA841"/>
      <c r="AHB841"/>
      <c r="AHC841"/>
      <c r="AHD841"/>
      <c r="AHE841"/>
      <c r="AHF841"/>
      <c r="AHG841"/>
      <c r="AHH841"/>
      <c r="AHI841"/>
      <c r="AHJ841"/>
      <c r="AHK841"/>
      <c r="AHL841"/>
      <c r="AHM841"/>
      <c r="AHN841"/>
      <c r="AHO841"/>
      <c r="AHP841"/>
      <c r="AHQ841"/>
      <c r="AHR841"/>
      <c r="AHS841"/>
      <c r="AHT841"/>
      <c r="AHU841"/>
      <c r="AHV841"/>
      <c r="AHW841"/>
      <c r="AHX841"/>
      <c r="AHY841"/>
      <c r="AHZ841"/>
      <c r="AIA841"/>
      <c r="AIB841"/>
      <c r="AIC841"/>
      <c r="AID841"/>
      <c r="AIE841"/>
      <c r="AIF841"/>
      <c r="AIG841"/>
      <c r="AIH841"/>
      <c r="AII841"/>
      <c r="AIJ841"/>
      <c r="AIK841"/>
      <c r="AIL841"/>
      <c r="AIM841"/>
      <c r="AIN841"/>
      <c r="AIO841"/>
      <c r="AIP841"/>
      <c r="AIQ841"/>
      <c r="AIR841"/>
      <c r="AIS841"/>
      <c r="AIT841"/>
      <c r="AIU841"/>
      <c r="AIV841"/>
      <c r="AIW841"/>
      <c r="AIX841"/>
      <c r="AIY841"/>
      <c r="AIZ841"/>
    </row>
    <row r="842" spans="1:936" s="6" customFormat="1" ht="18" customHeight="1" x14ac:dyDescent="0.25">
      <c r="A842" s="34">
        <v>836</v>
      </c>
      <c r="B842" s="16" t="s">
        <v>794</v>
      </c>
      <c r="C842" s="16" t="s">
        <v>872</v>
      </c>
      <c r="D842" s="16" t="s">
        <v>791</v>
      </c>
      <c r="E842" s="16" t="s">
        <v>101</v>
      </c>
      <c r="F842" s="17" t="s">
        <v>881</v>
      </c>
      <c r="G842" s="18">
        <v>35000</v>
      </c>
      <c r="H842" s="16">
        <v>0</v>
      </c>
      <c r="I842" s="19">
        <v>25</v>
      </c>
      <c r="J842" s="45">
        <v>1004.5</v>
      </c>
      <c r="K842" s="39">
        <f t="shared" si="139"/>
        <v>2485</v>
      </c>
      <c r="L842" s="29">
        <f t="shared" si="134"/>
        <v>385.00000000000006</v>
      </c>
      <c r="M842" s="44">
        <v>1064</v>
      </c>
      <c r="N842" s="19">
        <f t="shared" si="135"/>
        <v>2481.5</v>
      </c>
      <c r="O842" s="19"/>
      <c r="P842" s="19">
        <f t="shared" si="136"/>
        <v>2068.5</v>
      </c>
      <c r="Q842" s="19">
        <f t="shared" si="137"/>
        <v>2093.5</v>
      </c>
      <c r="R842" s="19">
        <f t="shared" si="138"/>
        <v>5351.5</v>
      </c>
      <c r="S842" s="19">
        <f t="shared" si="133"/>
        <v>32906.5</v>
      </c>
      <c r="T842" s="30" t="s">
        <v>41</v>
      </c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/>
      <c r="ED842"/>
      <c r="EE842"/>
      <c r="EF842"/>
      <c r="EG842"/>
      <c r="EH842"/>
      <c r="EI842"/>
      <c r="EJ842"/>
      <c r="EK842"/>
      <c r="EL842"/>
      <c r="EM842"/>
      <c r="EN842"/>
      <c r="EO842"/>
      <c r="EP842"/>
      <c r="EQ842"/>
      <c r="ER842"/>
      <c r="ES842"/>
      <c r="ET842"/>
      <c r="EU842"/>
      <c r="EV842"/>
      <c r="EW842"/>
      <c r="EX842"/>
      <c r="EY842"/>
      <c r="EZ842"/>
      <c r="FA842"/>
      <c r="FB842"/>
      <c r="FC842"/>
      <c r="FD842"/>
      <c r="FE842"/>
      <c r="FF842"/>
      <c r="FG842"/>
      <c r="FH842"/>
      <c r="FI842"/>
      <c r="FJ842"/>
      <c r="FK842"/>
      <c r="FL842"/>
      <c r="FM842"/>
      <c r="FN842"/>
      <c r="FO842"/>
      <c r="FP842"/>
      <c r="FQ842"/>
      <c r="FR842"/>
      <c r="FS842"/>
      <c r="FT842"/>
      <c r="FU842"/>
      <c r="FV842"/>
      <c r="FW842"/>
      <c r="FX842"/>
      <c r="FY842"/>
      <c r="FZ842"/>
      <c r="GA842"/>
      <c r="GB842"/>
      <c r="GC842"/>
      <c r="GD842"/>
      <c r="GE842"/>
      <c r="GF842"/>
      <c r="GG842"/>
      <c r="GH842"/>
      <c r="GI842"/>
      <c r="GJ842"/>
      <c r="GK842"/>
      <c r="GL842"/>
      <c r="GM842"/>
      <c r="GN842"/>
      <c r="GO842"/>
      <c r="GP842"/>
      <c r="GQ842"/>
      <c r="GR842"/>
      <c r="GS842"/>
      <c r="GT842"/>
      <c r="GU842"/>
      <c r="GV842"/>
      <c r="GW842"/>
      <c r="GX842"/>
      <c r="GY842"/>
      <c r="GZ842"/>
      <c r="HA842"/>
      <c r="HB842"/>
      <c r="HC842"/>
      <c r="HD842"/>
      <c r="HE842"/>
      <c r="HF842"/>
      <c r="HG842"/>
      <c r="HH842"/>
      <c r="HI842"/>
      <c r="HJ842"/>
      <c r="HK842"/>
      <c r="HL842"/>
      <c r="HM842"/>
      <c r="HN842"/>
      <c r="HO842"/>
      <c r="HP842"/>
      <c r="HQ842"/>
      <c r="HR842"/>
      <c r="HS842"/>
      <c r="HT842"/>
      <c r="HU842"/>
      <c r="HV842"/>
      <c r="HW842"/>
      <c r="HX842"/>
      <c r="HY842"/>
      <c r="HZ842"/>
      <c r="IA842"/>
      <c r="IB842"/>
      <c r="IC842"/>
      <c r="ID842"/>
      <c r="IE842"/>
      <c r="IF842"/>
      <c r="IG842"/>
      <c r="IH842"/>
      <c r="II842"/>
      <c r="IJ842"/>
      <c r="IK842"/>
      <c r="IL842"/>
      <c r="IM842"/>
      <c r="IN842"/>
      <c r="IO842"/>
      <c r="IP842"/>
      <c r="IQ842"/>
      <c r="IR842"/>
      <c r="IS842"/>
      <c r="IT842"/>
      <c r="IU842"/>
      <c r="IV842"/>
      <c r="IW842"/>
      <c r="IX842"/>
      <c r="IY842"/>
      <c r="IZ842"/>
      <c r="JA842"/>
      <c r="JB842"/>
      <c r="JC842"/>
      <c r="JD842"/>
      <c r="JE842"/>
      <c r="JF842"/>
      <c r="JG842"/>
      <c r="JH842"/>
      <c r="JI842"/>
      <c r="JJ842"/>
      <c r="JK842"/>
      <c r="JL842"/>
      <c r="JM842"/>
      <c r="JN842"/>
      <c r="JO842"/>
      <c r="JP842"/>
      <c r="JQ842"/>
      <c r="JR842"/>
      <c r="JS842"/>
      <c r="JT842"/>
      <c r="JU842"/>
      <c r="JV842"/>
      <c r="JW842"/>
      <c r="JX842"/>
      <c r="JY842"/>
      <c r="JZ842"/>
      <c r="KA842"/>
      <c r="KB842"/>
      <c r="KC842"/>
      <c r="KD842"/>
      <c r="KE842"/>
      <c r="KF842"/>
      <c r="KG842"/>
      <c r="KH842"/>
      <c r="KI842"/>
      <c r="KJ842"/>
      <c r="KK842"/>
      <c r="KL842"/>
      <c r="KM842"/>
      <c r="KN842"/>
      <c r="KO842"/>
      <c r="KP842"/>
      <c r="KQ842"/>
      <c r="KR842"/>
      <c r="KS842"/>
      <c r="KT842"/>
      <c r="KU842"/>
      <c r="KV842"/>
      <c r="KW842"/>
      <c r="KX842"/>
      <c r="KY842"/>
      <c r="KZ842"/>
      <c r="LA842"/>
      <c r="LB842"/>
      <c r="LC842"/>
      <c r="LD842"/>
      <c r="LE842"/>
      <c r="LF842"/>
      <c r="LG842"/>
      <c r="LH842"/>
      <c r="LI842"/>
      <c r="LJ842"/>
      <c r="LK842"/>
      <c r="LL842"/>
      <c r="LM842"/>
      <c r="LN842"/>
      <c r="LO842"/>
      <c r="LP842"/>
      <c r="LQ842"/>
      <c r="LR842"/>
      <c r="LS842"/>
      <c r="LT842"/>
      <c r="LU842"/>
      <c r="LV842"/>
      <c r="LW842"/>
      <c r="LX842"/>
      <c r="LY842"/>
      <c r="LZ842"/>
      <c r="MA842"/>
      <c r="MB842"/>
      <c r="MC842"/>
      <c r="MD842"/>
      <c r="ME842"/>
      <c r="MF842"/>
      <c r="MG842"/>
      <c r="MH842"/>
      <c r="MI842"/>
      <c r="MJ842"/>
      <c r="MK842"/>
      <c r="ML842"/>
      <c r="MM842"/>
      <c r="MN842"/>
      <c r="MO842"/>
      <c r="MP842"/>
      <c r="MQ842"/>
      <c r="MR842"/>
      <c r="MS842"/>
      <c r="MT842"/>
      <c r="MU842"/>
      <c r="MV842"/>
      <c r="MW842"/>
      <c r="MX842"/>
      <c r="MY842"/>
      <c r="MZ842"/>
      <c r="NA842"/>
      <c r="NB842"/>
      <c r="NC842"/>
      <c r="ND842"/>
      <c r="NE842"/>
      <c r="NF842"/>
      <c r="NG842"/>
      <c r="NH842"/>
      <c r="NI842"/>
      <c r="NJ842"/>
      <c r="NK842"/>
      <c r="NL842"/>
      <c r="NM842"/>
      <c r="NN842"/>
      <c r="NO842"/>
      <c r="NP842"/>
      <c r="NQ842"/>
      <c r="NR842"/>
      <c r="NS842"/>
      <c r="NT842"/>
      <c r="NU842"/>
      <c r="NV842"/>
      <c r="NW842"/>
      <c r="NX842"/>
      <c r="NY842"/>
      <c r="NZ842"/>
      <c r="OA842"/>
      <c r="OB842"/>
      <c r="OC842"/>
      <c r="OD842"/>
      <c r="OE842"/>
      <c r="OF842"/>
      <c r="OG842"/>
      <c r="OH842"/>
      <c r="OI842"/>
      <c r="OJ842"/>
      <c r="OK842"/>
      <c r="OL842"/>
      <c r="OM842"/>
      <c r="ON842"/>
      <c r="OO842"/>
      <c r="OP842"/>
      <c r="OQ842"/>
      <c r="OR842"/>
      <c r="OS842"/>
      <c r="OT842"/>
      <c r="OU842"/>
      <c r="OV842"/>
      <c r="OW842"/>
      <c r="OX842"/>
      <c r="OY842"/>
      <c r="OZ842"/>
      <c r="PA842"/>
      <c r="PB842"/>
      <c r="PC842"/>
      <c r="PD842"/>
      <c r="PE842"/>
      <c r="PF842"/>
      <c r="PG842"/>
      <c r="PH842"/>
      <c r="PI842"/>
      <c r="PJ842"/>
      <c r="PK842"/>
      <c r="PL842"/>
      <c r="PM842"/>
      <c r="PN842"/>
      <c r="PO842"/>
      <c r="PP842"/>
      <c r="PQ842"/>
      <c r="PR842"/>
      <c r="PS842"/>
      <c r="PT842"/>
      <c r="PU842"/>
      <c r="PV842"/>
      <c r="PW842"/>
      <c r="PX842"/>
      <c r="PY842"/>
      <c r="PZ842"/>
      <c r="QA842"/>
      <c r="QB842"/>
      <c r="QC842"/>
      <c r="QD842"/>
      <c r="QE842"/>
      <c r="QF842"/>
      <c r="QG842"/>
      <c r="QH842"/>
      <c r="QI842"/>
      <c r="QJ842"/>
      <c r="QK842"/>
      <c r="QL842"/>
      <c r="QM842"/>
      <c r="QN842"/>
      <c r="QO842"/>
      <c r="QP842"/>
      <c r="QQ842"/>
      <c r="QR842"/>
      <c r="QS842"/>
      <c r="QT842"/>
      <c r="QU842"/>
      <c r="QV842"/>
      <c r="QW842"/>
      <c r="QX842"/>
      <c r="QY842"/>
      <c r="QZ842"/>
      <c r="RA842"/>
      <c r="RB842"/>
      <c r="RC842"/>
      <c r="RD842"/>
      <c r="RE842"/>
      <c r="RF842"/>
      <c r="RG842"/>
      <c r="RH842"/>
      <c r="RI842"/>
      <c r="RJ842"/>
      <c r="RK842"/>
      <c r="RL842"/>
      <c r="RM842"/>
      <c r="RN842"/>
      <c r="RO842"/>
      <c r="RP842"/>
      <c r="RQ842"/>
      <c r="RR842"/>
      <c r="RS842"/>
      <c r="RT842"/>
      <c r="RU842"/>
      <c r="RV842"/>
      <c r="RW842"/>
      <c r="RX842"/>
      <c r="RY842"/>
      <c r="RZ842"/>
      <c r="SA842"/>
      <c r="SB842"/>
      <c r="SC842"/>
      <c r="SD842"/>
      <c r="SE842"/>
      <c r="SF842"/>
      <c r="SG842"/>
      <c r="SH842"/>
      <c r="SI842"/>
      <c r="SJ842"/>
      <c r="SK842"/>
      <c r="SL842"/>
      <c r="SM842"/>
      <c r="SN842"/>
      <c r="SO842"/>
      <c r="SP842"/>
      <c r="SQ842"/>
      <c r="SR842"/>
      <c r="SS842"/>
      <c r="ST842"/>
      <c r="SU842"/>
      <c r="SV842"/>
      <c r="SW842"/>
      <c r="SX842"/>
      <c r="SY842"/>
      <c r="SZ842"/>
      <c r="TA842"/>
      <c r="TB842"/>
      <c r="TC842"/>
      <c r="TD842"/>
      <c r="TE842"/>
      <c r="TF842"/>
      <c r="TG842"/>
      <c r="TH842"/>
      <c r="TI842"/>
      <c r="TJ842"/>
      <c r="TK842"/>
      <c r="TL842"/>
      <c r="TM842"/>
      <c r="TN842"/>
      <c r="TO842"/>
      <c r="TP842"/>
      <c r="TQ842"/>
      <c r="TR842"/>
      <c r="TS842"/>
      <c r="TT842"/>
      <c r="TU842"/>
      <c r="TV842"/>
      <c r="TW842"/>
      <c r="TX842"/>
      <c r="TY842"/>
      <c r="TZ842"/>
      <c r="UA842"/>
      <c r="UB842"/>
      <c r="UC842"/>
      <c r="UD842"/>
      <c r="UE842"/>
      <c r="UF842"/>
      <c r="UG842"/>
      <c r="UH842"/>
      <c r="UI842"/>
      <c r="UJ842"/>
      <c r="UK842"/>
      <c r="UL842"/>
      <c r="UM842"/>
      <c r="UN842"/>
      <c r="UO842"/>
      <c r="UP842"/>
      <c r="UQ842"/>
      <c r="UR842"/>
      <c r="US842"/>
      <c r="UT842"/>
      <c r="UU842"/>
      <c r="UV842"/>
      <c r="UW842"/>
      <c r="UX842"/>
      <c r="UY842"/>
      <c r="UZ842"/>
      <c r="VA842"/>
      <c r="VB842"/>
      <c r="VC842"/>
      <c r="VD842"/>
      <c r="VE842"/>
      <c r="VF842"/>
      <c r="VG842"/>
      <c r="VH842"/>
      <c r="VI842"/>
      <c r="VJ842"/>
      <c r="VK842"/>
      <c r="VL842"/>
      <c r="VM842"/>
      <c r="VN842"/>
      <c r="VO842"/>
      <c r="VP842"/>
      <c r="VQ842"/>
      <c r="VR842"/>
      <c r="VS842"/>
      <c r="VT842"/>
      <c r="VU842"/>
      <c r="VV842"/>
      <c r="VW842"/>
      <c r="VX842"/>
      <c r="VY842"/>
      <c r="VZ842"/>
      <c r="WA842"/>
      <c r="WB842"/>
      <c r="WC842"/>
      <c r="WD842"/>
      <c r="WE842"/>
      <c r="WF842"/>
      <c r="WG842"/>
      <c r="WH842"/>
      <c r="WI842"/>
      <c r="WJ842"/>
      <c r="WK842"/>
      <c r="WL842"/>
      <c r="WM842"/>
      <c r="WN842"/>
      <c r="WO842"/>
      <c r="WP842"/>
      <c r="WQ842"/>
      <c r="WR842"/>
      <c r="WS842"/>
      <c r="WT842"/>
      <c r="WU842"/>
      <c r="WV842"/>
      <c r="WW842"/>
      <c r="WX842"/>
      <c r="WY842"/>
      <c r="WZ842"/>
      <c r="XA842"/>
      <c r="XB842"/>
      <c r="XC842"/>
      <c r="XD842"/>
      <c r="XE842"/>
      <c r="XF842"/>
      <c r="XG842"/>
      <c r="XH842"/>
      <c r="XI842"/>
      <c r="XJ842"/>
      <c r="XK842"/>
      <c r="XL842"/>
      <c r="XM842"/>
      <c r="XN842"/>
      <c r="XO842"/>
      <c r="XP842"/>
      <c r="XQ842"/>
      <c r="XR842"/>
      <c r="XS842"/>
      <c r="XT842"/>
      <c r="XU842"/>
      <c r="XV842"/>
      <c r="XW842"/>
      <c r="XX842"/>
      <c r="XY842"/>
      <c r="XZ842"/>
      <c r="YA842"/>
      <c r="YB842"/>
      <c r="YC842"/>
      <c r="YD842"/>
      <c r="YE842"/>
      <c r="YF842"/>
      <c r="YG842"/>
      <c r="YH842"/>
      <c r="YI842"/>
      <c r="YJ842"/>
      <c r="YK842"/>
      <c r="YL842"/>
      <c r="YM842"/>
      <c r="YN842"/>
      <c r="YO842"/>
      <c r="YP842"/>
      <c r="YQ842"/>
      <c r="YR842"/>
      <c r="YS842"/>
      <c r="YT842"/>
      <c r="YU842"/>
      <c r="YV842"/>
      <c r="YW842"/>
      <c r="YX842"/>
      <c r="YY842"/>
      <c r="YZ842"/>
      <c r="ZA842"/>
      <c r="ZB842"/>
      <c r="ZC842"/>
      <c r="ZD842"/>
      <c r="ZE842"/>
      <c r="ZF842"/>
      <c r="ZG842"/>
      <c r="ZH842"/>
      <c r="ZI842"/>
      <c r="ZJ842"/>
      <c r="ZK842"/>
      <c r="ZL842"/>
      <c r="ZM842"/>
      <c r="ZN842"/>
      <c r="ZO842"/>
      <c r="ZP842"/>
      <c r="ZQ842"/>
      <c r="ZR842"/>
      <c r="ZS842"/>
      <c r="ZT842"/>
      <c r="ZU842"/>
      <c r="ZV842"/>
      <c r="ZW842"/>
      <c r="ZX842"/>
      <c r="ZY842"/>
      <c r="ZZ842"/>
      <c r="AAA842"/>
      <c r="AAB842"/>
      <c r="AAC842"/>
      <c r="AAD842"/>
      <c r="AAE842"/>
      <c r="AAF842"/>
      <c r="AAG842"/>
      <c r="AAH842"/>
      <c r="AAI842"/>
      <c r="AAJ842"/>
      <c r="AAK842"/>
      <c r="AAL842"/>
      <c r="AAM842"/>
      <c r="AAN842"/>
      <c r="AAO842"/>
      <c r="AAP842"/>
      <c r="AAQ842"/>
      <c r="AAR842"/>
      <c r="AAS842"/>
      <c r="AAT842"/>
      <c r="AAU842"/>
      <c r="AAV842"/>
      <c r="AAW842"/>
      <c r="AAX842"/>
      <c r="AAY842"/>
      <c r="AAZ842"/>
      <c r="ABA842"/>
      <c r="ABB842"/>
      <c r="ABC842"/>
      <c r="ABD842"/>
      <c r="ABE842"/>
      <c r="ABF842"/>
      <c r="ABG842"/>
      <c r="ABH842"/>
      <c r="ABI842"/>
      <c r="ABJ842"/>
      <c r="ABK842"/>
      <c r="ABL842"/>
      <c r="ABM842"/>
      <c r="ABN842"/>
      <c r="ABO842"/>
      <c r="ABP842"/>
      <c r="ABQ842"/>
      <c r="ABR842"/>
      <c r="ABS842"/>
      <c r="ABT842"/>
      <c r="ABU842"/>
      <c r="ABV842"/>
      <c r="ABW842"/>
      <c r="ABX842"/>
      <c r="ABY842"/>
      <c r="ABZ842"/>
      <c r="ACA842"/>
      <c r="ACB842"/>
      <c r="ACC842"/>
      <c r="ACD842"/>
      <c r="ACE842"/>
      <c r="ACF842"/>
      <c r="ACG842"/>
      <c r="ACH842"/>
      <c r="ACI842"/>
      <c r="ACJ842"/>
      <c r="ACK842"/>
      <c r="ACL842"/>
      <c r="ACM842"/>
      <c r="ACN842"/>
      <c r="ACO842"/>
      <c r="ACP842"/>
      <c r="ACQ842"/>
      <c r="ACR842"/>
      <c r="ACS842"/>
      <c r="ACT842"/>
      <c r="ACU842"/>
      <c r="ACV842"/>
      <c r="ACW842"/>
      <c r="ACX842"/>
      <c r="ACY842"/>
      <c r="ACZ842"/>
      <c r="ADA842"/>
      <c r="ADB842"/>
      <c r="ADC842"/>
      <c r="ADD842"/>
      <c r="ADE842"/>
      <c r="ADF842"/>
      <c r="ADG842"/>
      <c r="ADH842"/>
      <c r="ADI842"/>
      <c r="ADJ842"/>
      <c r="ADK842"/>
      <c r="ADL842"/>
      <c r="ADM842"/>
      <c r="ADN842"/>
      <c r="ADO842"/>
      <c r="ADP842"/>
      <c r="ADQ842"/>
      <c r="ADR842"/>
      <c r="ADS842"/>
      <c r="ADT842"/>
      <c r="ADU842"/>
      <c r="ADV842"/>
      <c r="ADW842"/>
      <c r="ADX842"/>
      <c r="ADY842"/>
      <c r="ADZ842"/>
      <c r="AEA842"/>
      <c r="AEB842"/>
      <c r="AEC842"/>
      <c r="AED842"/>
      <c r="AEE842"/>
      <c r="AEF842"/>
      <c r="AEG842"/>
      <c r="AEH842"/>
      <c r="AEI842"/>
      <c r="AEJ842"/>
      <c r="AEK842"/>
      <c r="AEL842"/>
      <c r="AEM842"/>
      <c r="AEN842"/>
      <c r="AEO842"/>
      <c r="AEP842"/>
      <c r="AEQ842"/>
      <c r="AER842"/>
      <c r="AES842"/>
      <c r="AET842"/>
      <c r="AEU842"/>
      <c r="AEV842"/>
      <c r="AEW842"/>
      <c r="AEX842"/>
      <c r="AEY842"/>
      <c r="AEZ842"/>
      <c r="AFA842"/>
      <c r="AFB842"/>
      <c r="AFC842"/>
      <c r="AFD842"/>
      <c r="AFE842"/>
      <c r="AFF842"/>
      <c r="AFG842"/>
      <c r="AFH842"/>
      <c r="AFI842"/>
      <c r="AFJ842"/>
      <c r="AFK842"/>
      <c r="AFL842"/>
      <c r="AFM842"/>
      <c r="AFN842"/>
      <c r="AFO842"/>
      <c r="AFP842"/>
      <c r="AFQ842"/>
      <c r="AFR842"/>
      <c r="AFS842"/>
      <c r="AFT842"/>
      <c r="AFU842"/>
      <c r="AFV842"/>
      <c r="AFW842"/>
      <c r="AFX842"/>
      <c r="AFY842"/>
      <c r="AFZ842"/>
      <c r="AGA842"/>
      <c r="AGB842"/>
      <c r="AGC842"/>
      <c r="AGD842"/>
      <c r="AGE842"/>
      <c r="AGF842"/>
      <c r="AGG842"/>
      <c r="AGH842"/>
      <c r="AGI842"/>
      <c r="AGJ842"/>
      <c r="AGK842"/>
      <c r="AGL842"/>
      <c r="AGM842"/>
      <c r="AGN842"/>
      <c r="AGO842"/>
      <c r="AGP842"/>
      <c r="AGQ842"/>
      <c r="AGR842"/>
      <c r="AGS842"/>
      <c r="AGT842"/>
      <c r="AGU842"/>
      <c r="AGV842"/>
      <c r="AGW842"/>
      <c r="AGX842"/>
      <c r="AGY842"/>
      <c r="AGZ842"/>
      <c r="AHA842"/>
      <c r="AHB842"/>
      <c r="AHC842"/>
      <c r="AHD842"/>
      <c r="AHE842"/>
      <c r="AHF842"/>
      <c r="AHG842"/>
      <c r="AHH842"/>
      <c r="AHI842"/>
      <c r="AHJ842"/>
      <c r="AHK842"/>
      <c r="AHL842"/>
      <c r="AHM842"/>
      <c r="AHN842"/>
      <c r="AHO842"/>
      <c r="AHP842"/>
      <c r="AHQ842"/>
      <c r="AHR842"/>
      <c r="AHS842"/>
      <c r="AHT842"/>
      <c r="AHU842"/>
      <c r="AHV842"/>
      <c r="AHW842"/>
      <c r="AHX842"/>
      <c r="AHY842"/>
      <c r="AHZ842"/>
      <c r="AIA842"/>
      <c r="AIB842"/>
      <c r="AIC842"/>
      <c r="AID842"/>
      <c r="AIE842"/>
      <c r="AIF842"/>
      <c r="AIG842"/>
      <c r="AIH842"/>
      <c r="AII842"/>
      <c r="AIJ842"/>
      <c r="AIK842"/>
      <c r="AIL842"/>
      <c r="AIM842"/>
      <c r="AIN842"/>
      <c r="AIO842"/>
      <c r="AIP842"/>
      <c r="AIQ842"/>
      <c r="AIR842"/>
      <c r="AIS842"/>
      <c r="AIT842"/>
      <c r="AIU842"/>
      <c r="AIV842"/>
      <c r="AIW842"/>
      <c r="AIX842"/>
      <c r="AIY842"/>
      <c r="AIZ842"/>
    </row>
    <row r="843" spans="1:936" s="6" customFormat="1" ht="18" customHeight="1" x14ac:dyDescent="0.25">
      <c r="A843" s="34">
        <v>837</v>
      </c>
      <c r="B843" s="16" t="s">
        <v>904</v>
      </c>
      <c r="C843" s="16" t="s">
        <v>872</v>
      </c>
      <c r="D843" s="16" t="s">
        <v>777</v>
      </c>
      <c r="E843" s="16" t="s">
        <v>65</v>
      </c>
      <c r="F843" s="17" t="s">
        <v>880</v>
      </c>
      <c r="G843" s="18">
        <v>35000</v>
      </c>
      <c r="H843" s="16">
        <v>0</v>
      </c>
      <c r="I843" s="19">
        <v>25</v>
      </c>
      <c r="J843" s="45">
        <v>1004.5</v>
      </c>
      <c r="K843" s="39">
        <f t="shared" si="139"/>
        <v>2485</v>
      </c>
      <c r="L843" s="29">
        <f t="shared" si="134"/>
        <v>385.00000000000006</v>
      </c>
      <c r="M843" s="44">
        <v>1064</v>
      </c>
      <c r="N843" s="19">
        <f t="shared" si="135"/>
        <v>2481.5</v>
      </c>
      <c r="O843" s="19"/>
      <c r="P843" s="19">
        <f t="shared" si="136"/>
        <v>2068.5</v>
      </c>
      <c r="Q843" s="19">
        <f t="shared" si="137"/>
        <v>2093.5</v>
      </c>
      <c r="R843" s="19">
        <f t="shared" si="138"/>
        <v>5351.5</v>
      </c>
      <c r="S843" s="19">
        <f t="shared" si="133"/>
        <v>32906.5</v>
      </c>
      <c r="T843" s="30" t="s">
        <v>41</v>
      </c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  <c r="DL843"/>
      <c r="DM843"/>
      <c r="DN843"/>
      <c r="DO843"/>
      <c r="DP843"/>
      <c r="DQ843"/>
      <c r="DR843"/>
      <c r="DS843"/>
      <c r="DT843"/>
      <c r="DU843"/>
      <c r="DV843"/>
      <c r="DW843"/>
      <c r="DX843"/>
      <c r="DY843"/>
      <c r="DZ843"/>
      <c r="EA843"/>
      <c r="EB843"/>
      <c r="EC843"/>
      <c r="ED843"/>
      <c r="EE843"/>
      <c r="EF843"/>
      <c r="EG843"/>
      <c r="EH843"/>
      <c r="EI843"/>
      <c r="EJ843"/>
      <c r="EK843"/>
      <c r="EL843"/>
      <c r="EM843"/>
      <c r="EN843"/>
      <c r="EO843"/>
      <c r="EP843"/>
      <c r="EQ843"/>
      <c r="ER843"/>
      <c r="ES843"/>
      <c r="ET843"/>
      <c r="EU843"/>
      <c r="EV843"/>
      <c r="EW843"/>
      <c r="EX843"/>
      <c r="EY843"/>
      <c r="EZ843"/>
      <c r="FA843"/>
      <c r="FB843"/>
      <c r="FC843"/>
      <c r="FD843"/>
      <c r="FE843"/>
      <c r="FF843"/>
      <c r="FG843"/>
      <c r="FH843"/>
      <c r="FI843"/>
      <c r="FJ843"/>
      <c r="FK843"/>
      <c r="FL843"/>
      <c r="FM843"/>
      <c r="FN843"/>
      <c r="FO843"/>
      <c r="FP843"/>
      <c r="FQ843"/>
      <c r="FR843"/>
      <c r="FS843"/>
      <c r="FT843"/>
      <c r="FU843"/>
      <c r="FV843"/>
      <c r="FW843"/>
      <c r="FX843"/>
      <c r="FY843"/>
      <c r="FZ843"/>
      <c r="GA843"/>
      <c r="GB843"/>
      <c r="GC843"/>
      <c r="GD843"/>
      <c r="GE843"/>
      <c r="GF843"/>
      <c r="GG843"/>
      <c r="GH843"/>
      <c r="GI843"/>
      <c r="GJ843"/>
      <c r="GK843"/>
      <c r="GL843"/>
      <c r="GM843"/>
      <c r="GN843"/>
      <c r="GO843"/>
      <c r="GP843"/>
      <c r="GQ843"/>
      <c r="GR843"/>
      <c r="GS843"/>
      <c r="GT843"/>
      <c r="GU843"/>
      <c r="GV843"/>
      <c r="GW843"/>
      <c r="GX843"/>
      <c r="GY843"/>
      <c r="GZ843"/>
      <c r="HA843"/>
      <c r="HB843"/>
      <c r="HC843"/>
      <c r="HD843"/>
      <c r="HE843"/>
      <c r="HF843"/>
      <c r="HG843"/>
      <c r="HH843"/>
      <c r="HI843"/>
      <c r="HJ843"/>
      <c r="HK843"/>
      <c r="HL843"/>
      <c r="HM843"/>
      <c r="HN843"/>
      <c r="HO843"/>
      <c r="HP843"/>
      <c r="HQ843"/>
      <c r="HR843"/>
      <c r="HS843"/>
      <c r="HT843"/>
      <c r="HU843"/>
      <c r="HV843"/>
      <c r="HW843"/>
      <c r="HX843"/>
      <c r="HY843"/>
      <c r="HZ843"/>
      <c r="IA843"/>
      <c r="IB843"/>
      <c r="IC843"/>
      <c r="ID843"/>
      <c r="IE843"/>
      <c r="IF843"/>
      <c r="IG843"/>
      <c r="IH843"/>
      <c r="II843"/>
      <c r="IJ843"/>
      <c r="IK843"/>
      <c r="IL843"/>
      <c r="IM843"/>
      <c r="IN843"/>
      <c r="IO843"/>
      <c r="IP843"/>
      <c r="IQ843"/>
      <c r="IR843"/>
      <c r="IS843"/>
      <c r="IT843"/>
      <c r="IU843"/>
      <c r="IV843"/>
      <c r="IW843"/>
      <c r="IX843"/>
      <c r="IY843"/>
      <c r="IZ843"/>
      <c r="JA843"/>
      <c r="JB843"/>
      <c r="JC843"/>
      <c r="JD843"/>
      <c r="JE843"/>
      <c r="JF843"/>
      <c r="JG843"/>
      <c r="JH843"/>
      <c r="JI843"/>
      <c r="JJ843"/>
      <c r="JK843"/>
      <c r="JL843"/>
      <c r="JM843"/>
      <c r="JN843"/>
      <c r="JO843"/>
      <c r="JP843"/>
      <c r="JQ843"/>
      <c r="JR843"/>
      <c r="JS843"/>
      <c r="JT843"/>
      <c r="JU843"/>
      <c r="JV843"/>
      <c r="JW843"/>
      <c r="JX843"/>
      <c r="JY843"/>
      <c r="JZ843"/>
      <c r="KA843"/>
      <c r="KB843"/>
      <c r="KC843"/>
      <c r="KD843"/>
      <c r="KE843"/>
      <c r="KF843"/>
      <c r="KG843"/>
      <c r="KH843"/>
      <c r="KI843"/>
      <c r="KJ843"/>
      <c r="KK843"/>
      <c r="KL843"/>
      <c r="KM843"/>
      <c r="KN843"/>
      <c r="KO843"/>
      <c r="KP843"/>
      <c r="KQ843"/>
      <c r="KR843"/>
      <c r="KS843"/>
      <c r="KT843"/>
      <c r="KU843"/>
      <c r="KV843"/>
      <c r="KW843"/>
      <c r="KX843"/>
      <c r="KY843"/>
      <c r="KZ843"/>
      <c r="LA843"/>
      <c r="LB843"/>
      <c r="LC843"/>
      <c r="LD843"/>
      <c r="LE843"/>
      <c r="LF843"/>
      <c r="LG843"/>
      <c r="LH843"/>
      <c r="LI843"/>
      <c r="LJ843"/>
      <c r="LK843"/>
      <c r="LL843"/>
      <c r="LM843"/>
      <c r="LN843"/>
      <c r="LO843"/>
      <c r="LP843"/>
      <c r="LQ843"/>
      <c r="LR843"/>
      <c r="LS843"/>
      <c r="LT843"/>
      <c r="LU843"/>
      <c r="LV843"/>
      <c r="LW843"/>
      <c r="LX843"/>
      <c r="LY843"/>
      <c r="LZ843"/>
      <c r="MA843"/>
      <c r="MB843"/>
      <c r="MC843"/>
      <c r="MD843"/>
      <c r="ME843"/>
      <c r="MF843"/>
      <c r="MG843"/>
      <c r="MH843"/>
      <c r="MI843"/>
      <c r="MJ843"/>
      <c r="MK843"/>
      <c r="ML843"/>
      <c r="MM843"/>
      <c r="MN843"/>
      <c r="MO843"/>
      <c r="MP843"/>
      <c r="MQ843"/>
      <c r="MR843"/>
      <c r="MS843"/>
      <c r="MT843"/>
      <c r="MU843"/>
      <c r="MV843"/>
      <c r="MW843"/>
      <c r="MX843"/>
      <c r="MY843"/>
      <c r="MZ843"/>
      <c r="NA843"/>
      <c r="NB843"/>
      <c r="NC843"/>
      <c r="ND843"/>
      <c r="NE843"/>
      <c r="NF843"/>
      <c r="NG843"/>
      <c r="NH843"/>
      <c r="NI843"/>
      <c r="NJ843"/>
      <c r="NK843"/>
      <c r="NL843"/>
      <c r="NM843"/>
      <c r="NN843"/>
      <c r="NO843"/>
      <c r="NP843"/>
      <c r="NQ843"/>
      <c r="NR843"/>
      <c r="NS843"/>
      <c r="NT843"/>
      <c r="NU843"/>
      <c r="NV843"/>
      <c r="NW843"/>
      <c r="NX843"/>
      <c r="NY843"/>
      <c r="NZ843"/>
      <c r="OA843"/>
      <c r="OB843"/>
      <c r="OC843"/>
      <c r="OD843"/>
      <c r="OE843"/>
      <c r="OF843"/>
      <c r="OG843"/>
      <c r="OH843"/>
      <c r="OI843"/>
      <c r="OJ843"/>
      <c r="OK843"/>
      <c r="OL843"/>
      <c r="OM843"/>
      <c r="ON843"/>
      <c r="OO843"/>
      <c r="OP843"/>
      <c r="OQ843"/>
      <c r="OR843"/>
      <c r="OS843"/>
      <c r="OT843"/>
      <c r="OU843"/>
      <c r="OV843"/>
      <c r="OW843"/>
      <c r="OX843"/>
      <c r="OY843"/>
      <c r="OZ843"/>
      <c r="PA843"/>
      <c r="PB843"/>
      <c r="PC843"/>
      <c r="PD843"/>
      <c r="PE843"/>
      <c r="PF843"/>
      <c r="PG843"/>
      <c r="PH843"/>
      <c r="PI843"/>
      <c r="PJ843"/>
      <c r="PK843"/>
      <c r="PL843"/>
      <c r="PM843"/>
      <c r="PN843"/>
      <c r="PO843"/>
      <c r="PP843"/>
      <c r="PQ843"/>
      <c r="PR843"/>
      <c r="PS843"/>
      <c r="PT843"/>
      <c r="PU843"/>
      <c r="PV843"/>
      <c r="PW843"/>
      <c r="PX843"/>
      <c r="PY843"/>
      <c r="PZ843"/>
      <c r="QA843"/>
      <c r="QB843"/>
      <c r="QC843"/>
      <c r="QD843"/>
      <c r="QE843"/>
      <c r="QF843"/>
      <c r="QG843"/>
      <c r="QH843"/>
      <c r="QI843"/>
      <c r="QJ843"/>
      <c r="QK843"/>
      <c r="QL843"/>
      <c r="QM843"/>
      <c r="QN843"/>
      <c r="QO843"/>
      <c r="QP843"/>
      <c r="QQ843"/>
      <c r="QR843"/>
      <c r="QS843"/>
      <c r="QT843"/>
      <c r="QU843"/>
      <c r="QV843"/>
      <c r="QW843"/>
      <c r="QX843"/>
      <c r="QY843"/>
      <c r="QZ843"/>
      <c r="RA843"/>
      <c r="RB843"/>
      <c r="RC843"/>
      <c r="RD843"/>
      <c r="RE843"/>
      <c r="RF843"/>
      <c r="RG843"/>
      <c r="RH843"/>
      <c r="RI843"/>
      <c r="RJ843"/>
      <c r="RK843"/>
      <c r="RL843"/>
      <c r="RM843"/>
      <c r="RN843"/>
      <c r="RO843"/>
      <c r="RP843"/>
      <c r="RQ843"/>
      <c r="RR843"/>
      <c r="RS843"/>
      <c r="RT843"/>
      <c r="RU843"/>
      <c r="RV843"/>
      <c r="RW843"/>
      <c r="RX843"/>
      <c r="RY843"/>
      <c r="RZ843"/>
      <c r="SA843"/>
      <c r="SB843"/>
      <c r="SC843"/>
      <c r="SD843"/>
      <c r="SE843"/>
      <c r="SF843"/>
      <c r="SG843"/>
      <c r="SH843"/>
      <c r="SI843"/>
      <c r="SJ843"/>
      <c r="SK843"/>
      <c r="SL843"/>
      <c r="SM843"/>
      <c r="SN843"/>
      <c r="SO843"/>
      <c r="SP843"/>
      <c r="SQ843"/>
      <c r="SR843"/>
      <c r="SS843"/>
      <c r="ST843"/>
      <c r="SU843"/>
      <c r="SV843"/>
      <c r="SW843"/>
      <c r="SX843"/>
      <c r="SY843"/>
      <c r="SZ843"/>
      <c r="TA843"/>
      <c r="TB843"/>
      <c r="TC843"/>
      <c r="TD843"/>
      <c r="TE843"/>
      <c r="TF843"/>
      <c r="TG843"/>
      <c r="TH843"/>
      <c r="TI843"/>
      <c r="TJ843"/>
      <c r="TK843"/>
      <c r="TL843"/>
      <c r="TM843"/>
      <c r="TN843"/>
      <c r="TO843"/>
      <c r="TP843"/>
      <c r="TQ843"/>
      <c r="TR843"/>
      <c r="TS843"/>
      <c r="TT843"/>
      <c r="TU843"/>
      <c r="TV843"/>
      <c r="TW843"/>
      <c r="TX843"/>
      <c r="TY843"/>
      <c r="TZ843"/>
      <c r="UA843"/>
      <c r="UB843"/>
      <c r="UC843"/>
      <c r="UD843"/>
      <c r="UE843"/>
      <c r="UF843"/>
      <c r="UG843"/>
      <c r="UH843"/>
      <c r="UI843"/>
      <c r="UJ843"/>
      <c r="UK843"/>
      <c r="UL843"/>
      <c r="UM843"/>
      <c r="UN843"/>
      <c r="UO843"/>
      <c r="UP843"/>
      <c r="UQ843"/>
      <c r="UR843"/>
      <c r="US843"/>
      <c r="UT843"/>
      <c r="UU843"/>
      <c r="UV843"/>
      <c r="UW843"/>
      <c r="UX843"/>
      <c r="UY843"/>
      <c r="UZ843"/>
      <c r="VA843"/>
      <c r="VB843"/>
      <c r="VC843"/>
      <c r="VD843"/>
      <c r="VE843"/>
      <c r="VF843"/>
      <c r="VG843"/>
      <c r="VH843"/>
      <c r="VI843"/>
      <c r="VJ843"/>
      <c r="VK843"/>
      <c r="VL843"/>
      <c r="VM843"/>
      <c r="VN843"/>
      <c r="VO843"/>
      <c r="VP843"/>
      <c r="VQ843"/>
      <c r="VR843"/>
      <c r="VS843"/>
      <c r="VT843"/>
      <c r="VU843"/>
      <c r="VV843"/>
      <c r="VW843"/>
      <c r="VX843"/>
      <c r="VY843"/>
      <c r="VZ843"/>
      <c r="WA843"/>
      <c r="WB843"/>
      <c r="WC843"/>
      <c r="WD843"/>
      <c r="WE843"/>
      <c r="WF843"/>
      <c r="WG843"/>
      <c r="WH843"/>
      <c r="WI843"/>
      <c r="WJ843"/>
      <c r="WK843"/>
      <c r="WL843"/>
      <c r="WM843"/>
      <c r="WN843"/>
      <c r="WO843"/>
      <c r="WP843"/>
      <c r="WQ843"/>
      <c r="WR843"/>
      <c r="WS843"/>
      <c r="WT843"/>
      <c r="WU843"/>
      <c r="WV843"/>
      <c r="WW843"/>
      <c r="WX843"/>
      <c r="WY843"/>
      <c r="WZ843"/>
      <c r="XA843"/>
      <c r="XB843"/>
      <c r="XC843"/>
      <c r="XD843"/>
      <c r="XE843"/>
      <c r="XF843"/>
      <c r="XG843"/>
      <c r="XH843"/>
      <c r="XI843"/>
      <c r="XJ843"/>
      <c r="XK843"/>
      <c r="XL843"/>
      <c r="XM843"/>
      <c r="XN843"/>
      <c r="XO843"/>
      <c r="XP843"/>
      <c r="XQ843"/>
      <c r="XR843"/>
      <c r="XS843"/>
      <c r="XT843"/>
      <c r="XU843"/>
      <c r="XV843"/>
      <c r="XW843"/>
      <c r="XX843"/>
      <c r="XY843"/>
      <c r="XZ843"/>
      <c r="YA843"/>
      <c r="YB843"/>
      <c r="YC843"/>
      <c r="YD843"/>
      <c r="YE843"/>
      <c r="YF843"/>
      <c r="YG843"/>
      <c r="YH843"/>
      <c r="YI843"/>
      <c r="YJ843"/>
      <c r="YK843"/>
      <c r="YL843"/>
      <c r="YM843"/>
      <c r="YN843"/>
      <c r="YO843"/>
      <c r="YP843"/>
      <c r="YQ843"/>
      <c r="YR843"/>
      <c r="YS843"/>
      <c r="YT843"/>
      <c r="YU843"/>
      <c r="YV843"/>
      <c r="YW843"/>
      <c r="YX843"/>
      <c r="YY843"/>
      <c r="YZ843"/>
      <c r="ZA843"/>
      <c r="ZB843"/>
      <c r="ZC843"/>
      <c r="ZD843"/>
      <c r="ZE843"/>
      <c r="ZF843"/>
      <c r="ZG843"/>
      <c r="ZH843"/>
      <c r="ZI843"/>
      <c r="ZJ843"/>
      <c r="ZK843"/>
      <c r="ZL843"/>
      <c r="ZM843"/>
      <c r="ZN843"/>
      <c r="ZO843"/>
      <c r="ZP843"/>
      <c r="ZQ843"/>
      <c r="ZR843"/>
      <c r="ZS843"/>
      <c r="ZT843"/>
      <c r="ZU843"/>
      <c r="ZV843"/>
      <c r="ZW843"/>
      <c r="ZX843"/>
      <c r="ZY843"/>
      <c r="ZZ843"/>
      <c r="AAA843"/>
      <c r="AAB843"/>
      <c r="AAC843"/>
      <c r="AAD843"/>
      <c r="AAE843"/>
      <c r="AAF843"/>
      <c r="AAG843"/>
      <c r="AAH843"/>
      <c r="AAI843"/>
      <c r="AAJ843"/>
      <c r="AAK843"/>
      <c r="AAL843"/>
      <c r="AAM843"/>
      <c r="AAN843"/>
      <c r="AAO843"/>
      <c r="AAP843"/>
      <c r="AAQ843"/>
      <c r="AAR843"/>
      <c r="AAS843"/>
      <c r="AAT843"/>
      <c r="AAU843"/>
      <c r="AAV843"/>
      <c r="AAW843"/>
      <c r="AAX843"/>
      <c r="AAY843"/>
      <c r="AAZ843"/>
      <c r="ABA843"/>
      <c r="ABB843"/>
      <c r="ABC843"/>
      <c r="ABD843"/>
      <c r="ABE843"/>
      <c r="ABF843"/>
      <c r="ABG843"/>
      <c r="ABH843"/>
      <c r="ABI843"/>
      <c r="ABJ843"/>
      <c r="ABK843"/>
      <c r="ABL843"/>
      <c r="ABM843"/>
      <c r="ABN843"/>
      <c r="ABO843"/>
      <c r="ABP843"/>
      <c r="ABQ843"/>
      <c r="ABR843"/>
      <c r="ABS843"/>
      <c r="ABT843"/>
      <c r="ABU843"/>
      <c r="ABV843"/>
      <c r="ABW843"/>
      <c r="ABX843"/>
      <c r="ABY843"/>
      <c r="ABZ843"/>
      <c r="ACA843"/>
      <c r="ACB843"/>
      <c r="ACC843"/>
      <c r="ACD843"/>
      <c r="ACE843"/>
      <c r="ACF843"/>
      <c r="ACG843"/>
      <c r="ACH843"/>
      <c r="ACI843"/>
      <c r="ACJ843"/>
      <c r="ACK843"/>
      <c r="ACL843"/>
      <c r="ACM843"/>
      <c r="ACN843"/>
      <c r="ACO843"/>
      <c r="ACP843"/>
      <c r="ACQ843"/>
      <c r="ACR843"/>
      <c r="ACS843"/>
      <c r="ACT843"/>
      <c r="ACU843"/>
      <c r="ACV843"/>
      <c r="ACW843"/>
      <c r="ACX843"/>
      <c r="ACY843"/>
      <c r="ACZ843"/>
      <c r="ADA843"/>
      <c r="ADB843"/>
      <c r="ADC843"/>
      <c r="ADD843"/>
      <c r="ADE843"/>
      <c r="ADF843"/>
      <c r="ADG843"/>
      <c r="ADH843"/>
      <c r="ADI843"/>
      <c r="ADJ843"/>
      <c r="ADK843"/>
      <c r="ADL843"/>
      <c r="ADM843"/>
      <c r="ADN843"/>
      <c r="ADO843"/>
      <c r="ADP843"/>
      <c r="ADQ843"/>
      <c r="ADR843"/>
      <c r="ADS843"/>
      <c r="ADT843"/>
      <c r="ADU843"/>
      <c r="ADV843"/>
      <c r="ADW843"/>
      <c r="ADX843"/>
      <c r="ADY843"/>
      <c r="ADZ843"/>
      <c r="AEA843"/>
      <c r="AEB843"/>
      <c r="AEC843"/>
      <c r="AED843"/>
      <c r="AEE843"/>
      <c r="AEF843"/>
      <c r="AEG843"/>
      <c r="AEH843"/>
      <c r="AEI843"/>
      <c r="AEJ843"/>
      <c r="AEK843"/>
      <c r="AEL843"/>
      <c r="AEM843"/>
      <c r="AEN843"/>
      <c r="AEO843"/>
      <c r="AEP843"/>
      <c r="AEQ843"/>
      <c r="AER843"/>
      <c r="AES843"/>
      <c r="AET843"/>
      <c r="AEU843"/>
      <c r="AEV843"/>
      <c r="AEW843"/>
      <c r="AEX843"/>
      <c r="AEY843"/>
      <c r="AEZ843"/>
      <c r="AFA843"/>
      <c r="AFB843"/>
      <c r="AFC843"/>
      <c r="AFD843"/>
      <c r="AFE843"/>
      <c r="AFF843"/>
      <c r="AFG843"/>
      <c r="AFH843"/>
      <c r="AFI843"/>
      <c r="AFJ843"/>
      <c r="AFK843"/>
      <c r="AFL843"/>
      <c r="AFM843"/>
      <c r="AFN843"/>
      <c r="AFO843"/>
      <c r="AFP843"/>
      <c r="AFQ843"/>
      <c r="AFR843"/>
      <c r="AFS843"/>
      <c r="AFT843"/>
      <c r="AFU843"/>
      <c r="AFV843"/>
      <c r="AFW843"/>
      <c r="AFX843"/>
      <c r="AFY843"/>
      <c r="AFZ843"/>
      <c r="AGA843"/>
      <c r="AGB843"/>
      <c r="AGC843"/>
      <c r="AGD843"/>
      <c r="AGE843"/>
      <c r="AGF843"/>
      <c r="AGG843"/>
      <c r="AGH843"/>
      <c r="AGI843"/>
      <c r="AGJ843"/>
      <c r="AGK843"/>
      <c r="AGL843"/>
      <c r="AGM843"/>
      <c r="AGN843"/>
      <c r="AGO843"/>
      <c r="AGP843"/>
      <c r="AGQ843"/>
      <c r="AGR843"/>
      <c r="AGS843"/>
      <c r="AGT843"/>
      <c r="AGU843"/>
      <c r="AGV843"/>
      <c r="AGW843"/>
      <c r="AGX843"/>
      <c r="AGY843"/>
      <c r="AGZ843"/>
      <c r="AHA843"/>
      <c r="AHB843"/>
      <c r="AHC843"/>
      <c r="AHD843"/>
      <c r="AHE843"/>
      <c r="AHF843"/>
      <c r="AHG843"/>
      <c r="AHH843"/>
      <c r="AHI843"/>
      <c r="AHJ843"/>
      <c r="AHK843"/>
      <c r="AHL843"/>
      <c r="AHM843"/>
      <c r="AHN843"/>
      <c r="AHO843"/>
      <c r="AHP843"/>
      <c r="AHQ843"/>
      <c r="AHR843"/>
      <c r="AHS843"/>
      <c r="AHT843"/>
      <c r="AHU843"/>
      <c r="AHV843"/>
      <c r="AHW843"/>
      <c r="AHX843"/>
      <c r="AHY843"/>
      <c r="AHZ843"/>
      <c r="AIA843"/>
      <c r="AIB843"/>
      <c r="AIC843"/>
      <c r="AID843"/>
      <c r="AIE843"/>
      <c r="AIF843"/>
      <c r="AIG843"/>
      <c r="AIH843"/>
      <c r="AII843"/>
      <c r="AIJ843"/>
      <c r="AIK843"/>
      <c r="AIL843"/>
      <c r="AIM843"/>
      <c r="AIN843"/>
      <c r="AIO843"/>
      <c r="AIP843"/>
      <c r="AIQ843"/>
      <c r="AIR843"/>
      <c r="AIS843"/>
      <c r="AIT843"/>
      <c r="AIU843"/>
      <c r="AIV843"/>
      <c r="AIW843"/>
      <c r="AIX843"/>
      <c r="AIY843"/>
      <c r="AIZ843"/>
    </row>
    <row r="844" spans="1:936" s="6" customFormat="1" ht="18" customHeight="1" x14ac:dyDescent="0.25">
      <c r="A844" s="34">
        <v>838</v>
      </c>
      <c r="B844" s="16" t="s">
        <v>983</v>
      </c>
      <c r="C844" s="16" t="s">
        <v>872</v>
      </c>
      <c r="D844" s="16" t="s">
        <v>777</v>
      </c>
      <c r="E844" s="16" t="s">
        <v>35</v>
      </c>
      <c r="F844" s="17" t="s">
        <v>880</v>
      </c>
      <c r="G844" s="18">
        <v>25000</v>
      </c>
      <c r="H844" s="16">
        <v>0</v>
      </c>
      <c r="I844" s="19">
        <v>25</v>
      </c>
      <c r="J844" s="45">
        <v>717.5</v>
      </c>
      <c r="K844" s="39">
        <f t="shared" si="139"/>
        <v>1774.9999999999998</v>
      </c>
      <c r="L844" s="29">
        <f t="shared" si="134"/>
        <v>275</v>
      </c>
      <c r="M844" s="44">
        <v>760</v>
      </c>
      <c r="N844" s="19">
        <f t="shared" si="135"/>
        <v>1772.5000000000002</v>
      </c>
      <c r="O844" s="19"/>
      <c r="P844" s="19">
        <f t="shared" si="136"/>
        <v>1477.5</v>
      </c>
      <c r="Q844" s="19">
        <f t="shared" si="137"/>
        <v>1502.5</v>
      </c>
      <c r="R844" s="19">
        <f t="shared" si="138"/>
        <v>3822.5</v>
      </c>
      <c r="S844" s="19">
        <f t="shared" si="133"/>
        <v>23497.5</v>
      </c>
      <c r="T844" s="30" t="s">
        <v>41</v>
      </c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  <c r="DL844"/>
      <c r="DM844"/>
      <c r="DN844"/>
      <c r="DO844"/>
      <c r="DP844"/>
      <c r="DQ844"/>
      <c r="DR844"/>
      <c r="DS844"/>
      <c r="DT844"/>
      <c r="DU844"/>
      <c r="DV844"/>
      <c r="DW844"/>
      <c r="DX844"/>
      <c r="DY844"/>
      <c r="DZ844"/>
      <c r="EA844"/>
      <c r="EB844"/>
      <c r="EC844"/>
      <c r="ED844"/>
      <c r="EE844"/>
      <c r="EF844"/>
      <c r="EG844"/>
      <c r="EH844"/>
      <c r="EI844"/>
      <c r="EJ844"/>
      <c r="EK844"/>
      <c r="EL844"/>
      <c r="EM844"/>
      <c r="EN844"/>
      <c r="EO844"/>
      <c r="EP844"/>
      <c r="EQ844"/>
      <c r="ER844"/>
      <c r="ES844"/>
      <c r="ET844"/>
      <c r="EU844"/>
      <c r="EV844"/>
      <c r="EW844"/>
      <c r="EX844"/>
      <c r="EY844"/>
      <c r="EZ844"/>
      <c r="FA844"/>
      <c r="FB844"/>
      <c r="FC844"/>
      <c r="FD844"/>
      <c r="FE844"/>
      <c r="FF844"/>
      <c r="FG844"/>
      <c r="FH844"/>
      <c r="FI844"/>
      <c r="FJ844"/>
      <c r="FK844"/>
      <c r="FL844"/>
      <c r="FM844"/>
      <c r="FN844"/>
      <c r="FO844"/>
      <c r="FP844"/>
      <c r="FQ844"/>
      <c r="FR844"/>
      <c r="FS844"/>
      <c r="FT844"/>
      <c r="FU844"/>
      <c r="FV844"/>
      <c r="FW844"/>
      <c r="FX844"/>
      <c r="FY844"/>
      <c r="FZ844"/>
      <c r="GA844"/>
      <c r="GB844"/>
      <c r="GC844"/>
      <c r="GD844"/>
      <c r="GE844"/>
      <c r="GF844"/>
      <c r="GG844"/>
      <c r="GH844"/>
      <c r="GI844"/>
      <c r="GJ844"/>
      <c r="GK844"/>
      <c r="GL844"/>
      <c r="GM844"/>
      <c r="GN844"/>
      <c r="GO844"/>
      <c r="GP844"/>
      <c r="GQ844"/>
      <c r="GR844"/>
      <c r="GS844"/>
      <c r="GT844"/>
      <c r="GU844"/>
      <c r="GV844"/>
      <c r="GW844"/>
      <c r="GX844"/>
      <c r="GY844"/>
      <c r="GZ844"/>
      <c r="HA844"/>
      <c r="HB844"/>
      <c r="HC844"/>
      <c r="HD844"/>
      <c r="HE844"/>
      <c r="HF844"/>
      <c r="HG844"/>
      <c r="HH844"/>
      <c r="HI844"/>
      <c r="HJ844"/>
      <c r="HK844"/>
      <c r="HL844"/>
      <c r="HM844"/>
      <c r="HN844"/>
      <c r="HO844"/>
      <c r="HP844"/>
      <c r="HQ844"/>
      <c r="HR844"/>
      <c r="HS844"/>
      <c r="HT844"/>
      <c r="HU844"/>
      <c r="HV844"/>
      <c r="HW844"/>
      <c r="HX844"/>
      <c r="HY844"/>
      <c r="HZ844"/>
      <c r="IA844"/>
      <c r="IB844"/>
      <c r="IC844"/>
      <c r="ID844"/>
      <c r="IE844"/>
      <c r="IF844"/>
      <c r="IG844"/>
      <c r="IH844"/>
      <c r="II844"/>
      <c r="IJ844"/>
      <c r="IK844"/>
      <c r="IL844"/>
      <c r="IM844"/>
      <c r="IN844"/>
      <c r="IO844"/>
      <c r="IP844"/>
      <c r="IQ844"/>
      <c r="IR844"/>
      <c r="IS844"/>
      <c r="IT844"/>
      <c r="IU844"/>
      <c r="IV844"/>
      <c r="IW844"/>
      <c r="IX844"/>
      <c r="IY844"/>
      <c r="IZ844"/>
      <c r="JA844"/>
      <c r="JB844"/>
      <c r="JC844"/>
      <c r="JD844"/>
      <c r="JE844"/>
      <c r="JF844"/>
      <c r="JG844"/>
      <c r="JH844"/>
      <c r="JI844"/>
      <c r="JJ844"/>
      <c r="JK844"/>
      <c r="JL844"/>
      <c r="JM844"/>
      <c r="JN844"/>
      <c r="JO844"/>
      <c r="JP844"/>
      <c r="JQ844"/>
      <c r="JR844"/>
      <c r="JS844"/>
      <c r="JT844"/>
      <c r="JU844"/>
      <c r="JV844"/>
      <c r="JW844"/>
      <c r="JX844"/>
      <c r="JY844"/>
      <c r="JZ844"/>
      <c r="KA844"/>
      <c r="KB844"/>
      <c r="KC844"/>
      <c r="KD844"/>
      <c r="KE844"/>
      <c r="KF844"/>
      <c r="KG844"/>
      <c r="KH844"/>
      <c r="KI844"/>
      <c r="KJ844"/>
      <c r="KK844"/>
      <c r="KL844"/>
      <c r="KM844"/>
      <c r="KN844"/>
      <c r="KO844"/>
      <c r="KP844"/>
      <c r="KQ844"/>
      <c r="KR844"/>
      <c r="KS844"/>
      <c r="KT844"/>
      <c r="KU844"/>
      <c r="KV844"/>
      <c r="KW844"/>
      <c r="KX844"/>
      <c r="KY844"/>
      <c r="KZ844"/>
      <c r="LA844"/>
      <c r="LB844"/>
      <c r="LC844"/>
      <c r="LD844"/>
      <c r="LE844"/>
      <c r="LF844"/>
      <c r="LG844"/>
      <c r="LH844"/>
      <c r="LI844"/>
      <c r="LJ844"/>
      <c r="LK844"/>
      <c r="LL844"/>
      <c r="LM844"/>
      <c r="LN844"/>
      <c r="LO844"/>
      <c r="LP844"/>
      <c r="LQ844"/>
      <c r="LR844"/>
      <c r="LS844"/>
      <c r="LT844"/>
      <c r="LU844"/>
      <c r="LV844"/>
      <c r="LW844"/>
      <c r="LX844"/>
      <c r="LY844"/>
      <c r="LZ844"/>
      <c r="MA844"/>
      <c r="MB844"/>
      <c r="MC844"/>
      <c r="MD844"/>
      <c r="ME844"/>
      <c r="MF844"/>
      <c r="MG844"/>
      <c r="MH844"/>
      <c r="MI844"/>
      <c r="MJ844"/>
      <c r="MK844"/>
      <c r="ML844"/>
      <c r="MM844"/>
      <c r="MN844"/>
      <c r="MO844"/>
      <c r="MP844"/>
      <c r="MQ844"/>
      <c r="MR844"/>
      <c r="MS844"/>
      <c r="MT844"/>
      <c r="MU844"/>
      <c r="MV844"/>
      <c r="MW844"/>
      <c r="MX844"/>
      <c r="MY844"/>
      <c r="MZ844"/>
      <c r="NA844"/>
      <c r="NB844"/>
      <c r="NC844"/>
      <c r="ND844"/>
      <c r="NE844"/>
      <c r="NF844"/>
      <c r="NG844"/>
      <c r="NH844"/>
      <c r="NI844"/>
      <c r="NJ844"/>
      <c r="NK844"/>
      <c r="NL844"/>
      <c r="NM844"/>
      <c r="NN844"/>
      <c r="NO844"/>
      <c r="NP844"/>
      <c r="NQ844"/>
      <c r="NR844"/>
      <c r="NS844"/>
      <c r="NT844"/>
      <c r="NU844"/>
      <c r="NV844"/>
      <c r="NW844"/>
      <c r="NX844"/>
      <c r="NY844"/>
      <c r="NZ844"/>
      <c r="OA844"/>
      <c r="OB844"/>
      <c r="OC844"/>
      <c r="OD844"/>
      <c r="OE844"/>
      <c r="OF844"/>
      <c r="OG844"/>
      <c r="OH844"/>
      <c r="OI844"/>
      <c r="OJ844"/>
      <c r="OK844"/>
      <c r="OL844"/>
      <c r="OM844"/>
      <c r="ON844"/>
      <c r="OO844"/>
      <c r="OP844"/>
      <c r="OQ844"/>
      <c r="OR844"/>
      <c r="OS844"/>
      <c r="OT844"/>
      <c r="OU844"/>
      <c r="OV844"/>
      <c r="OW844"/>
      <c r="OX844"/>
      <c r="OY844"/>
      <c r="OZ844"/>
      <c r="PA844"/>
      <c r="PB844"/>
      <c r="PC844"/>
      <c r="PD844"/>
      <c r="PE844"/>
      <c r="PF844"/>
      <c r="PG844"/>
      <c r="PH844"/>
      <c r="PI844"/>
      <c r="PJ844"/>
      <c r="PK844"/>
      <c r="PL844"/>
      <c r="PM844"/>
      <c r="PN844"/>
      <c r="PO844"/>
      <c r="PP844"/>
      <c r="PQ844"/>
      <c r="PR844"/>
      <c r="PS844"/>
      <c r="PT844"/>
      <c r="PU844"/>
      <c r="PV844"/>
      <c r="PW844"/>
      <c r="PX844"/>
      <c r="PY844"/>
      <c r="PZ844"/>
      <c r="QA844"/>
      <c r="QB844"/>
      <c r="QC844"/>
      <c r="QD844"/>
      <c r="QE844"/>
      <c r="QF844"/>
      <c r="QG844"/>
      <c r="QH844"/>
      <c r="QI844"/>
      <c r="QJ844"/>
      <c r="QK844"/>
      <c r="QL844"/>
      <c r="QM844"/>
      <c r="QN844"/>
      <c r="QO844"/>
      <c r="QP844"/>
      <c r="QQ844"/>
      <c r="QR844"/>
      <c r="QS844"/>
      <c r="QT844"/>
      <c r="QU844"/>
      <c r="QV844"/>
      <c r="QW844"/>
      <c r="QX844"/>
      <c r="QY844"/>
      <c r="QZ844"/>
      <c r="RA844"/>
      <c r="RB844"/>
      <c r="RC844"/>
      <c r="RD844"/>
      <c r="RE844"/>
      <c r="RF844"/>
      <c r="RG844"/>
      <c r="RH844"/>
      <c r="RI844"/>
      <c r="RJ844"/>
      <c r="RK844"/>
      <c r="RL844"/>
      <c r="RM844"/>
      <c r="RN844"/>
      <c r="RO844"/>
      <c r="RP844"/>
      <c r="RQ844"/>
      <c r="RR844"/>
      <c r="RS844"/>
      <c r="RT844"/>
      <c r="RU844"/>
      <c r="RV844"/>
      <c r="RW844"/>
      <c r="RX844"/>
      <c r="RY844"/>
      <c r="RZ844"/>
      <c r="SA844"/>
      <c r="SB844"/>
      <c r="SC844"/>
      <c r="SD844"/>
      <c r="SE844"/>
      <c r="SF844"/>
      <c r="SG844"/>
      <c r="SH844"/>
      <c r="SI844"/>
      <c r="SJ844"/>
      <c r="SK844"/>
      <c r="SL844"/>
      <c r="SM844"/>
      <c r="SN844"/>
      <c r="SO844"/>
      <c r="SP844"/>
      <c r="SQ844"/>
      <c r="SR844"/>
      <c r="SS844"/>
      <c r="ST844"/>
      <c r="SU844"/>
      <c r="SV844"/>
      <c r="SW844"/>
      <c r="SX844"/>
      <c r="SY844"/>
      <c r="SZ844"/>
      <c r="TA844"/>
      <c r="TB844"/>
      <c r="TC844"/>
      <c r="TD844"/>
      <c r="TE844"/>
      <c r="TF844"/>
      <c r="TG844"/>
      <c r="TH844"/>
      <c r="TI844"/>
      <c r="TJ844"/>
      <c r="TK844"/>
      <c r="TL844"/>
      <c r="TM844"/>
      <c r="TN844"/>
      <c r="TO844"/>
      <c r="TP844"/>
      <c r="TQ844"/>
      <c r="TR844"/>
      <c r="TS844"/>
      <c r="TT844"/>
      <c r="TU844"/>
      <c r="TV844"/>
      <c r="TW844"/>
      <c r="TX844"/>
      <c r="TY844"/>
      <c r="TZ844"/>
      <c r="UA844"/>
      <c r="UB844"/>
      <c r="UC844"/>
      <c r="UD844"/>
      <c r="UE844"/>
      <c r="UF844"/>
      <c r="UG844"/>
      <c r="UH844"/>
      <c r="UI844"/>
      <c r="UJ844"/>
      <c r="UK844"/>
      <c r="UL844"/>
      <c r="UM844"/>
      <c r="UN844"/>
      <c r="UO844"/>
      <c r="UP844"/>
      <c r="UQ844"/>
      <c r="UR844"/>
      <c r="US844"/>
      <c r="UT844"/>
      <c r="UU844"/>
      <c r="UV844"/>
      <c r="UW844"/>
      <c r="UX844"/>
      <c r="UY844"/>
      <c r="UZ844"/>
      <c r="VA844"/>
      <c r="VB844"/>
      <c r="VC844"/>
      <c r="VD844"/>
      <c r="VE844"/>
      <c r="VF844"/>
      <c r="VG844"/>
      <c r="VH844"/>
      <c r="VI844"/>
      <c r="VJ844"/>
      <c r="VK844"/>
      <c r="VL844"/>
      <c r="VM844"/>
      <c r="VN844"/>
      <c r="VO844"/>
      <c r="VP844"/>
      <c r="VQ844"/>
      <c r="VR844"/>
      <c r="VS844"/>
      <c r="VT844"/>
      <c r="VU844"/>
      <c r="VV844"/>
      <c r="VW844"/>
      <c r="VX844"/>
      <c r="VY844"/>
      <c r="VZ844"/>
      <c r="WA844"/>
      <c r="WB844"/>
      <c r="WC844"/>
      <c r="WD844"/>
      <c r="WE844"/>
      <c r="WF844"/>
      <c r="WG844"/>
      <c r="WH844"/>
      <c r="WI844"/>
      <c r="WJ844"/>
      <c r="WK844"/>
      <c r="WL844"/>
      <c r="WM844"/>
      <c r="WN844"/>
      <c r="WO844"/>
      <c r="WP844"/>
      <c r="WQ844"/>
      <c r="WR844"/>
      <c r="WS844"/>
      <c r="WT844"/>
      <c r="WU844"/>
      <c r="WV844"/>
      <c r="WW844"/>
      <c r="WX844"/>
      <c r="WY844"/>
      <c r="WZ844"/>
      <c r="XA844"/>
      <c r="XB844"/>
      <c r="XC844"/>
      <c r="XD844"/>
      <c r="XE844"/>
      <c r="XF844"/>
      <c r="XG844"/>
      <c r="XH844"/>
      <c r="XI844"/>
      <c r="XJ844"/>
      <c r="XK844"/>
      <c r="XL844"/>
      <c r="XM844"/>
      <c r="XN844"/>
      <c r="XO844"/>
      <c r="XP844"/>
      <c r="XQ844"/>
      <c r="XR844"/>
      <c r="XS844"/>
      <c r="XT844"/>
      <c r="XU844"/>
      <c r="XV844"/>
      <c r="XW844"/>
      <c r="XX844"/>
      <c r="XY844"/>
      <c r="XZ844"/>
      <c r="YA844"/>
      <c r="YB844"/>
      <c r="YC844"/>
      <c r="YD844"/>
      <c r="YE844"/>
      <c r="YF844"/>
      <c r="YG844"/>
      <c r="YH844"/>
      <c r="YI844"/>
      <c r="YJ844"/>
      <c r="YK844"/>
      <c r="YL844"/>
      <c r="YM844"/>
      <c r="YN844"/>
      <c r="YO844"/>
      <c r="YP844"/>
      <c r="YQ844"/>
      <c r="YR844"/>
      <c r="YS844"/>
      <c r="YT844"/>
      <c r="YU844"/>
      <c r="YV844"/>
      <c r="YW844"/>
      <c r="YX844"/>
      <c r="YY844"/>
      <c r="YZ844"/>
      <c r="ZA844"/>
      <c r="ZB844"/>
      <c r="ZC844"/>
      <c r="ZD844"/>
      <c r="ZE844"/>
      <c r="ZF844"/>
      <c r="ZG844"/>
      <c r="ZH844"/>
      <c r="ZI844"/>
      <c r="ZJ844"/>
      <c r="ZK844"/>
      <c r="ZL844"/>
      <c r="ZM844"/>
      <c r="ZN844"/>
      <c r="ZO844"/>
      <c r="ZP844"/>
      <c r="ZQ844"/>
      <c r="ZR844"/>
      <c r="ZS844"/>
      <c r="ZT844"/>
      <c r="ZU844"/>
      <c r="ZV844"/>
      <c r="ZW844"/>
      <c r="ZX844"/>
      <c r="ZY844"/>
      <c r="ZZ844"/>
      <c r="AAA844"/>
      <c r="AAB844"/>
      <c r="AAC844"/>
      <c r="AAD844"/>
      <c r="AAE844"/>
      <c r="AAF844"/>
      <c r="AAG844"/>
      <c r="AAH844"/>
      <c r="AAI844"/>
      <c r="AAJ844"/>
      <c r="AAK844"/>
      <c r="AAL844"/>
      <c r="AAM844"/>
      <c r="AAN844"/>
      <c r="AAO844"/>
      <c r="AAP844"/>
      <c r="AAQ844"/>
      <c r="AAR844"/>
      <c r="AAS844"/>
      <c r="AAT844"/>
      <c r="AAU844"/>
      <c r="AAV844"/>
      <c r="AAW844"/>
      <c r="AAX844"/>
      <c r="AAY844"/>
      <c r="AAZ844"/>
      <c r="ABA844"/>
      <c r="ABB844"/>
      <c r="ABC844"/>
      <c r="ABD844"/>
      <c r="ABE844"/>
      <c r="ABF844"/>
      <c r="ABG844"/>
      <c r="ABH844"/>
      <c r="ABI844"/>
      <c r="ABJ844"/>
      <c r="ABK844"/>
      <c r="ABL844"/>
      <c r="ABM844"/>
      <c r="ABN844"/>
      <c r="ABO844"/>
      <c r="ABP844"/>
      <c r="ABQ844"/>
      <c r="ABR844"/>
      <c r="ABS844"/>
      <c r="ABT844"/>
      <c r="ABU844"/>
      <c r="ABV844"/>
      <c r="ABW844"/>
      <c r="ABX844"/>
      <c r="ABY844"/>
      <c r="ABZ844"/>
      <c r="ACA844"/>
      <c r="ACB844"/>
      <c r="ACC844"/>
      <c r="ACD844"/>
      <c r="ACE844"/>
      <c r="ACF844"/>
      <c r="ACG844"/>
      <c r="ACH844"/>
      <c r="ACI844"/>
      <c r="ACJ844"/>
      <c r="ACK844"/>
      <c r="ACL844"/>
      <c r="ACM844"/>
      <c r="ACN844"/>
      <c r="ACO844"/>
      <c r="ACP844"/>
      <c r="ACQ844"/>
      <c r="ACR844"/>
      <c r="ACS844"/>
      <c r="ACT844"/>
      <c r="ACU844"/>
      <c r="ACV844"/>
      <c r="ACW844"/>
      <c r="ACX844"/>
      <c r="ACY844"/>
      <c r="ACZ844"/>
      <c r="ADA844"/>
      <c r="ADB844"/>
      <c r="ADC844"/>
      <c r="ADD844"/>
      <c r="ADE844"/>
      <c r="ADF844"/>
      <c r="ADG844"/>
      <c r="ADH844"/>
      <c r="ADI844"/>
      <c r="ADJ844"/>
      <c r="ADK844"/>
      <c r="ADL844"/>
      <c r="ADM844"/>
      <c r="ADN844"/>
      <c r="ADO844"/>
      <c r="ADP844"/>
      <c r="ADQ844"/>
      <c r="ADR844"/>
      <c r="ADS844"/>
      <c r="ADT844"/>
      <c r="ADU844"/>
      <c r="ADV844"/>
      <c r="ADW844"/>
      <c r="ADX844"/>
      <c r="ADY844"/>
      <c r="ADZ844"/>
      <c r="AEA844"/>
      <c r="AEB844"/>
      <c r="AEC844"/>
      <c r="AED844"/>
      <c r="AEE844"/>
      <c r="AEF844"/>
      <c r="AEG844"/>
      <c r="AEH844"/>
      <c r="AEI844"/>
      <c r="AEJ844"/>
      <c r="AEK844"/>
      <c r="AEL844"/>
      <c r="AEM844"/>
      <c r="AEN844"/>
      <c r="AEO844"/>
      <c r="AEP844"/>
      <c r="AEQ844"/>
      <c r="AER844"/>
      <c r="AES844"/>
      <c r="AET844"/>
      <c r="AEU844"/>
      <c r="AEV844"/>
      <c r="AEW844"/>
      <c r="AEX844"/>
      <c r="AEY844"/>
      <c r="AEZ844"/>
      <c r="AFA844"/>
      <c r="AFB844"/>
      <c r="AFC844"/>
      <c r="AFD844"/>
      <c r="AFE844"/>
      <c r="AFF844"/>
      <c r="AFG844"/>
      <c r="AFH844"/>
      <c r="AFI844"/>
      <c r="AFJ844"/>
      <c r="AFK844"/>
      <c r="AFL844"/>
      <c r="AFM844"/>
      <c r="AFN844"/>
      <c r="AFO844"/>
      <c r="AFP844"/>
      <c r="AFQ844"/>
      <c r="AFR844"/>
      <c r="AFS844"/>
      <c r="AFT844"/>
      <c r="AFU844"/>
      <c r="AFV844"/>
      <c r="AFW844"/>
      <c r="AFX844"/>
      <c r="AFY844"/>
      <c r="AFZ844"/>
      <c r="AGA844"/>
      <c r="AGB844"/>
      <c r="AGC844"/>
      <c r="AGD844"/>
      <c r="AGE844"/>
      <c r="AGF844"/>
      <c r="AGG844"/>
      <c r="AGH844"/>
      <c r="AGI844"/>
      <c r="AGJ844"/>
      <c r="AGK844"/>
      <c r="AGL844"/>
      <c r="AGM844"/>
      <c r="AGN844"/>
      <c r="AGO844"/>
      <c r="AGP844"/>
      <c r="AGQ844"/>
      <c r="AGR844"/>
      <c r="AGS844"/>
      <c r="AGT844"/>
      <c r="AGU844"/>
      <c r="AGV844"/>
      <c r="AGW844"/>
      <c r="AGX844"/>
      <c r="AGY844"/>
      <c r="AGZ844"/>
      <c r="AHA844"/>
      <c r="AHB844"/>
      <c r="AHC844"/>
      <c r="AHD844"/>
      <c r="AHE844"/>
      <c r="AHF844"/>
      <c r="AHG844"/>
      <c r="AHH844"/>
      <c r="AHI844"/>
      <c r="AHJ844"/>
      <c r="AHK844"/>
      <c r="AHL844"/>
      <c r="AHM844"/>
      <c r="AHN844"/>
      <c r="AHO844"/>
      <c r="AHP844"/>
      <c r="AHQ844"/>
      <c r="AHR844"/>
      <c r="AHS844"/>
      <c r="AHT844"/>
      <c r="AHU844"/>
      <c r="AHV844"/>
      <c r="AHW844"/>
      <c r="AHX844"/>
      <c r="AHY844"/>
      <c r="AHZ844"/>
      <c r="AIA844"/>
      <c r="AIB844"/>
      <c r="AIC844"/>
      <c r="AID844"/>
      <c r="AIE844"/>
      <c r="AIF844"/>
      <c r="AIG844"/>
      <c r="AIH844"/>
      <c r="AII844"/>
      <c r="AIJ844"/>
      <c r="AIK844"/>
      <c r="AIL844"/>
      <c r="AIM844"/>
      <c r="AIN844"/>
      <c r="AIO844"/>
      <c r="AIP844"/>
      <c r="AIQ844"/>
      <c r="AIR844"/>
      <c r="AIS844"/>
      <c r="AIT844"/>
      <c r="AIU844"/>
      <c r="AIV844"/>
      <c r="AIW844"/>
      <c r="AIX844"/>
      <c r="AIY844"/>
      <c r="AIZ844"/>
    </row>
    <row r="845" spans="1:936" s="6" customFormat="1" ht="18" customHeight="1" x14ac:dyDescent="0.25">
      <c r="A845" s="34">
        <v>839</v>
      </c>
      <c r="B845" s="16" t="s">
        <v>967</v>
      </c>
      <c r="C845" s="16" t="s">
        <v>873</v>
      </c>
      <c r="D845" s="16" t="s">
        <v>777</v>
      </c>
      <c r="E845" s="16" t="s">
        <v>103</v>
      </c>
      <c r="F845" s="17" t="s">
        <v>880</v>
      </c>
      <c r="G845" s="18">
        <v>24000</v>
      </c>
      <c r="H845" s="16">
        <v>0</v>
      </c>
      <c r="I845" s="19">
        <v>25</v>
      </c>
      <c r="J845" s="45">
        <v>688.8</v>
      </c>
      <c r="K845" s="39">
        <f t="shared" si="139"/>
        <v>1703.9999999999998</v>
      </c>
      <c r="L845" s="29">
        <f t="shared" si="134"/>
        <v>264</v>
      </c>
      <c r="M845" s="44">
        <v>729.6</v>
      </c>
      <c r="N845" s="19">
        <f t="shared" si="135"/>
        <v>1701.6000000000001</v>
      </c>
      <c r="O845" s="19"/>
      <c r="P845" s="19">
        <f t="shared" si="136"/>
        <v>1418.4</v>
      </c>
      <c r="Q845" s="19">
        <f t="shared" si="137"/>
        <v>1443.4</v>
      </c>
      <c r="R845" s="19">
        <f t="shared" si="138"/>
        <v>3669.6</v>
      </c>
      <c r="S845" s="19">
        <f t="shared" si="133"/>
        <v>22556.6</v>
      </c>
      <c r="T845" s="30" t="s">
        <v>41</v>
      </c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  <c r="DL845"/>
      <c r="DM845"/>
      <c r="DN845"/>
      <c r="DO845"/>
      <c r="DP845"/>
      <c r="DQ845"/>
      <c r="DR845"/>
      <c r="DS845"/>
      <c r="DT845"/>
      <c r="DU845"/>
      <c r="DV845"/>
      <c r="DW845"/>
      <c r="DX845"/>
      <c r="DY845"/>
      <c r="DZ845"/>
      <c r="EA845"/>
      <c r="EB845"/>
      <c r="EC845"/>
      <c r="ED845"/>
      <c r="EE845"/>
      <c r="EF845"/>
      <c r="EG845"/>
      <c r="EH845"/>
      <c r="EI845"/>
      <c r="EJ845"/>
      <c r="EK845"/>
      <c r="EL845"/>
      <c r="EM845"/>
      <c r="EN845"/>
      <c r="EO845"/>
      <c r="EP845"/>
      <c r="EQ845"/>
      <c r="ER845"/>
      <c r="ES845"/>
      <c r="ET845"/>
      <c r="EU845"/>
      <c r="EV845"/>
      <c r="EW845"/>
      <c r="EX845"/>
      <c r="EY845"/>
      <c r="EZ845"/>
      <c r="FA845"/>
      <c r="FB845"/>
      <c r="FC845"/>
      <c r="FD845"/>
      <c r="FE845"/>
      <c r="FF845"/>
      <c r="FG845"/>
      <c r="FH845"/>
      <c r="FI845"/>
      <c r="FJ845"/>
      <c r="FK845"/>
      <c r="FL845"/>
      <c r="FM845"/>
      <c r="FN845"/>
      <c r="FO845"/>
      <c r="FP845"/>
      <c r="FQ845"/>
      <c r="FR845"/>
      <c r="FS845"/>
      <c r="FT845"/>
      <c r="FU845"/>
      <c r="FV845"/>
      <c r="FW845"/>
      <c r="FX845"/>
      <c r="FY845"/>
      <c r="FZ845"/>
      <c r="GA845"/>
      <c r="GB845"/>
      <c r="GC845"/>
      <c r="GD845"/>
      <c r="GE845"/>
      <c r="GF845"/>
      <c r="GG845"/>
      <c r="GH845"/>
      <c r="GI845"/>
      <c r="GJ845"/>
      <c r="GK845"/>
      <c r="GL845"/>
      <c r="GM845"/>
      <c r="GN845"/>
      <c r="GO845"/>
      <c r="GP845"/>
      <c r="GQ845"/>
      <c r="GR845"/>
      <c r="GS845"/>
      <c r="GT845"/>
      <c r="GU845"/>
      <c r="GV845"/>
      <c r="GW845"/>
      <c r="GX845"/>
      <c r="GY845"/>
      <c r="GZ845"/>
      <c r="HA845"/>
      <c r="HB845"/>
      <c r="HC845"/>
      <c r="HD845"/>
      <c r="HE845"/>
      <c r="HF845"/>
      <c r="HG845"/>
      <c r="HH845"/>
      <c r="HI845"/>
      <c r="HJ845"/>
      <c r="HK845"/>
      <c r="HL845"/>
      <c r="HM845"/>
      <c r="HN845"/>
      <c r="HO845"/>
      <c r="HP845"/>
      <c r="HQ845"/>
      <c r="HR845"/>
      <c r="HS845"/>
      <c r="HT845"/>
      <c r="HU845"/>
      <c r="HV845"/>
      <c r="HW845"/>
      <c r="HX845"/>
      <c r="HY845"/>
      <c r="HZ845"/>
      <c r="IA845"/>
      <c r="IB845"/>
      <c r="IC845"/>
      <c r="ID845"/>
      <c r="IE845"/>
      <c r="IF845"/>
      <c r="IG845"/>
      <c r="IH845"/>
      <c r="II845"/>
      <c r="IJ845"/>
      <c r="IK845"/>
      <c r="IL845"/>
      <c r="IM845"/>
      <c r="IN845"/>
      <c r="IO845"/>
      <c r="IP845"/>
      <c r="IQ845"/>
      <c r="IR845"/>
      <c r="IS845"/>
      <c r="IT845"/>
      <c r="IU845"/>
      <c r="IV845"/>
      <c r="IW845"/>
      <c r="IX845"/>
      <c r="IY845"/>
      <c r="IZ845"/>
      <c r="JA845"/>
      <c r="JB845"/>
      <c r="JC845"/>
      <c r="JD845"/>
      <c r="JE845"/>
      <c r="JF845"/>
      <c r="JG845"/>
      <c r="JH845"/>
      <c r="JI845"/>
      <c r="JJ845"/>
      <c r="JK845"/>
      <c r="JL845"/>
      <c r="JM845"/>
      <c r="JN845"/>
      <c r="JO845"/>
      <c r="JP845"/>
      <c r="JQ845"/>
      <c r="JR845"/>
      <c r="JS845"/>
      <c r="JT845"/>
      <c r="JU845"/>
      <c r="JV845"/>
      <c r="JW845"/>
      <c r="JX845"/>
      <c r="JY845"/>
      <c r="JZ845"/>
      <c r="KA845"/>
      <c r="KB845"/>
      <c r="KC845"/>
      <c r="KD845"/>
      <c r="KE845"/>
      <c r="KF845"/>
      <c r="KG845"/>
      <c r="KH845"/>
      <c r="KI845"/>
      <c r="KJ845"/>
      <c r="KK845"/>
      <c r="KL845"/>
      <c r="KM845"/>
      <c r="KN845"/>
      <c r="KO845"/>
      <c r="KP845"/>
      <c r="KQ845"/>
      <c r="KR845"/>
      <c r="KS845"/>
      <c r="KT845"/>
      <c r="KU845"/>
      <c r="KV845"/>
      <c r="KW845"/>
      <c r="KX845"/>
      <c r="KY845"/>
      <c r="KZ845"/>
      <c r="LA845"/>
      <c r="LB845"/>
      <c r="LC845"/>
      <c r="LD845"/>
      <c r="LE845"/>
      <c r="LF845"/>
      <c r="LG845"/>
      <c r="LH845"/>
      <c r="LI845"/>
      <c r="LJ845"/>
      <c r="LK845"/>
      <c r="LL845"/>
      <c r="LM845"/>
      <c r="LN845"/>
      <c r="LO845"/>
      <c r="LP845"/>
      <c r="LQ845"/>
      <c r="LR845"/>
      <c r="LS845"/>
      <c r="LT845"/>
      <c r="LU845"/>
      <c r="LV845"/>
      <c r="LW845"/>
      <c r="LX845"/>
      <c r="LY845"/>
      <c r="LZ845"/>
      <c r="MA845"/>
      <c r="MB845"/>
      <c r="MC845"/>
      <c r="MD845"/>
      <c r="ME845"/>
      <c r="MF845"/>
      <c r="MG845"/>
      <c r="MH845"/>
      <c r="MI845"/>
      <c r="MJ845"/>
      <c r="MK845"/>
      <c r="ML845"/>
      <c r="MM845"/>
      <c r="MN845"/>
      <c r="MO845"/>
      <c r="MP845"/>
      <c r="MQ845"/>
      <c r="MR845"/>
      <c r="MS845"/>
      <c r="MT845"/>
      <c r="MU845"/>
      <c r="MV845"/>
      <c r="MW845"/>
      <c r="MX845"/>
      <c r="MY845"/>
      <c r="MZ845"/>
      <c r="NA845"/>
      <c r="NB845"/>
      <c r="NC845"/>
      <c r="ND845"/>
      <c r="NE845"/>
      <c r="NF845"/>
      <c r="NG845"/>
      <c r="NH845"/>
      <c r="NI845"/>
      <c r="NJ845"/>
      <c r="NK845"/>
      <c r="NL845"/>
      <c r="NM845"/>
      <c r="NN845"/>
      <c r="NO845"/>
      <c r="NP845"/>
      <c r="NQ845"/>
      <c r="NR845"/>
      <c r="NS845"/>
      <c r="NT845"/>
      <c r="NU845"/>
      <c r="NV845"/>
      <c r="NW845"/>
      <c r="NX845"/>
      <c r="NY845"/>
      <c r="NZ845"/>
      <c r="OA845"/>
      <c r="OB845"/>
      <c r="OC845"/>
      <c r="OD845"/>
      <c r="OE845"/>
      <c r="OF845"/>
      <c r="OG845"/>
      <c r="OH845"/>
      <c r="OI845"/>
      <c r="OJ845"/>
      <c r="OK845"/>
      <c r="OL845"/>
      <c r="OM845"/>
      <c r="ON845"/>
      <c r="OO845"/>
      <c r="OP845"/>
      <c r="OQ845"/>
      <c r="OR845"/>
      <c r="OS845"/>
      <c r="OT845"/>
      <c r="OU845"/>
      <c r="OV845"/>
      <c r="OW845"/>
      <c r="OX845"/>
      <c r="OY845"/>
      <c r="OZ845"/>
      <c r="PA845"/>
      <c r="PB845"/>
      <c r="PC845"/>
      <c r="PD845"/>
      <c r="PE845"/>
      <c r="PF845"/>
      <c r="PG845"/>
      <c r="PH845"/>
      <c r="PI845"/>
      <c r="PJ845"/>
      <c r="PK845"/>
      <c r="PL845"/>
      <c r="PM845"/>
      <c r="PN845"/>
      <c r="PO845"/>
      <c r="PP845"/>
      <c r="PQ845"/>
      <c r="PR845"/>
      <c r="PS845"/>
      <c r="PT845"/>
      <c r="PU845"/>
      <c r="PV845"/>
      <c r="PW845"/>
      <c r="PX845"/>
      <c r="PY845"/>
      <c r="PZ845"/>
      <c r="QA845"/>
      <c r="QB845"/>
      <c r="QC845"/>
      <c r="QD845"/>
      <c r="QE845"/>
      <c r="QF845"/>
      <c r="QG845"/>
      <c r="QH845"/>
      <c r="QI845"/>
      <c r="QJ845"/>
      <c r="QK845"/>
      <c r="QL845"/>
      <c r="QM845"/>
      <c r="QN845"/>
      <c r="QO845"/>
      <c r="QP845"/>
      <c r="QQ845"/>
      <c r="QR845"/>
      <c r="QS845"/>
      <c r="QT845"/>
      <c r="QU845"/>
      <c r="QV845"/>
      <c r="QW845"/>
      <c r="QX845"/>
      <c r="QY845"/>
      <c r="QZ845"/>
      <c r="RA845"/>
      <c r="RB845"/>
      <c r="RC845"/>
      <c r="RD845"/>
      <c r="RE845"/>
      <c r="RF845"/>
      <c r="RG845"/>
      <c r="RH845"/>
      <c r="RI845"/>
      <c r="RJ845"/>
      <c r="RK845"/>
      <c r="RL845"/>
      <c r="RM845"/>
      <c r="RN845"/>
      <c r="RO845"/>
      <c r="RP845"/>
      <c r="RQ845"/>
      <c r="RR845"/>
      <c r="RS845"/>
      <c r="RT845"/>
      <c r="RU845"/>
      <c r="RV845"/>
      <c r="RW845"/>
      <c r="RX845"/>
      <c r="RY845"/>
      <c r="RZ845"/>
      <c r="SA845"/>
      <c r="SB845"/>
      <c r="SC845"/>
      <c r="SD845"/>
      <c r="SE845"/>
      <c r="SF845"/>
      <c r="SG845"/>
      <c r="SH845"/>
      <c r="SI845"/>
      <c r="SJ845"/>
      <c r="SK845"/>
      <c r="SL845"/>
      <c r="SM845"/>
      <c r="SN845"/>
      <c r="SO845"/>
      <c r="SP845"/>
      <c r="SQ845"/>
      <c r="SR845"/>
      <c r="SS845"/>
      <c r="ST845"/>
      <c r="SU845"/>
      <c r="SV845"/>
      <c r="SW845"/>
      <c r="SX845"/>
      <c r="SY845"/>
      <c r="SZ845"/>
      <c r="TA845"/>
      <c r="TB845"/>
      <c r="TC845"/>
      <c r="TD845"/>
      <c r="TE845"/>
      <c r="TF845"/>
      <c r="TG845"/>
      <c r="TH845"/>
      <c r="TI845"/>
      <c r="TJ845"/>
      <c r="TK845"/>
      <c r="TL845"/>
      <c r="TM845"/>
      <c r="TN845"/>
      <c r="TO845"/>
      <c r="TP845"/>
      <c r="TQ845"/>
      <c r="TR845"/>
      <c r="TS845"/>
      <c r="TT845"/>
      <c r="TU845"/>
      <c r="TV845"/>
      <c r="TW845"/>
      <c r="TX845"/>
      <c r="TY845"/>
      <c r="TZ845"/>
      <c r="UA845"/>
      <c r="UB845"/>
      <c r="UC845"/>
      <c r="UD845"/>
      <c r="UE845"/>
      <c r="UF845"/>
      <c r="UG845"/>
      <c r="UH845"/>
      <c r="UI845"/>
      <c r="UJ845"/>
      <c r="UK845"/>
      <c r="UL845"/>
      <c r="UM845"/>
      <c r="UN845"/>
      <c r="UO845"/>
      <c r="UP845"/>
      <c r="UQ845"/>
      <c r="UR845"/>
      <c r="US845"/>
      <c r="UT845"/>
      <c r="UU845"/>
      <c r="UV845"/>
      <c r="UW845"/>
      <c r="UX845"/>
      <c r="UY845"/>
      <c r="UZ845"/>
      <c r="VA845"/>
      <c r="VB845"/>
      <c r="VC845"/>
      <c r="VD845"/>
      <c r="VE845"/>
      <c r="VF845"/>
      <c r="VG845"/>
      <c r="VH845"/>
      <c r="VI845"/>
      <c r="VJ845"/>
      <c r="VK845"/>
      <c r="VL845"/>
      <c r="VM845"/>
      <c r="VN845"/>
      <c r="VO845"/>
      <c r="VP845"/>
      <c r="VQ845"/>
      <c r="VR845"/>
      <c r="VS845"/>
      <c r="VT845"/>
      <c r="VU845"/>
      <c r="VV845"/>
      <c r="VW845"/>
      <c r="VX845"/>
      <c r="VY845"/>
      <c r="VZ845"/>
      <c r="WA845"/>
      <c r="WB845"/>
      <c r="WC845"/>
      <c r="WD845"/>
      <c r="WE845"/>
      <c r="WF845"/>
      <c r="WG845"/>
      <c r="WH845"/>
      <c r="WI845"/>
      <c r="WJ845"/>
      <c r="WK845"/>
      <c r="WL845"/>
      <c r="WM845"/>
      <c r="WN845"/>
      <c r="WO845"/>
      <c r="WP845"/>
      <c r="WQ845"/>
      <c r="WR845"/>
      <c r="WS845"/>
      <c r="WT845"/>
      <c r="WU845"/>
      <c r="WV845"/>
      <c r="WW845"/>
      <c r="WX845"/>
      <c r="WY845"/>
      <c r="WZ845"/>
      <c r="XA845"/>
      <c r="XB845"/>
      <c r="XC845"/>
      <c r="XD845"/>
      <c r="XE845"/>
      <c r="XF845"/>
      <c r="XG845"/>
      <c r="XH845"/>
      <c r="XI845"/>
      <c r="XJ845"/>
      <c r="XK845"/>
      <c r="XL845"/>
      <c r="XM845"/>
      <c r="XN845"/>
      <c r="XO845"/>
      <c r="XP845"/>
      <c r="XQ845"/>
      <c r="XR845"/>
      <c r="XS845"/>
      <c r="XT845"/>
      <c r="XU845"/>
      <c r="XV845"/>
      <c r="XW845"/>
      <c r="XX845"/>
      <c r="XY845"/>
      <c r="XZ845"/>
      <c r="YA845"/>
      <c r="YB845"/>
      <c r="YC845"/>
      <c r="YD845"/>
      <c r="YE845"/>
      <c r="YF845"/>
      <c r="YG845"/>
      <c r="YH845"/>
      <c r="YI845"/>
      <c r="YJ845"/>
      <c r="YK845"/>
      <c r="YL845"/>
      <c r="YM845"/>
      <c r="YN845"/>
      <c r="YO845"/>
      <c r="YP845"/>
      <c r="YQ845"/>
      <c r="YR845"/>
      <c r="YS845"/>
      <c r="YT845"/>
      <c r="YU845"/>
      <c r="YV845"/>
      <c r="YW845"/>
      <c r="YX845"/>
      <c r="YY845"/>
      <c r="YZ845"/>
      <c r="ZA845"/>
      <c r="ZB845"/>
      <c r="ZC845"/>
      <c r="ZD845"/>
      <c r="ZE845"/>
      <c r="ZF845"/>
      <c r="ZG845"/>
      <c r="ZH845"/>
      <c r="ZI845"/>
      <c r="ZJ845"/>
      <c r="ZK845"/>
      <c r="ZL845"/>
      <c r="ZM845"/>
      <c r="ZN845"/>
      <c r="ZO845"/>
      <c r="ZP845"/>
      <c r="ZQ845"/>
      <c r="ZR845"/>
      <c r="ZS845"/>
      <c r="ZT845"/>
      <c r="ZU845"/>
      <c r="ZV845"/>
      <c r="ZW845"/>
      <c r="ZX845"/>
      <c r="ZY845"/>
      <c r="ZZ845"/>
      <c r="AAA845"/>
      <c r="AAB845"/>
      <c r="AAC845"/>
      <c r="AAD845"/>
      <c r="AAE845"/>
      <c r="AAF845"/>
      <c r="AAG845"/>
      <c r="AAH845"/>
      <c r="AAI845"/>
      <c r="AAJ845"/>
      <c r="AAK845"/>
      <c r="AAL845"/>
      <c r="AAM845"/>
      <c r="AAN845"/>
      <c r="AAO845"/>
      <c r="AAP845"/>
      <c r="AAQ845"/>
      <c r="AAR845"/>
      <c r="AAS845"/>
      <c r="AAT845"/>
      <c r="AAU845"/>
      <c r="AAV845"/>
      <c r="AAW845"/>
      <c r="AAX845"/>
      <c r="AAY845"/>
      <c r="AAZ845"/>
      <c r="ABA845"/>
      <c r="ABB845"/>
      <c r="ABC845"/>
      <c r="ABD845"/>
      <c r="ABE845"/>
      <c r="ABF845"/>
      <c r="ABG845"/>
      <c r="ABH845"/>
      <c r="ABI845"/>
      <c r="ABJ845"/>
      <c r="ABK845"/>
      <c r="ABL845"/>
      <c r="ABM845"/>
      <c r="ABN845"/>
      <c r="ABO845"/>
      <c r="ABP845"/>
      <c r="ABQ845"/>
      <c r="ABR845"/>
      <c r="ABS845"/>
      <c r="ABT845"/>
      <c r="ABU845"/>
      <c r="ABV845"/>
      <c r="ABW845"/>
      <c r="ABX845"/>
      <c r="ABY845"/>
      <c r="ABZ845"/>
      <c r="ACA845"/>
      <c r="ACB845"/>
      <c r="ACC845"/>
      <c r="ACD845"/>
      <c r="ACE845"/>
      <c r="ACF845"/>
      <c r="ACG845"/>
      <c r="ACH845"/>
      <c r="ACI845"/>
      <c r="ACJ845"/>
      <c r="ACK845"/>
      <c r="ACL845"/>
      <c r="ACM845"/>
      <c r="ACN845"/>
      <c r="ACO845"/>
      <c r="ACP845"/>
      <c r="ACQ845"/>
      <c r="ACR845"/>
      <c r="ACS845"/>
      <c r="ACT845"/>
      <c r="ACU845"/>
      <c r="ACV845"/>
      <c r="ACW845"/>
      <c r="ACX845"/>
      <c r="ACY845"/>
      <c r="ACZ845"/>
      <c r="ADA845"/>
      <c r="ADB845"/>
      <c r="ADC845"/>
      <c r="ADD845"/>
      <c r="ADE845"/>
      <c r="ADF845"/>
      <c r="ADG845"/>
      <c r="ADH845"/>
      <c r="ADI845"/>
      <c r="ADJ845"/>
      <c r="ADK845"/>
      <c r="ADL845"/>
      <c r="ADM845"/>
      <c r="ADN845"/>
      <c r="ADO845"/>
      <c r="ADP845"/>
      <c r="ADQ845"/>
      <c r="ADR845"/>
      <c r="ADS845"/>
      <c r="ADT845"/>
      <c r="ADU845"/>
      <c r="ADV845"/>
      <c r="ADW845"/>
      <c r="ADX845"/>
      <c r="ADY845"/>
      <c r="ADZ845"/>
      <c r="AEA845"/>
      <c r="AEB845"/>
      <c r="AEC845"/>
      <c r="AED845"/>
      <c r="AEE845"/>
      <c r="AEF845"/>
      <c r="AEG845"/>
      <c r="AEH845"/>
      <c r="AEI845"/>
      <c r="AEJ845"/>
      <c r="AEK845"/>
      <c r="AEL845"/>
      <c r="AEM845"/>
      <c r="AEN845"/>
      <c r="AEO845"/>
      <c r="AEP845"/>
      <c r="AEQ845"/>
      <c r="AER845"/>
      <c r="AES845"/>
      <c r="AET845"/>
      <c r="AEU845"/>
      <c r="AEV845"/>
      <c r="AEW845"/>
      <c r="AEX845"/>
      <c r="AEY845"/>
      <c r="AEZ845"/>
      <c r="AFA845"/>
      <c r="AFB845"/>
      <c r="AFC845"/>
      <c r="AFD845"/>
      <c r="AFE845"/>
      <c r="AFF845"/>
      <c r="AFG845"/>
      <c r="AFH845"/>
      <c r="AFI845"/>
      <c r="AFJ845"/>
      <c r="AFK845"/>
      <c r="AFL845"/>
      <c r="AFM845"/>
      <c r="AFN845"/>
      <c r="AFO845"/>
      <c r="AFP845"/>
      <c r="AFQ845"/>
      <c r="AFR845"/>
      <c r="AFS845"/>
      <c r="AFT845"/>
      <c r="AFU845"/>
      <c r="AFV845"/>
      <c r="AFW845"/>
      <c r="AFX845"/>
      <c r="AFY845"/>
      <c r="AFZ845"/>
      <c r="AGA845"/>
      <c r="AGB845"/>
      <c r="AGC845"/>
      <c r="AGD845"/>
      <c r="AGE845"/>
      <c r="AGF845"/>
      <c r="AGG845"/>
      <c r="AGH845"/>
      <c r="AGI845"/>
      <c r="AGJ845"/>
      <c r="AGK845"/>
      <c r="AGL845"/>
      <c r="AGM845"/>
      <c r="AGN845"/>
      <c r="AGO845"/>
      <c r="AGP845"/>
      <c r="AGQ845"/>
      <c r="AGR845"/>
      <c r="AGS845"/>
      <c r="AGT845"/>
      <c r="AGU845"/>
      <c r="AGV845"/>
      <c r="AGW845"/>
      <c r="AGX845"/>
      <c r="AGY845"/>
      <c r="AGZ845"/>
      <c r="AHA845"/>
      <c r="AHB845"/>
      <c r="AHC845"/>
      <c r="AHD845"/>
      <c r="AHE845"/>
      <c r="AHF845"/>
      <c r="AHG845"/>
      <c r="AHH845"/>
      <c r="AHI845"/>
      <c r="AHJ845"/>
      <c r="AHK845"/>
      <c r="AHL845"/>
      <c r="AHM845"/>
      <c r="AHN845"/>
      <c r="AHO845"/>
      <c r="AHP845"/>
      <c r="AHQ845"/>
      <c r="AHR845"/>
      <c r="AHS845"/>
      <c r="AHT845"/>
      <c r="AHU845"/>
      <c r="AHV845"/>
      <c r="AHW845"/>
      <c r="AHX845"/>
      <c r="AHY845"/>
      <c r="AHZ845"/>
      <c r="AIA845"/>
      <c r="AIB845"/>
      <c r="AIC845"/>
      <c r="AID845"/>
      <c r="AIE845"/>
      <c r="AIF845"/>
      <c r="AIG845"/>
      <c r="AIH845"/>
      <c r="AII845"/>
      <c r="AIJ845"/>
      <c r="AIK845"/>
      <c r="AIL845"/>
      <c r="AIM845"/>
      <c r="AIN845"/>
      <c r="AIO845"/>
      <c r="AIP845"/>
      <c r="AIQ845"/>
      <c r="AIR845"/>
      <c r="AIS845"/>
      <c r="AIT845"/>
      <c r="AIU845"/>
      <c r="AIV845"/>
      <c r="AIW845"/>
      <c r="AIX845"/>
      <c r="AIY845"/>
      <c r="AIZ845"/>
    </row>
    <row r="846" spans="1:936" s="6" customFormat="1" ht="18" customHeight="1" x14ac:dyDescent="0.25">
      <c r="A846" s="34">
        <v>840</v>
      </c>
      <c r="B846" s="16" t="s">
        <v>169</v>
      </c>
      <c r="C846" s="16" t="s">
        <v>872</v>
      </c>
      <c r="D846" s="16" t="s">
        <v>777</v>
      </c>
      <c r="E846" s="16" t="s">
        <v>64</v>
      </c>
      <c r="F846" s="17" t="s">
        <v>876</v>
      </c>
      <c r="G846" s="18">
        <v>18000</v>
      </c>
      <c r="H846" s="16">
        <v>0</v>
      </c>
      <c r="I846" s="19">
        <v>25</v>
      </c>
      <c r="J846" s="45">
        <v>516.6</v>
      </c>
      <c r="K846" s="39">
        <f t="shared" si="139"/>
        <v>1277.9999999999998</v>
      </c>
      <c r="L846" s="29">
        <f t="shared" si="134"/>
        <v>198.00000000000003</v>
      </c>
      <c r="M846" s="44">
        <v>547.20000000000005</v>
      </c>
      <c r="N846" s="19">
        <f t="shared" si="135"/>
        <v>1276.2</v>
      </c>
      <c r="O846" s="19"/>
      <c r="P846" s="19">
        <f t="shared" si="136"/>
        <v>1063.8000000000002</v>
      </c>
      <c r="Q846" s="19">
        <f t="shared" si="137"/>
        <v>1088.8000000000002</v>
      </c>
      <c r="R846" s="19">
        <f t="shared" si="138"/>
        <v>2752.2</v>
      </c>
      <c r="S846" s="19">
        <f t="shared" si="133"/>
        <v>16911.2</v>
      </c>
      <c r="T846" s="30" t="s">
        <v>41</v>
      </c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  <c r="DK846"/>
      <c r="DL846"/>
      <c r="DM846"/>
      <c r="DN846"/>
      <c r="DO846"/>
      <c r="DP846"/>
      <c r="DQ846"/>
      <c r="DR846"/>
      <c r="DS846"/>
      <c r="DT846"/>
      <c r="DU846"/>
      <c r="DV846"/>
      <c r="DW846"/>
      <c r="DX846"/>
      <c r="DY846"/>
      <c r="DZ846"/>
      <c r="EA846"/>
      <c r="EB846"/>
      <c r="EC846"/>
      <c r="ED846"/>
      <c r="EE846"/>
      <c r="EF846"/>
      <c r="EG846"/>
      <c r="EH846"/>
      <c r="EI846"/>
      <c r="EJ846"/>
      <c r="EK846"/>
      <c r="EL846"/>
      <c r="EM846"/>
      <c r="EN846"/>
      <c r="EO846"/>
      <c r="EP846"/>
      <c r="EQ846"/>
      <c r="ER846"/>
      <c r="ES846"/>
      <c r="ET846"/>
      <c r="EU846"/>
      <c r="EV846"/>
      <c r="EW846"/>
      <c r="EX846"/>
      <c r="EY846"/>
      <c r="EZ846"/>
      <c r="FA846"/>
      <c r="FB846"/>
      <c r="FC846"/>
      <c r="FD846"/>
      <c r="FE846"/>
      <c r="FF846"/>
      <c r="FG846"/>
      <c r="FH846"/>
      <c r="FI846"/>
      <c r="FJ846"/>
      <c r="FK846"/>
      <c r="FL846"/>
      <c r="FM846"/>
      <c r="FN846"/>
      <c r="FO846"/>
      <c r="FP846"/>
      <c r="FQ846"/>
      <c r="FR846"/>
      <c r="FS846"/>
      <c r="FT846"/>
      <c r="FU846"/>
      <c r="FV846"/>
      <c r="FW846"/>
      <c r="FX846"/>
      <c r="FY846"/>
      <c r="FZ846"/>
      <c r="GA846"/>
      <c r="GB846"/>
      <c r="GC846"/>
      <c r="GD846"/>
      <c r="GE846"/>
      <c r="GF846"/>
      <c r="GG846"/>
      <c r="GH846"/>
      <c r="GI846"/>
      <c r="GJ846"/>
      <c r="GK846"/>
      <c r="GL846"/>
      <c r="GM846"/>
      <c r="GN846"/>
      <c r="GO846"/>
      <c r="GP846"/>
      <c r="GQ846"/>
      <c r="GR846"/>
      <c r="GS846"/>
      <c r="GT846"/>
      <c r="GU846"/>
      <c r="GV846"/>
      <c r="GW846"/>
      <c r="GX846"/>
      <c r="GY846"/>
      <c r="GZ846"/>
      <c r="HA846"/>
      <c r="HB846"/>
      <c r="HC846"/>
      <c r="HD846"/>
      <c r="HE846"/>
      <c r="HF846"/>
      <c r="HG846"/>
      <c r="HH846"/>
      <c r="HI846"/>
      <c r="HJ846"/>
      <c r="HK846"/>
      <c r="HL846"/>
      <c r="HM846"/>
      <c r="HN846"/>
      <c r="HO846"/>
      <c r="HP846"/>
      <c r="HQ846"/>
      <c r="HR846"/>
      <c r="HS846"/>
      <c r="HT846"/>
      <c r="HU846"/>
      <c r="HV846"/>
      <c r="HW846"/>
      <c r="HX846"/>
      <c r="HY846"/>
      <c r="HZ846"/>
      <c r="IA846"/>
      <c r="IB846"/>
      <c r="IC846"/>
      <c r="ID846"/>
      <c r="IE846"/>
      <c r="IF846"/>
      <c r="IG846"/>
      <c r="IH846"/>
      <c r="II846"/>
      <c r="IJ846"/>
      <c r="IK846"/>
      <c r="IL846"/>
      <c r="IM846"/>
      <c r="IN846"/>
      <c r="IO846"/>
      <c r="IP846"/>
      <c r="IQ846"/>
      <c r="IR846"/>
      <c r="IS846"/>
      <c r="IT846"/>
      <c r="IU846"/>
      <c r="IV846"/>
      <c r="IW846"/>
      <c r="IX846"/>
      <c r="IY846"/>
      <c r="IZ846"/>
      <c r="JA846"/>
      <c r="JB846"/>
      <c r="JC846"/>
      <c r="JD846"/>
      <c r="JE846"/>
      <c r="JF846"/>
      <c r="JG846"/>
      <c r="JH846"/>
      <c r="JI846"/>
      <c r="JJ846"/>
      <c r="JK846"/>
      <c r="JL846"/>
      <c r="JM846"/>
      <c r="JN846"/>
      <c r="JO846"/>
      <c r="JP846"/>
      <c r="JQ846"/>
      <c r="JR846"/>
      <c r="JS846"/>
      <c r="JT846"/>
      <c r="JU846"/>
      <c r="JV846"/>
      <c r="JW846"/>
      <c r="JX846"/>
      <c r="JY846"/>
      <c r="JZ846"/>
      <c r="KA846"/>
      <c r="KB846"/>
      <c r="KC846"/>
      <c r="KD846"/>
      <c r="KE846"/>
      <c r="KF846"/>
      <c r="KG846"/>
      <c r="KH846"/>
      <c r="KI846"/>
      <c r="KJ846"/>
      <c r="KK846"/>
      <c r="KL846"/>
      <c r="KM846"/>
      <c r="KN846"/>
      <c r="KO846"/>
      <c r="KP846"/>
      <c r="KQ846"/>
      <c r="KR846"/>
      <c r="KS846"/>
      <c r="KT846"/>
      <c r="KU846"/>
      <c r="KV846"/>
      <c r="KW846"/>
      <c r="KX846"/>
      <c r="KY846"/>
      <c r="KZ846"/>
      <c r="LA846"/>
      <c r="LB846"/>
      <c r="LC846"/>
      <c r="LD846"/>
      <c r="LE846"/>
      <c r="LF846"/>
      <c r="LG846"/>
      <c r="LH846"/>
      <c r="LI846"/>
      <c r="LJ846"/>
      <c r="LK846"/>
      <c r="LL846"/>
      <c r="LM846"/>
      <c r="LN846"/>
      <c r="LO846"/>
      <c r="LP846"/>
      <c r="LQ846"/>
      <c r="LR846"/>
      <c r="LS846"/>
      <c r="LT846"/>
      <c r="LU846"/>
      <c r="LV846"/>
      <c r="LW846"/>
      <c r="LX846"/>
      <c r="LY846"/>
      <c r="LZ846"/>
      <c r="MA846"/>
      <c r="MB846"/>
      <c r="MC846"/>
      <c r="MD846"/>
      <c r="ME846"/>
      <c r="MF846"/>
      <c r="MG846"/>
      <c r="MH846"/>
      <c r="MI846"/>
      <c r="MJ846"/>
      <c r="MK846"/>
      <c r="ML846"/>
      <c r="MM846"/>
      <c r="MN846"/>
      <c r="MO846"/>
      <c r="MP846"/>
      <c r="MQ846"/>
      <c r="MR846"/>
      <c r="MS846"/>
      <c r="MT846"/>
      <c r="MU846"/>
      <c r="MV846"/>
      <c r="MW846"/>
      <c r="MX846"/>
      <c r="MY846"/>
      <c r="MZ846"/>
      <c r="NA846"/>
      <c r="NB846"/>
      <c r="NC846"/>
      <c r="ND846"/>
      <c r="NE846"/>
      <c r="NF846"/>
      <c r="NG846"/>
      <c r="NH846"/>
      <c r="NI846"/>
      <c r="NJ846"/>
      <c r="NK846"/>
      <c r="NL846"/>
      <c r="NM846"/>
      <c r="NN846"/>
      <c r="NO846"/>
      <c r="NP846"/>
      <c r="NQ846"/>
      <c r="NR846"/>
      <c r="NS846"/>
      <c r="NT846"/>
      <c r="NU846"/>
      <c r="NV846"/>
      <c r="NW846"/>
      <c r="NX846"/>
      <c r="NY846"/>
      <c r="NZ846"/>
      <c r="OA846"/>
      <c r="OB846"/>
      <c r="OC846"/>
      <c r="OD846"/>
      <c r="OE846"/>
      <c r="OF846"/>
      <c r="OG846"/>
      <c r="OH846"/>
      <c r="OI846"/>
      <c r="OJ846"/>
      <c r="OK846"/>
      <c r="OL846"/>
      <c r="OM846"/>
      <c r="ON846"/>
      <c r="OO846"/>
      <c r="OP846"/>
      <c r="OQ846"/>
      <c r="OR846"/>
      <c r="OS846"/>
      <c r="OT846"/>
      <c r="OU846"/>
      <c r="OV846"/>
      <c r="OW846"/>
      <c r="OX846"/>
      <c r="OY846"/>
      <c r="OZ846"/>
      <c r="PA846"/>
      <c r="PB846"/>
      <c r="PC846"/>
      <c r="PD846"/>
      <c r="PE846"/>
      <c r="PF846"/>
      <c r="PG846"/>
      <c r="PH846"/>
      <c r="PI846"/>
      <c r="PJ846"/>
      <c r="PK846"/>
      <c r="PL846"/>
      <c r="PM846"/>
      <c r="PN846"/>
      <c r="PO846"/>
      <c r="PP846"/>
      <c r="PQ846"/>
      <c r="PR846"/>
      <c r="PS846"/>
      <c r="PT846"/>
      <c r="PU846"/>
      <c r="PV846"/>
      <c r="PW846"/>
      <c r="PX846"/>
      <c r="PY846"/>
      <c r="PZ846"/>
      <c r="QA846"/>
      <c r="QB846"/>
      <c r="QC846"/>
      <c r="QD846"/>
      <c r="QE846"/>
      <c r="QF846"/>
      <c r="QG846"/>
      <c r="QH846"/>
      <c r="QI846"/>
      <c r="QJ846"/>
      <c r="QK846"/>
      <c r="QL846"/>
      <c r="QM846"/>
      <c r="QN846"/>
      <c r="QO846"/>
      <c r="QP846"/>
      <c r="QQ846"/>
      <c r="QR846"/>
      <c r="QS846"/>
      <c r="QT846"/>
      <c r="QU846"/>
      <c r="QV846"/>
      <c r="QW846"/>
      <c r="QX846"/>
      <c r="QY846"/>
      <c r="QZ846"/>
      <c r="RA846"/>
      <c r="RB846"/>
      <c r="RC846"/>
      <c r="RD846"/>
      <c r="RE846"/>
      <c r="RF846"/>
      <c r="RG846"/>
      <c r="RH846"/>
      <c r="RI846"/>
      <c r="RJ846"/>
      <c r="RK846"/>
      <c r="RL846"/>
      <c r="RM846"/>
      <c r="RN846"/>
      <c r="RO846"/>
      <c r="RP846"/>
      <c r="RQ846"/>
      <c r="RR846"/>
      <c r="RS846"/>
      <c r="RT846"/>
      <c r="RU846"/>
      <c r="RV846"/>
      <c r="RW846"/>
      <c r="RX846"/>
      <c r="RY846"/>
      <c r="RZ846"/>
      <c r="SA846"/>
      <c r="SB846"/>
      <c r="SC846"/>
      <c r="SD846"/>
      <c r="SE846"/>
      <c r="SF846"/>
      <c r="SG846"/>
      <c r="SH846"/>
      <c r="SI846"/>
      <c r="SJ846"/>
      <c r="SK846"/>
      <c r="SL846"/>
      <c r="SM846"/>
      <c r="SN846"/>
      <c r="SO846"/>
      <c r="SP846"/>
      <c r="SQ846"/>
      <c r="SR846"/>
      <c r="SS846"/>
      <c r="ST846"/>
      <c r="SU846"/>
      <c r="SV846"/>
      <c r="SW846"/>
      <c r="SX846"/>
      <c r="SY846"/>
      <c r="SZ846"/>
      <c r="TA846"/>
      <c r="TB846"/>
      <c r="TC846"/>
      <c r="TD846"/>
      <c r="TE846"/>
      <c r="TF846"/>
      <c r="TG846"/>
      <c r="TH846"/>
      <c r="TI846"/>
      <c r="TJ846"/>
      <c r="TK846"/>
      <c r="TL846"/>
      <c r="TM846"/>
      <c r="TN846"/>
      <c r="TO846"/>
      <c r="TP846"/>
      <c r="TQ846"/>
      <c r="TR846"/>
      <c r="TS846"/>
      <c r="TT846"/>
      <c r="TU846"/>
      <c r="TV846"/>
      <c r="TW846"/>
      <c r="TX846"/>
      <c r="TY846"/>
      <c r="TZ846"/>
      <c r="UA846"/>
      <c r="UB846"/>
      <c r="UC846"/>
      <c r="UD846"/>
      <c r="UE846"/>
      <c r="UF846"/>
      <c r="UG846"/>
      <c r="UH846"/>
      <c r="UI846"/>
      <c r="UJ846"/>
      <c r="UK846"/>
      <c r="UL846"/>
      <c r="UM846"/>
      <c r="UN846"/>
      <c r="UO846"/>
      <c r="UP846"/>
      <c r="UQ846"/>
      <c r="UR846"/>
      <c r="US846"/>
      <c r="UT846"/>
      <c r="UU846"/>
      <c r="UV846"/>
      <c r="UW846"/>
      <c r="UX846"/>
      <c r="UY846"/>
      <c r="UZ846"/>
      <c r="VA846"/>
      <c r="VB846"/>
      <c r="VC846"/>
      <c r="VD846"/>
      <c r="VE846"/>
      <c r="VF846"/>
      <c r="VG846"/>
      <c r="VH846"/>
      <c r="VI846"/>
      <c r="VJ846"/>
      <c r="VK846"/>
      <c r="VL846"/>
      <c r="VM846"/>
      <c r="VN846"/>
      <c r="VO846"/>
      <c r="VP846"/>
      <c r="VQ846"/>
      <c r="VR846"/>
      <c r="VS846"/>
      <c r="VT846"/>
      <c r="VU846"/>
      <c r="VV846"/>
      <c r="VW846"/>
      <c r="VX846"/>
      <c r="VY846"/>
      <c r="VZ846"/>
      <c r="WA846"/>
      <c r="WB846"/>
      <c r="WC846"/>
      <c r="WD846"/>
      <c r="WE846"/>
      <c r="WF846"/>
      <c r="WG846"/>
      <c r="WH846"/>
      <c r="WI846"/>
      <c r="WJ846"/>
      <c r="WK846"/>
      <c r="WL846"/>
      <c r="WM846"/>
      <c r="WN846"/>
      <c r="WO846"/>
      <c r="WP846"/>
      <c r="WQ846"/>
      <c r="WR846"/>
      <c r="WS846"/>
      <c r="WT846"/>
      <c r="WU846"/>
      <c r="WV846"/>
      <c r="WW846"/>
      <c r="WX846"/>
      <c r="WY846"/>
      <c r="WZ846"/>
      <c r="XA846"/>
      <c r="XB846"/>
      <c r="XC846"/>
      <c r="XD846"/>
      <c r="XE846"/>
      <c r="XF846"/>
      <c r="XG846"/>
      <c r="XH846"/>
      <c r="XI846"/>
      <c r="XJ846"/>
      <c r="XK846"/>
      <c r="XL846"/>
      <c r="XM846"/>
      <c r="XN846"/>
      <c r="XO846"/>
      <c r="XP846"/>
      <c r="XQ846"/>
      <c r="XR846"/>
      <c r="XS846"/>
      <c r="XT846"/>
      <c r="XU846"/>
      <c r="XV846"/>
      <c r="XW846"/>
      <c r="XX846"/>
      <c r="XY846"/>
      <c r="XZ846"/>
      <c r="YA846"/>
      <c r="YB846"/>
      <c r="YC846"/>
      <c r="YD846"/>
      <c r="YE846"/>
      <c r="YF846"/>
      <c r="YG846"/>
      <c r="YH846"/>
      <c r="YI846"/>
      <c r="YJ846"/>
      <c r="YK846"/>
      <c r="YL846"/>
      <c r="YM846"/>
      <c r="YN846"/>
      <c r="YO846"/>
      <c r="YP846"/>
      <c r="YQ846"/>
      <c r="YR846"/>
      <c r="YS846"/>
      <c r="YT846"/>
      <c r="YU846"/>
      <c r="YV846"/>
      <c r="YW846"/>
      <c r="YX846"/>
      <c r="YY846"/>
      <c r="YZ846"/>
      <c r="ZA846"/>
      <c r="ZB846"/>
      <c r="ZC846"/>
      <c r="ZD846"/>
      <c r="ZE846"/>
      <c r="ZF846"/>
      <c r="ZG846"/>
      <c r="ZH846"/>
      <c r="ZI846"/>
      <c r="ZJ846"/>
      <c r="ZK846"/>
      <c r="ZL846"/>
      <c r="ZM846"/>
      <c r="ZN846"/>
      <c r="ZO846"/>
      <c r="ZP846"/>
      <c r="ZQ846"/>
      <c r="ZR846"/>
      <c r="ZS846"/>
      <c r="ZT846"/>
      <c r="ZU846"/>
      <c r="ZV846"/>
      <c r="ZW846"/>
      <c r="ZX846"/>
      <c r="ZY846"/>
      <c r="ZZ846"/>
      <c r="AAA846"/>
      <c r="AAB846"/>
      <c r="AAC846"/>
      <c r="AAD846"/>
      <c r="AAE846"/>
      <c r="AAF846"/>
      <c r="AAG846"/>
      <c r="AAH846"/>
      <c r="AAI846"/>
      <c r="AAJ846"/>
      <c r="AAK846"/>
      <c r="AAL846"/>
      <c r="AAM846"/>
      <c r="AAN846"/>
      <c r="AAO846"/>
      <c r="AAP846"/>
      <c r="AAQ846"/>
      <c r="AAR846"/>
      <c r="AAS846"/>
      <c r="AAT846"/>
      <c r="AAU846"/>
      <c r="AAV846"/>
      <c r="AAW846"/>
      <c r="AAX846"/>
      <c r="AAY846"/>
      <c r="AAZ846"/>
      <c r="ABA846"/>
      <c r="ABB846"/>
      <c r="ABC846"/>
      <c r="ABD846"/>
      <c r="ABE846"/>
      <c r="ABF846"/>
      <c r="ABG846"/>
      <c r="ABH846"/>
      <c r="ABI846"/>
      <c r="ABJ846"/>
      <c r="ABK846"/>
      <c r="ABL846"/>
      <c r="ABM846"/>
      <c r="ABN846"/>
      <c r="ABO846"/>
      <c r="ABP846"/>
      <c r="ABQ846"/>
      <c r="ABR846"/>
      <c r="ABS846"/>
      <c r="ABT846"/>
      <c r="ABU846"/>
      <c r="ABV846"/>
      <c r="ABW846"/>
      <c r="ABX846"/>
      <c r="ABY846"/>
      <c r="ABZ846"/>
      <c r="ACA846"/>
      <c r="ACB846"/>
      <c r="ACC846"/>
      <c r="ACD846"/>
      <c r="ACE846"/>
      <c r="ACF846"/>
      <c r="ACG846"/>
      <c r="ACH846"/>
      <c r="ACI846"/>
      <c r="ACJ846"/>
      <c r="ACK846"/>
      <c r="ACL846"/>
      <c r="ACM846"/>
      <c r="ACN846"/>
      <c r="ACO846"/>
      <c r="ACP846"/>
      <c r="ACQ846"/>
      <c r="ACR846"/>
      <c r="ACS846"/>
      <c r="ACT846"/>
      <c r="ACU846"/>
      <c r="ACV846"/>
      <c r="ACW846"/>
      <c r="ACX846"/>
      <c r="ACY846"/>
      <c r="ACZ846"/>
      <c r="ADA846"/>
      <c r="ADB846"/>
      <c r="ADC846"/>
      <c r="ADD846"/>
      <c r="ADE846"/>
      <c r="ADF846"/>
      <c r="ADG846"/>
      <c r="ADH846"/>
      <c r="ADI846"/>
      <c r="ADJ846"/>
      <c r="ADK846"/>
      <c r="ADL846"/>
      <c r="ADM846"/>
      <c r="ADN846"/>
      <c r="ADO846"/>
      <c r="ADP846"/>
      <c r="ADQ846"/>
      <c r="ADR846"/>
      <c r="ADS846"/>
      <c r="ADT846"/>
      <c r="ADU846"/>
      <c r="ADV846"/>
      <c r="ADW846"/>
      <c r="ADX846"/>
      <c r="ADY846"/>
      <c r="ADZ846"/>
      <c r="AEA846"/>
      <c r="AEB846"/>
      <c r="AEC846"/>
      <c r="AED846"/>
      <c r="AEE846"/>
      <c r="AEF846"/>
      <c r="AEG846"/>
      <c r="AEH846"/>
      <c r="AEI846"/>
      <c r="AEJ846"/>
      <c r="AEK846"/>
      <c r="AEL846"/>
      <c r="AEM846"/>
      <c r="AEN846"/>
      <c r="AEO846"/>
      <c r="AEP846"/>
      <c r="AEQ846"/>
      <c r="AER846"/>
      <c r="AES846"/>
      <c r="AET846"/>
      <c r="AEU846"/>
      <c r="AEV846"/>
      <c r="AEW846"/>
      <c r="AEX846"/>
      <c r="AEY846"/>
      <c r="AEZ846"/>
      <c r="AFA846"/>
      <c r="AFB846"/>
      <c r="AFC846"/>
      <c r="AFD846"/>
      <c r="AFE846"/>
      <c r="AFF846"/>
      <c r="AFG846"/>
      <c r="AFH846"/>
      <c r="AFI846"/>
      <c r="AFJ846"/>
      <c r="AFK846"/>
      <c r="AFL846"/>
      <c r="AFM846"/>
      <c r="AFN846"/>
      <c r="AFO846"/>
      <c r="AFP846"/>
      <c r="AFQ846"/>
      <c r="AFR846"/>
      <c r="AFS846"/>
      <c r="AFT846"/>
      <c r="AFU846"/>
      <c r="AFV846"/>
      <c r="AFW846"/>
      <c r="AFX846"/>
      <c r="AFY846"/>
      <c r="AFZ846"/>
      <c r="AGA846"/>
      <c r="AGB846"/>
      <c r="AGC846"/>
      <c r="AGD846"/>
      <c r="AGE846"/>
      <c r="AGF846"/>
      <c r="AGG846"/>
      <c r="AGH846"/>
      <c r="AGI846"/>
      <c r="AGJ846"/>
      <c r="AGK846"/>
      <c r="AGL846"/>
      <c r="AGM846"/>
      <c r="AGN846"/>
      <c r="AGO846"/>
      <c r="AGP846"/>
      <c r="AGQ846"/>
      <c r="AGR846"/>
      <c r="AGS846"/>
      <c r="AGT846"/>
      <c r="AGU846"/>
      <c r="AGV846"/>
      <c r="AGW846"/>
      <c r="AGX846"/>
      <c r="AGY846"/>
      <c r="AGZ846"/>
      <c r="AHA846"/>
      <c r="AHB846"/>
      <c r="AHC846"/>
      <c r="AHD846"/>
      <c r="AHE846"/>
      <c r="AHF846"/>
      <c r="AHG846"/>
      <c r="AHH846"/>
      <c r="AHI846"/>
      <c r="AHJ846"/>
      <c r="AHK846"/>
      <c r="AHL846"/>
      <c r="AHM846"/>
      <c r="AHN846"/>
      <c r="AHO846"/>
      <c r="AHP846"/>
      <c r="AHQ846"/>
      <c r="AHR846"/>
      <c r="AHS846"/>
      <c r="AHT846"/>
      <c r="AHU846"/>
      <c r="AHV846"/>
      <c r="AHW846"/>
      <c r="AHX846"/>
      <c r="AHY846"/>
      <c r="AHZ846"/>
      <c r="AIA846"/>
      <c r="AIB846"/>
      <c r="AIC846"/>
      <c r="AID846"/>
      <c r="AIE846"/>
      <c r="AIF846"/>
      <c r="AIG846"/>
      <c r="AIH846"/>
      <c r="AII846"/>
      <c r="AIJ846"/>
      <c r="AIK846"/>
      <c r="AIL846"/>
      <c r="AIM846"/>
      <c r="AIN846"/>
      <c r="AIO846"/>
      <c r="AIP846"/>
      <c r="AIQ846"/>
      <c r="AIR846"/>
      <c r="AIS846"/>
      <c r="AIT846"/>
      <c r="AIU846"/>
      <c r="AIV846"/>
      <c r="AIW846"/>
      <c r="AIX846"/>
      <c r="AIY846"/>
      <c r="AIZ846"/>
    </row>
    <row r="847" spans="1:936" s="6" customFormat="1" ht="18" customHeight="1" x14ac:dyDescent="0.25">
      <c r="A847" s="34">
        <v>841</v>
      </c>
      <c r="B847" s="16" t="s">
        <v>778</v>
      </c>
      <c r="C847" s="16" t="s">
        <v>872</v>
      </c>
      <c r="D847" s="16" t="s">
        <v>777</v>
      </c>
      <c r="E847" s="16" t="s">
        <v>35</v>
      </c>
      <c r="F847" s="17" t="s">
        <v>880</v>
      </c>
      <c r="G847" s="18">
        <v>25000</v>
      </c>
      <c r="H847" s="16">
        <v>0</v>
      </c>
      <c r="I847" s="19">
        <v>25</v>
      </c>
      <c r="J847" s="45">
        <v>717.5</v>
      </c>
      <c r="K847" s="39">
        <f t="shared" si="139"/>
        <v>1774.9999999999998</v>
      </c>
      <c r="L847" s="29">
        <f t="shared" si="134"/>
        <v>275</v>
      </c>
      <c r="M847" s="44">
        <v>760</v>
      </c>
      <c r="N847" s="19">
        <f t="shared" si="135"/>
        <v>1772.5000000000002</v>
      </c>
      <c r="O847" s="19"/>
      <c r="P847" s="19">
        <f t="shared" si="136"/>
        <v>1477.5</v>
      </c>
      <c r="Q847" s="19">
        <f t="shared" si="137"/>
        <v>1502.5</v>
      </c>
      <c r="R847" s="19">
        <f t="shared" si="138"/>
        <v>3822.5</v>
      </c>
      <c r="S847" s="19">
        <f t="shared" si="133"/>
        <v>23497.5</v>
      </c>
      <c r="T847" s="30" t="s">
        <v>41</v>
      </c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  <c r="DK847"/>
      <c r="DL847"/>
      <c r="DM847"/>
      <c r="DN847"/>
      <c r="DO847"/>
      <c r="DP847"/>
      <c r="DQ847"/>
      <c r="DR847"/>
      <c r="DS847"/>
      <c r="DT847"/>
      <c r="DU847"/>
      <c r="DV847"/>
      <c r="DW847"/>
      <c r="DX847"/>
      <c r="DY847"/>
      <c r="DZ847"/>
      <c r="EA847"/>
      <c r="EB847"/>
      <c r="EC847"/>
      <c r="ED847"/>
      <c r="EE847"/>
      <c r="EF847"/>
      <c r="EG847"/>
      <c r="EH847"/>
      <c r="EI847"/>
      <c r="EJ847"/>
      <c r="EK847"/>
      <c r="EL847"/>
      <c r="EM847"/>
      <c r="EN847"/>
      <c r="EO847"/>
      <c r="EP847"/>
      <c r="EQ847"/>
      <c r="ER847"/>
      <c r="ES847"/>
      <c r="ET847"/>
      <c r="EU847"/>
      <c r="EV847"/>
      <c r="EW847"/>
      <c r="EX847"/>
      <c r="EY847"/>
      <c r="EZ847"/>
      <c r="FA847"/>
      <c r="FB847"/>
      <c r="FC847"/>
      <c r="FD847"/>
      <c r="FE847"/>
      <c r="FF847"/>
      <c r="FG847"/>
      <c r="FH847"/>
      <c r="FI847"/>
      <c r="FJ847"/>
      <c r="FK847"/>
      <c r="FL847"/>
      <c r="FM847"/>
      <c r="FN847"/>
      <c r="FO847"/>
      <c r="FP847"/>
      <c r="FQ847"/>
      <c r="FR847"/>
      <c r="FS847"/>
      <c r="FT847"/>
      <c r="FU847"/>
      <c r="FV847"/>
      <c r="FW847"/>
      <c r="FX847"/>
      <c r="FY847"/>
      <c r="FZ847"/>
      <c r="GA847"/>
      <c r="GB847"/>
      <c r="GC847"/>
      <c r="GD847"/>
      <c r="GE847"/>
      <c r="GF847"/>
      <c r="GG847"/>
      <c r="GH847"/>
      <c r="GI847"/>
      <c r="GJ847"/>
      <c r="GK847"/>
      <c r="GL847"/>
      <c r="GM847"/>
      <c r="GN847"/>
      <c r="GO847"/>
      <c r="GP847"/>
      <c r="GQ847"/>
      <c r="GR847"/>
      <c r="GS847"/>
      <c r="GT847"/>
      <c r="GU847"/>
      <c r="GV847"/>
      <c r="GW847"/>
      <c r="GX847"/>
      <c r="GY847"/>
      <c r="GZ847"/>
      <c r="HA847"/>
      <c r="HB847"/>
      <c r="HC847"/>
      <c r="HD847"/>
      <c r="HE847"/>
      <c r="HF847"/>
      <c r="HG847"/>
      <c r="HH847"/>
      <c r="HI847"/>
      <c r="HJ847"/>
      <c r="HK847"/>
      <c r="HL847"/>
      <c r="HM847"/>
      <c r="HN847"/>
      <c r="HO847"/>
      <c r="HP847"/>
      <c r="HQ847"/>
      <c r="HR847"/>
      <c r="HS847"/>
      <c r="HT847"/>
      <c r="HU847"/>
      <c r="HV847"/>
      <c r="HW847"/>
      <c r="HX847"/>
      <c r="HY847"/>
      <c r="HZ847"/>
      <c r="IA847"/>
      <c r="IB847"/>
      <c r="IC847"/>
      <c r="ID847"/>
      <c r="IE847"/>
      <c r="IF847"/>
      <c r="IG847"/>
      <c r="IH847"/>
      <c r="II847"/>
      <c r="IJ847"/>
      <c r="IK847"/>
      <c r="IL847"/>
      <c r="IM847"/>
      <c r="IN847"/>
      <c r="IO847"/>
      <c r="IP847"/>
      <c r="IQ847"/>
      <c r="IR847"/>
      <c r="IS847"/>
      <c r="IT847"/>
      <c r="IU847"/>
      <c r="IV847"/>
      <c r="IW847"/>
      <c r="IX847"/>
      <c r="IY847"/>
      <c r="IZ847"/>
      <c r="JA847"/>
      <c r="JB847"/>
      <c r="JC847"/>
      <c r="JD847"/>
      <c r="JE847"/>
      <c r="JF847"/>
      <c r="JG847"/>
      <c r="JH847"/>
      <c r="JI847"/>
      <c r="JJ847"/>
      <c r="JK847"/>
      <c r="JL847"/>
      <c r="JM847"/>
      <c r="JN847"/>
      <c r="JO847"/>
      <c r="JP847"/>
      <c r="JQ847"/>
      <c r="JR847"/>
      <c r="JS847"/>
      <c r="JT847"/>
      <c r="JU847"/>
      <c r="JV847"/>
      <c r="JW847"/>
      <c r="JX847"/>
      <c r="JY847"/>
      <c r="JZ847"/>
      <c r="KA847"/>
      <c r="KB847"/>
      <c r="KC847"/>
      <c r="KD847"/>
      <c r="KE847"/>
      <c r="KF847"/>
      <c r="KG847"/>
      <c r="KH847"/>
      <c r="KI847"/>
      <c r="KJ847"/>
      <c r="KK847"/>
      <c r="KL847"/>
      <c r="KM847"/>
      <c r="KN847"/>
      <c r="KO847"/>
      <c r="KP847"/>
      <c r="KQ847"/>
      <c r="KR847"/>
      <c r="KS847"/>
      <c r="KT847"/>
      <c r="KU847"/>
      <c r="KV847"/>
      <c r="KW847"/>
      <c r="KX847"/>
      <c r="KY847"/>
      <c r="KZ847"/>
      <c r="LA847"/>
      <c r="LB847"/>
      <c r="LC847"/>
      <c r="LD847"/>
      <c r="LE847"/>
      <c r="LF847"/>
      <c r="LG847"/>
      <c r="LH847"/>
      <c r="LI847"/>
      <c r="LJ847"/>
      <c r="LK847"/>
      <c r="LL847"/>
      <c r="LM847"/>
      <c r="LN847"/>
      <c r="LO847"/>
      <c r="LP847"/>
      <c r="LQ847"/>
      <c r="LR847"/>
      <c r="LS847"/>
      <c r="LT847"/>
      <c r="LU847"/>
      <c r="LV847"/>
      <c r="LW847"/>
      <c r="LX847"/>
      <c r="LY847"/>
      <c r="LZ847"/>
      <c r="MA847"/>
      <c r="MB847"/>
      <c r="MC847"/>
      <c r="MD847"/>
      <c r="ME847"/>
      <c r="MF847"/>
      <c r="MG847"/>
      <c r="MH847"/>
      <c r="MI847"/>
      <c r="MJ847"/>
      <c r="MK847"/>
      <c r="ML847"/>
      <c r="MM847"/>
      <c r="MN847"/>
      <c r="MO847"/>
      <c r="MP847"/>
      <c r="MQ847"/>
      <c r="MR847"/>
      <c r="MS847"/>
      <c r="MT847"/>
      <c r="MU847"/>
      <c r="MV847"/>
      <c r="MW847"/>
      <c r="MX847"/>
      <c r="MY847"/>
      <c r="MZ847"/>
      <c r="NA847"/>
      <c r="NB847"/>
      <c r="NC847"/>
      <c r="ND847"/>
      <c r="NE847"/>
      <c r="NF847"/>
      <c r="NG847"/>
      <c r="NH847"/>
      <c r="NI847"/>
      <c r="NJ847"/>
      <c r="NK847"/>
      <c r="NL847"/>
      <c r="NM847"/>
      <c r="NN847"/>
      <c r="NO847"/>
      <c r="NP847"/>
      <c r="NQ847"/>
      <c r="NR847"/>
      <c r="NS847"/>
      <c r="NT847"/>
      <c r="NU847"/>
      <c r="NV847"/>
      <c r="NW847"/>
      <c r="NX847"/>
      <c r="NY847"/>
      <c r="NZ847"/>
      <c r="OA847"/>
      <c r="OB847"/>
      <c r="OC847"/>
      <c r="OD847"/>
      <c r="OE847"/>
      <c r="OF847"/>
      <c r="OG847"/>
      <c r="OH847"/>
      <c r="OI847"/>
      <c r="OJ847"/>
      <c r="OK847"/>
      <c r="OL847"/>
      <c r="OM847"/>
      <c r="ON847"/>
      <c r="OO847"/>
      <c r="OP847"/>
      <c r="OQ847"/>
      <c r="OR847"/>
      <c r="OS847"/>
      <c r="OT847"/>
      <c r="OU847"/>
      <c r="OV847"/>
      <c r="OW847"/>
      <c r="OX847"/>
      <c r="OY847"/>
      <c r="OZ847"/>
      <c r="PA847"/>
      <c r="PB847"/>
      <c r="PC847"/>
      <c r="PD847"/>
      <c r="PE847"/>
      <c r="PF847"/>
      <c r="PG847"/>
      <c r="PH847"/>
      <c r="PI847"/>
      <c r="PJ847"/>
      <c r="PK847"/>
      <c r="PL847"/>
      <c r="PM847"/>
      <c r="PN847"/>
      <c r="PO847"/>
      <c r="PP847"/>
      <c r="PQ847"/>
      <c r="PR847"/>
      <c r="PS847"/>
      <c r="PT847"/>
      <c r="PU847"/>
      <c r="PV847"/>
      <c r="PW847"/>
      <c r="PX847"/>
      <c r="PY847"/>
      <c r="PZ847"/>
      <c r="QA847"/>
      <c r="QB847"/>
      <c r="QC847"/>
      <c r="QD847"/>
      <c r="QE847"/>
      <c r="QF847"/>
      <c r="QG847"/>
      <c r="QH847"/>
      <c r="QI847"/>
      <c r="QJ847"/>
      <c r="QK847"/>
      <c r="QL847"/>
      <c r="QM847"/>
      <c r="QN847"/>
      <c r="QO847"/>
      <c r="QP847"/>
      <c r="QQ847"/>
      <c r="QR847"/>
      <c r="QS847"/>
      <c r="QT847"/>
      <c r="QU847"/>
      <c r="QV847"/>
      <c r="QW847"/>
      <c r="QX847"/>
      <c r="QY847"/>
      <c r="QZ847"/>
      <c r="RA847"/>
      <c r="RB847"/>
      <c r="RC847"/>
      <c r="RD847"/>
      <c r="RE847"/>
      <c r="RF847"/>
      <c r="RG847"/>
      <c r="RH847"/>
      <c r="RI847"/>
      <c r="RJ847"/>
      <c r="RK847"/>
      <c r="RL847"/>
      <c r="RM847"/>
      <c r="RN847"/>
      <c r="RO847"/>
      <c r="RP847"/>
      <c r="RQ847"/>
      <c r="RR847"/>
      <c r="RS847"/>
      <c r="RT847"/>
      <c r="RU847"/>
      <c r="RV847"/>
      <c r="RW847"/>
      <c r="RX847"/>
      <c r="RY847"/>
      <c r="RZ847"/>
      <c r="SA847"/>
      <c r="SB847"/>
      <c r="SC847"/>
      <c r="SD847"/>
      <c r="SE847"/>
      <c r="SF847"/>
      <c r="SG847"/>
      <c r="SH847"/>
      <c r="SI847"/>
      <c r="SJ847"/>
      <c r="SK847"/>
      <c r="SL847"/>
      <c r="SM847"/>
      <c r="SN847"/>
      <c r="SO847"/>
      <c r="SP847"/>
      <c r="SQ847"/>
      <c r="SR847"/>
      <c r="SS847"/>
      <c r="ST847"/>
      <c r="SU847"/>
      <c r="SV847"/>
      <c r="SW847"/>
      <c r="SX847"/>
      <c r="SY847"/>
      <c r="SZ847"/>
      <c r="TA847"/>
      <c r="TB847"/>
      <c r="TC847"/>
      <c r="TD847"/>
      <c r="TE847"/>
      <c r="TF847"/>
      <c r="TG847"/>
      <c r="TH847"/>
      <c r="TI847"/>
      <c r="TJ847"/>
      <c r="TK847"/>
      <c r="TL847"/>
      <c r="TM847"/>
      <c r="TN847"/>
      <c r="TO847"/>
      <c r="TP847"/>
      <c r="TQ847"/>
      <c r="TR847"/>
      <c r="TS847"/>
      <c r="TT847"/>
      <c r="TU847"/>
      <c r="TV847"/>
      <c r="TW847"/>
      <c r="TX847"/>
      <c r="TY847"/>
      <c r="TZ847"/>
      <c r="UA847"/>
      <c r="UB847"/>
      <c r="UC847"/>
      <c r="UD847"/>
      <c r="UE847"/>
      <c r="UF847"/>
      <c r="UG847"/>
      <c r="UH847"/>
      <c r="UI847"/>
      <c r="UJ847"/>
      <c r="UK847"/>
      <c r="UL847"/>
      <c r="UM847"/>
      <c r="UN847"/>
      <c r="UO847"/>
      <c r="UP847"/>
      <c r="UQ847"/>
      <c r="UR847"/>
      <c r="US847"/>
      <c r="UT847"/>
      <c r="UU847"/>
      <c r="UV847"/>
      <c r="UW847"/>
      <c r="UX847"/>
      <c r="UY847"/>
      <c r="UZ847"/>
      <c r="VA847"/>
      <c r="VB847"/>
      <c r="VC847"/>
      <c r="VD847"/>
      <c r="VE847"/>
      <c r="VF847"/>
      <c r="VG847"/>
      <c r="VH847"/>
      <c r="VI847"/>
      <c r="VJ847"/>
      <c r="VK847"/>
      <c r="VL847"/>
      <c r="VM847"/>
      <c r="VN847"/>
      <c r="VO847"/>
      <c r="VP847"/>
      <c r="VQ847"/>
      <c r="VR847"/>
      <c r="VS847"/>
      <c r="VT847"/>
      <c r="VU847"/>
      <c r="VV847"/>
      <c r="VW847"/>
      <c r="VX847"/>
      <c r="VY847"/>
      <c r="VZ847"/>
      <c r="WA847"/>
      <c r="WB847"/>
      <c r="WC847"/>
      <c r="WD847"/>
      <c r="WE847"/>
      <c r="WF847"/>
      <c r="WG847"/>
      <c r="WH847"/>
      <c r="WI847"/>
      <c r="WJ847"/>
      <c r="WK847"/>
      <c r="WL847"/>
      <c r="WM847"/>
      <c r="WN847"/>
      <c r="WO847"/>
      <c r="WP847"/>
      <c r="WQ847"/>
      <c r="WR847"/>
      <c r="WS847"/>
      <c r="WT847"/>
      <c r="WU847"/>
      <c r="WV847"/>
      <c r="WW847"/>
      <c r="WX847"/>
      <c r="WY847"/>
      <c r="WZ847"/>
      <c r="XA847"/>
      <c r="XB847"/>
      <c r="XC847"/>
      <c r="XD847"/>
      <c r="XE847"/>
      <c r="XF847"/>
      <c r="XG847"/>
      <c r="XH847"/>
      <c r="XI847"/>
      <c r="XJ847"/>
      <c r="XK847"/>
      <c r="XL847"/>
      <c r="XM847"/>
      <c r="XN847"/>
      <c r="XO847"/>
      <c r="XP847"/>
      <c r="XQ847"/>
      <c r="XR847"/>
      <c r="XS847"/>
      <c r="XT847"/>
      <c r="XU847"/>
      <c r="XV847"/>
      <c r="XW847"/>
      <c r="XX847"/>
      <c r="XY847"/>
      <c r="XZ847"/>
      <c r="YA847"/>
      <c r="YB847"/>
      <c r="YC847"/>
      <c r="YD847"/>
      <c r="YE847"/>
      <c r="YF847"/>
      <c r="YG847"/>
      <c r="YH847"/>
      <c r="YI847"/>
      <c r="YJ847"/>
      <c r="YK847"/>
      <c r="YL847"/>
      <c r="YM847"/>
      <c r="YN847"/>
      <c r="YO847"/>
      <c r="YP847"/>
      <c r="YQ847"/>
      <c r="YR847"/>
      <c r="YS847"/>
      <c r="YT847"/>
      <c r="YU847"/>
      <c r="YV847"/>
      <c r="YW847"/>
      <c r="YX847"/>
      <c r="YY847"/>
      <c r="YZ847"/>
      <c r="ZA847"/>
      <c r="ZB847"/>
      <c r="ZC847"/>
      <c r="ZD847"/>
      <c r="ZE847"/>
      <c r="ZF847"/>
      <c r="ZG847"/>
      <c r="ZH847"/>
      <c r="ZI847"/>
      <c r="ZJ847"/>
      <c r="ZK847"/>
      <c r="ZL847"/>
      <c r="ZM847"/>
      <c r="ZN847"/>
      <c r="ZO847"/>
      <c r="ZP847"/>
      <c r="ZQ847"/>
      <c r="ZR847"/>
      <c r="ZS847"/>
      <c r="ZT847"/>
      <c r="ZU847"/>
      <c r="ZV847"/>
      <c r="ZW847"/>
      <c r="ZX847"/>
      <c r="ZY847"/>
      <c r="ZZ847"/>
      <c r="AAA847"/>
      <c r="AAB847"/>
      <c r="AAC847"/>
      <c r="AAD847"/>
      <c r="AAE847"/>
      <c r="AAF847"/>
      <c r="AAG847"/>
      <c r="AAH847"/>
      <c r="AAI847"/>
      <c r="AAJ847"/>
      <c r="AAK847"/>
      <c r="AAL847"/>
      <c r="AAM847"/>
      <c r="AAN847"/>
      <c r="AAO847"/>
      <c r="AAP847"/>
      <c r="AAQ847"/>
      <c r="AAR847"/>
      <c r="AAS847"/>
      <c r="AAT847"/>
      <c r="AAU847"/>
      <c r="AAV847"/>
      <c r="AAW847"/>
      <c r="AAX847"/>
      <c r="AAY847"/>
      <c r="AAZ847"/>
      <c r="ABA847"/>
      <c r="ABB847"/>
      <c r="ABC847"/>
      <c r="ABD847"/>
      <c r="ABE847"/>
      <c r="ABF847"/>
      <c r="ABG847"/>
      <c r="ABH847"/>
      <c r="ABI847"/>
      <c r="ABJ847"/>
      <c r="ABK847"/>
      <c r="ABL847"/>
      <c r="ABM847"/>
      <c r="ABN847"/>
      <c r="ABO847"/>
      <c r="ABP847"/>
      <c r="ABQ847"/>
      <c r="ABR847"/>
      <c r="ABS847"/>
      <c r="ABT847"/>
      <c r="ABU847"/>
      <c r="ABV847"/>
      <c r="ABW847"/>
      <c r="ABX847"/>
      <c r="ABY847"/>
      <c r="ABZ847"/>
      <c r="ACA847"/>
      <c r="ACB847"/>
      <c r="ACC847"/>
      <c r="ACD847"/>
      <c r="ACE847"/>
      <c r="ACF847"/>
      <c r="ACG847"/>
      <c r="ACH847"/>
      <c r="ACI847"/>
      <c r="ACJ847"/>
      <c r="ACK847"/>
      <c r="ACL847"/>
      <c r="ACM847"/>
      <c r="ACN847"/>
      <c r="ACO847"/>
      <c r="ACP847"/>
      <c r="ACQ847"/>
      <c r="ACR847"/>
      <c r="ACS847"/>
      <c r="ACT847"/>
      <c r="ACU847"/>
      <c r="ACV847"/>
      <c r="ACW847"/>
      <c r="ACX847"/>
      <c r="ACY847"/>
      <c r="ACZ847"/>
      <c r="ADA847"/>
      <c r="ADB847"/>
      <c r="ADC847"/>
      <c r="ADD847"/>
      <c r="ADE847"/>
      <c r="ADF847"/>
      <c r="ADG847"/>
      <c r="ADH847"/>
      <c r="ADI847"/>
      <c r="ADJ847"/>
      <c r="ADK847"/>
      <c r="ADL847"/>
      <c r="ADM847"/>
      <c r="ADN847"/>
      <c r="ADO847"/>
      <c r="ADP847"/>
      <c r="ADQ847"/>
      <c r="ADR847"/>
      <c r="ADS847"/>
      <c r="ADT847"/>
      <c r="ADU847"/>
      <c r="ADV847"/>
      <c r="ADW847"/>
      <c r="ADX847"/>
      <c r="ADY847"/>
      <c r="ADZ847"/>
      <c r="AEA847"/>
      <c r="AEB847"/>
      <c r="AEC847"/>
      <c r="AED847"/>
      <c r="AEE847"/>
      <c r="AEF847"/>
      <c r="AEG847"/>
      <c r="AEH847"/>
      <c r="AEI847"/>
      <c r="AEJ847"/>
      <c r="AEK847"/>
      <c r="AEL847"/>
      <c r="AEM847"/>
      <c r="AEN847"/>
      <c r="AEO847"/>
      <c r="AEP847"/>
      <c r="AEQ847"/>
      <c r="AER847"/>
      <c r="AES847"/>
      <c r="AET847"/>
      <c r="AEU847"/>
      <c r="AEV847"/>
      <c r="AEW847"/>
      <c r="AEX847"/>
      <c r="AEY847"/>
      <c r="AEZ847"/>
      <c r="AFA847"/>
      <c r="AFB847"/>
      <c r="AFC847"/>
      <c r="AFD847"/>
      <c r="AFE847"/>
      <c r="AFF847"/>
      <c r="AFG847"/>
      <c r="AFH847"/>
      <c r="AFI847"/>
      <c r="AFJ847"/>
      <c r="AFK847"/>
      <c r="AFL847"/>
      <c r="AFM847"/>
      <c r="AFN847"/>
      <c r="AFO847"/>
      <c r="AFP847"/>
      <c r="AFQ847"/>
      <c r="AFR847"/>
      <c r="AFS847"/>
      <c r="AFT847"/>
      <c r="AFU847"/>
      <c r="AFV847"/>
      <c r="AFW847"/>
      <c r="AFX847"/>
      <c r="AFY847"/>
      <c r="AFZ847"/>
      <c r="AGA847"/>
      <c r="AGB847"/>
      <c r="AGC847"/>
      <c r="AGD847"/>
      <c r="AGE847"/>
      <c r="AGF847"/>
      <c r="AGG847"/>
      <c r="AGH847"/>
      <c r="AGI847"/>
      <c r="AGJ847"/>
      <c r="AGK847"/>
      <c r="AGL847"/>
      <c r="AGM847"/>
      <c r="AGN847"/>
      <c r="AGO847"/>
      <c r="AGP847"/>
      <c r="AGQ847"/>
      <c r="AGR847"/>
      <c r="AGS847"/>
      <c r="AGT847"/>
      <c r="AGU847"/>
      <c r="AGV847"/>
      <c r="AGW847"/>
      <c r="AGX847"/>
      <c r="AGY847"/>
      <c r="AGZ847"/>
      <c r="AHA847"/>
      <c r="AHB847"/>
      <c r="AHC847"/>
      <c r="AHD847"/>
      <c r="AHE847"/>
      <c r="AHF847"/>
      <c r="AHG847"/>
      <c r="AHH847"/>
      <c r="AHI847"/>
      <c r="AHJ847"/>
      <c r="AHK847"/>
      <c r="AHL847"/>
      <c r="AHM847"/>
      <c r="AHN847"/>
      <c r="AHO847"/>
      <c r="AHP847"/>
      <c r="AHQ847"/>
      <c r="AHR847"/>
      <c r="AHS847"/>
      <c r="AHT847"/>
      <c r="AHU847"/>
      <c r="AHV847"/>
      <c r="AHW847"/>
      <c r="AHX847"/>
      <c r="AHY847"/>
      <c r="AHZ847"/>
      <c r="AIA847"/>
      <c r="AIB847"/>
      <c r="AIC847"/>
      <c r="AID847"/>
      <c r="AIE847"/>
      <c r="AIF847"/>
      <c r="AIG847"/>
      <c r="AIH847"/>
      <c r="AII847"/>
      <c r="AIJ847"/>
      <c r="AIK847"/>
      <c r="AIL847"/>
      <c r="AIM847"/>
      <c r="AIN847"/>
      <c r="AIO847"/>
      <c r="AIP847"/>
      <c r="AIQ847"/>
      <c r="AIR847"/>
      <c r="AIS847"/>
      <c r="AIT847"/>
      <c r="AIU847"/>
      <c r="AIV847"/>
      <c r="AIW847"/>
      <c r="AIX847"/>
      <c r="AIY847"/>
      <c r="AIZ847"/>
    </row>
    <row r="848" spans="1:936" s="6" customFormat="1" ht="18" customHeight="1" x14ac:dyDescent="0.25">
      <c r="A848" s="34">
        <v>842</v>
      </c>
      <c r="B848" s="16" t="s">
        <v>779</v>
      </c>
      <c r="C848" s="16" t="s">
        <v>872</v>
      </c>
      <c r="D848" s="16" t="s">
        <v>777</v>
      </c>
      <c r="E848" s="16" t="s">
        <v>66</v>
      </c>
      <c r="F848" s="17" t="s">
        <v>876</v>
      </c>
      <c r="G848" s="18">
        <v>7000</v>
      </c>
      <c r="H848" s="16">
        <v>0</v>
      </c>
      <c r="I848" s="19">
        <v>25</v>
      </c>
      <c r="J848" s="45">
        <v>200.9</v>
      </c>
      <c r="K848" s="39">
        <f>+G848*7.1%</f>
        <v>496.99999999999994</v>
      </c>
      <c r="L848" s="29">
        <f>+G848*1.1%</f>
        <v>77.000000000000014</v>
      </c>
      <c r="M848" s="44">
        <v>212.8</v>
      </c>
      <c r="N848" s="19">
        <f>+G848*7.09%</f>
        <v>496.3</v>
      </c>
      <c r="O848" s="19"/>
      <c r="P848" s="19">
        <f>+J848+M848</f>
        <v>413.70000000000005</v>
      </c>
      <c r="Q848" s="19">
        <f>+H848+I848+J848+M848+O848</f>
        <v>438.70000000000005</v>
      </c>
      <c r="R848" s="19">
        <f>+K848+L848+N848</f>
        <v>1070.3</v>
      </c>
      <c r="S848" s="19">
        <f>+G848-Q848</f>
        <v>6561.3</v>
      </c>
      <c r="T848" s="30" t="s">
        <v>41</v>
      </c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  <c r="DL848"/>
      <c r="DM848"/>
      <c r="DN848"/>
      <c r="DO848"/>
      <c r="DP848"/>
      <c r="DQ848"/>
      <c r="DR848"/>
      <c r="DS848"/>
      <c r="DT848"/>
      <c r="DU848"/>
      <c r="DV848"/>
      <c r="DW848"/>
      <c r="DX848"/>
      <c r="DY848"/>
      <c r="DZ848"/>
      <c r="EA848"/>
      <c r="EB848"/>
      <c r="EC848"/>
      <c r="ED848"/>
      <c r="EE848"/>
      <c r="EF848"/>
      <c r="EG848"/>
      <c r="EH848"/>
      <c r="EI848"/>
      <c r="EJ848"/>
      <c r="EK848"/>
      <c r="EL848"/>
      <c r="EM848"/>
      <c r="EN848"/>
      <c r="EO848"/>
      <c r="EP848"/>
      <c r="EQ848"/>
      <c r="ER848"/>
      <c r="ES848"/>
      <c r="ET848"/>
      <c r="EU848"/>
      <c r="EV848"/>
      <c r="EW848"/>
      <c r="EX848"/>
      <c r="EY848"/>
      <c r="EZ848"/>
      <c r="FA848"/>
      <c r="FB848"/>
      <c r="FC848"/>
      <c r="FD848"/>
      <c r="FE848"/>
      <c r="FF848"/>
      <c r="FG848"/>
      <c r="FH848"/>
      <c r="FI848"/>
      <c r="FJ848"/>
      <c r="FK848"/>
      <c r="FL848"/>
      <c r="FM848"/>
      <c r="FN848"/>
      <c r="FO848"/>
      <c r="FP848"/>
      <c r="FQ848"/>
      <c r="FR848"/>
      <c r="FS848"/>
      <c r="FT848"/>
      <c r="FU848"/>
      <c r="FV848"/>
      <c r="FW848"/>
      <c r="FX848"/>
      <c r="FY848"/>
      <c r="FZ848"/>
      <c r="GA848"/>
      <c r="GB848"/>
      <c r="GC848"/>
      <c r="GD848"/>
      <c r="GE848"/>
      <c r="GF848"/>
      <c r="GG848"/>
      <c r="GH848"/>
      <c r="GI848"/>
      <c r="GJ848"/>
      <c r="GK848"/>
      <c r="GL848"/>
      <c r="GM848"/>
      <c r="GN848"/>
      <c r="GO848"/>
      <c r="GP848"/>
      <c r="GQ848"/>
      <c r="GR848"/>
      <c r="GS848"/>
      <c r="GT848"/>
      <c r="GU848"/>
      <c r="GV848"/>
      <c r="GW848"/>
      <c r="GX848"/>
      <c r="GY848"/>
      <c r="GZ848"/>
      <c r="HA848"/>
      <c r="HB848"/>
      <c r="HC848"/>
      <c r="HD848"/>
      <c r="HE848"/>
      <c r="HF848"/>
      <c r="HG848"/>
      <c r="HH848"/>
      <c r="HI848"/>
      <c r="HJ848"/>
      <c r="HK848"/>
      <c r="HL848"/>
      <c r="HM848"/>
      <c r="HN848"/>
      <c r="HO848"/>
      <c r="HP848"/>
      <c r="HQ848"/>
      <c r="HR848"/>
      <c r="HS848"/>
      <c r="HT848"/>
      <c r="HU848"/>
      <c r="HV848"/>
      <c r="HW848"/>
      <c r="HX848"/>
      <c r="HY848"/>
      <c r="HZ848"/>
      <c r="IA848"/>
      <c r="IB848"/>
      <c r="IC848"/>
      <c r="ID848"/>
      <c r="IE848"/>
      <c r="IF848"/>
      <c r="IG848"/>
      <c r="IH848"/>
      <c r="II848"/>
      <c r="IJ848"/>
      <c r="IK848"/>
      <c r="IL848"/>
      <c r="IM848"/>
      <c r="IN848"/>
      <c r="IO848"/>
      <c r="IP848"/>
      <c r="IQ848"/>
      <c r="IR848"/>
      <c r="IS848"/>
      <c r="IT848"/>
      <c r="IU848"/>
      <c r="IV848"/>
      <c r="IW848"/>
      <c r="IX848"/>
      <c r="IY848"/>
      <c r="IZ848"/>
      <c r="JA848"/>
      <c r="JB848"/>
      <c r="JC848"/>
      <c r="JD848"/>
      <c r="JE848"/>
      <c r="JF848"/>
      <c r="JG848"/>
      <c r="JH848"/>
      <c r="JI848"/>
      <c r="JJ848"/>
      <c r="JK848"/>
      <c r="JL848"/>
      <c r="JM848"/>
      <c r="JN848"/>
      <c r="JO848"/>
      <c r="JP848"/>
      <c r="JQ848"/>
      <c r="JR848"/>
      <c r="JS848"/>
      <c r="JT848"/>
      <c r="JU848"/>
      <c r="JV848"/>
      <c r="JW848"/>
      <c r="JX848"/>
      <c r="JY848"/>
      <c r="JZ848"/>
      <c r="KA848"/>
      <c r="KB848"/>
      <c r="KC848"/>
      <c r="KD848"/>
      <c r="KE848"/>
      <c r="KF848"/>
      <c r="KG848"/>
      <c r="KH848"/>
      <c r="KI848"/>
      <c r="KJ848"/>
      <c r="KK848"/>
      <c r="KL848"/>
      <c r="KM848"/>
      <c r="KN848"/>
      <c r="KO848"/>
      <c r="KP848"/>
      <c r="KQ848"/>
      <c r="KR848"/>
      <c r="KS848"/>
      <c r="KT848"/>
      <c r="KU848"/>
      <c r="KV848"/>
      <c r="KW848"/>
      <c r="KX848"/>
      <c r="KY848"/>
      <c r="KZ848"/>
      <c r="LA848"/>
      <c r="LB848"/>
      <c r="LC848"/>
      <c r="LD848"/>
      <c r="LE848"/>
      <c r="LF848"/>
      <c r="LG848"/>
      <c r="LH848"/>
      <c r="LI848"/>
      <c r="LJ848"/>
      <c r="LK848"/>
      <c r="LL848"/>
      <c r="LM848"/>
      <c r="LN848"/>
      <c r="LO848"/>
      <c r="LP848"/>
      <c r="LQ848"/>
      <c r="LR848"/>
      <c r="LS848"/>
      <c r="LT848"/>
      <c r="LU848"/>
      <c r="LV848"/>
      <c r="LW848"/>
      <c r="LX848"/>
      <c r="LY848"/>
      <c r="LZ848"/>
      <c r="MA848"/>
      <c r="MB848"/>
      <c r="MC848"/>
      <c r="MD848"/>
      <c r="ME848"/>
      <c r="MF848"/>
      <c r="MG848"/>
      <c r="MH848"/>
      <c r="MI848"/>
      <c r="MJ848"/>
      <c r="MK848"/>
      <c r="ML848"/>
      <c r="MM848"/>
      <c r="MN848"/>
      <c r="MO848"/>
      <c r="MP848"/>
      <c r="MQ848"/>
      <c r="MR848"/>
      <c r="MS848"/>
      <c r="MT848"/>
      <c r="MU848"/>
      <c r="MV848"/>
      <c r="MW848"/>
      <c r="MX848"/>
      <c r="MY848"/>
      <c r="MZ848"/>
      <c r="NA848"/>
      <c r="NB848"/>
      <c r="NC848"/>
      <c r="ND848"/>
      <c r="NE848"/>
      <c r="NF848"/>
      <c r="NG848"/>
      <c r="NH848"/>
      <c r="NI848"/>
      <c r="NJ848"/>
      <c r="NK848"/>
      <c r="NL848"/>
      <c r="NM848"/>
      <c r="NN848"/>
      <c r="NO848"/>
      <c r="NP848"/>
      <c r="NQ848"/>
      <c r="NR848"/>
      <c r="NS848"/>
      <c r="NT848"/>
      <c r="NU848"/>
      <c r="NV848"/>
      <c r="NW848"/>
      <c r="NX848"/>
      <c r="NY848"/>
      <c r="NZ848"/>
      <c r="OA848"/>
      <c r="OB848"/>
      <c r="OC848"/>
      <c r="OD848"/>
      <c r="OE848"/>
      <c r="OF848"/>
      <c r="OG848"/>
      <c r="OH848"/>
      <c r="OI848"/>
      <c r="OJ848"/>
      <c r="OK848"/>
      <c r="OL848"/>
      <c r="OM848"/>
      <c r="ON848"/>
      <c r="OO848"/>
      <c r="OP848"/>
      <c r="OQ848"/>
      <c r="OR848"/>
      <c r="OS848"/>
      <c r="OT848"/>
      <c r="OU848"/>
      <c r="OV848"/>
      <c r="OW848"/>
      <c r="OX848"/>
      <c r="OY848"/>
      <c r="OZ848"/>
      <c r="PA848"/>
      <c r="PB848"/>
      <c r="PC848"/>
      <c r="PD848"/>
      <c r="PE848"/>
      <c r="PF848"/>
      <c r="PG848"/>
      <c r="PH848"/>
      <c r="PI848"/>
      <c r="PJ848"/>
      <c r="PK848"/>
      <c r="PL848"/>
      <c r="PM848"/>
      <c r="PN848"/>
      <c r="PO848"/>
      <c r="PP848"/>
      <c r="PQ848"/>
      <c r="PR848"/>
      <c r="PS848"/>
      <c r="PT848"/>
      <c r="PU848"/>
      <c r="PV848"/>
      <c r="PW848"/>
      <c r="PX848"/>
      <c r="PY848"/>
      <c r="PZ848"/>
      <c r="QA848"/>
      <c r="QB848"/>
      <c r="QC848"/>
      <c r="QD848"/>
      <c r="QE848"/>
      <c r="QF848"/>
      <c r="QG848"/>
      <c r="QH848"/>
      <c r="QI848"/>
      <c r="QJ848"/>
      <c r="QK848"/>
      <c r="QL848"/>
      <c r="QM848"/>
      <c r="QN848"/>
      <c r="QO848"/>
      <c r="QP848"/>
      <c r="QQ848"/>
      <c r="QR848"/>
      <c r="QS848"/>
      <c r="QT848"/>
      <c r="QU848"/>
      <c r="QV848"/>
      <c r="QW848"/>
      <c r="QX848"/>
      <c r="QY848"/>
      <c r="QZ848"/>
      <c r="RA848"/>
      <c r="RB848"/>
      <c r="RC848"/>
      <c r="RD848"/>
      <c r="RE848"/>
      <c r="RF848"/>
      <c r="RG848"/>
      <c r="RH848"/>
      <c r="RI848"/>
      <c r="RJ848"/>
      <c r="RK848"/>
      <c r="RL848"/>
      <c r="RM848"/>
      <c r="RN848"/>
      <c r="RO848"/>
      <c r="RP848"/>
      <c r="RQ848"/>
      <c r="RR848"/>
      <c r="RS848"/>
      <c r="RT848"/>
      <c r="RU848"/>
      <c r="RV848"/>
      <c r="RW848"/>
      <c r="RX848"/>
      <c r="RY848"/>
      <c r="RZ848"/>
      <c r="SA848"/>
      <c r="SB848"/>
      <c r="SC848"/>
      <c r="SD848"/>
      <c r="SE848"/>
      <c r="SF848"/>
      <c r="SG848"/>
      <c r="SH848"/>
      <c r="SI848"/>
      <c r="SJ848"/>
      <c r="SK848"/>
      <c r="SL848"/>
      <c r="SM848"/>
      <c r="SN848"/>
      <c r="SO848"/>
      <c r="SP848"/>
      <c r="SQ848"/>
      <c r="SR848"/>
      <c r="SS848"/>
      <c r="ST848"/>
      <c r="SU848"/>
      <c r="SV848"/>
      <c r="SW848"/>
      <c r="SX848"/>
      <c r="SY848"/>
      <c r="SZ848"/>
      <c r="TA848"/>
      <c r="TB848"/>
      <c r="TC848"/>
      <c r="TD848"/>
      <c r="TE848"/>
      <c r="TF848"/>
      <c r="TG848"/>
      <c r="TH848"/>
      <c r="TI848"/>
      <c r="TJ848"/>
      <c r="TK848"/>
      <c r="TL848"/>
      <c r="TM848"/>
      <c r="TN848"/>
      <c r="TO848"/>
      <c r="TP848"/>
      <c r="TQ848"/>
      <c r="TR848"/>
      <c r="TS848"/>
      <c r="TT848"/>
      <c r="TU848"/>
      <c r="TV848"/>
      <c r="TW848"/>
      <c r="TX848"/>
      <c r="TY848"/>
      <c r="TZ848"/>
      <c r="UA848"/>
      <c r="UB848"/>
      <c r="UC848"/>
      <c r="UD848"/>
      <c r="UE848"/>
      <c r="UF848"/>
      <c r="UG848"/>
      <c r="UH848"/>
      <c r="UI848"/>
      <c r="UJ848"/>
      <c r="UK848"/>
      <c r="UL848"/>
      <c r="UM848"/>
      <c r="UN848"/>
      <c r="UO848"/>
      <c r="UP848"/>
      <c r="UQ848"/>
      <c r="UR848"/>
      <c r="US848"/>
      <c r="UT848"/>
      <c r="UU848"/>
      <c r="UV848"/>
      <c r="UW848"/>
      <c r="UX848"/>
      <c r="UY848"/>
      <c r="UZ848"/>
      <c r="VA848"/>
      <c r="VB848"/>
      <c r="VC848"/>
      <c r="VD848"/>
      <c r="VE848"/>
      <c r="VF848"/>
      <c r="VG848"/>
      <c r="VH848"/>
      <c r="VI848"/>
      <c r="VJ848"/>
      <c r="VK848"/>
      <c r="VL848"/>
      <c r="VM848"/>
      <c r="VN848"/>
      <c r="VO848"/>
      <c r="VP848"/>
      <c r="VQ848"/>
      <c r="VR848"/>
      <c r="VS848"/>
      <c r="VT848"/>
      <c r="VU848"/>
      <c r="VV848"/>
      <c r="VW848"/>
      <c r="VX848"/>
      <c r="VY848"/>
      <c r="VZ848"/>
      <c r="WA848"/>
      <c r="WB848"/>
      <c r="WC848"/>
      <c r="WD848"/>
      <c r="WE848"/>
      <c r="WF848"/>
      <c r="WG848"/>
      <c r="WH848"/>
      <c r="WI848"/>
      <c r="WJ848"/>
      <c r="WK848"/>
      <c r="WL848"/>
      <c r="WM848"/>
      <c r="WN848"/>
      <c r="WO848"/>
      <c r="WP848"/>
      <c r="WQ848"/>
      <c r="WR848"/>
      <c r="WS848"/>
      <c r="WT848"/>
      <c r="WU848"/>
      <c r="WV848"/>
      <c r="WW848"/>
      <c r="WX848"/>
      <c r="WY848"/>
      <c r="WZ848"/>
      <c r="XA848"/>
      <c r="XB848"/>
      <c r="XC848"/>
      <c r="XD848"/>
      <c r="XE848"/>
      <c r="XF848"/>
      <c r="XG848"/>
      <c r="XH848"/>
      <c r="XI848"/>
      <c r="XJ848"/>
      <c r="XK848"/>
      <c r="XL848"/>
      <c r="XM848"/>
      <c r="XN848"/>
      <c r="XO848"/>
      <c r="XP848"/>
      <c r="XQ848"/>
      <c r="XR848"/>
      <c r="XS848"/>
      <c r="XT848"/>
      <c r="XU848"/>
      <c r="XV848"/>
      <c r="XW848"/>
      <c r="XX848"/>
      <c r="XY848"/>
      <c r="XZ848"/>
      <c r="YA848"/>
      <c r="YB848"/>
      <c r="YC848"/>
      <c r="YD848"/>
      <c r="YE848"/>
      <c r="YF848"/>
      <c r="YG848"/>
      <c r="YH848"/>
      <c r="YI848"/>
      <c r="YJ848"/>
      <c r="YK848"/>
      <c r="YL848"/>
      <c r="YM848"/>
      <c r="YN848"/>
      <c r="YO848"/>
      <c r="YP848"/>
      <c r="YQ848"/>
      <c r="YR848"/>
      <c r="YS848"/>
      <c r="YT848"/>
      <c r="YU848"/>
      <c r="YV848"/>
      <c r="YW848"/>
      <c r="YX848"/>
      <c r="YY848"/>
      <c r="YZ848"/>
      <c r="ZA848"/>
      <c r="ZB848"/>
      <c r="ZC848"/>
      <c r="ZD848"/>
      <c r="ZE848"/>
      <c r="ZF848"/>
      <c r="ZG848"/>
      <c r="ZH848"/>
      <c r="ZI848"/>
      <c r="ZJ848"/>
      <c r="ZK848"/>
      <c r="ZL848"/>
      <c r="ZM848"/>
      <c r="ZN848"/>
      <c r="ZO848"/>
      <c r="ZP848"/>
      <c r="ZQ848"/>
      <c r="ZR848"/>
      <c r="ZS848"/>
      <c r="ZT848"/>
      <c r="ZU848"/>
      <c r="ZV848"/>
      <c r="ZW848"/>
      <c r="ZX848"/>
      <c r="ZY848"/>
      <c r="ZZ848"/>
      <c r="AAA848"/>
      <c r="AAB848"/>
      <c r="AAC848"/>
      <c r="AAD848"/>
      <c r="AAE848"/>
      <c r="AAF848"/>
      <c r="AAG848"/>
      <c r="AAH848"/>
      <c r="AAI848"/>
      <c r="AAJ848"/>
      <c r="AAK848"/>
      <c r="AAL848"/>
      <c r="AAM848"/>
      <c r="AAN848"/>
      <c r="AAO848"/>
      <c r="AAP848"/>
      <c r="AAQ848"/>
      <c r="AAR848"/>
      <c r="AAS848"/>
      <c r="AAT848"/>
      <c r="AAU848"/>
      <c r="AAV848"/>
      <c r="AAW848"/>
      <c r="AAX848"/>
      <c r="AAY848"/>
      <c r="AAZ848"/>
      <c r="ABA848"/>
      <c r="ABB848"/>
      <c r="ABC848"/>
      <c r="ABD848"/>
      <c r="ABE848"/>
      <c r="ABF848"/>
      <c r="ABG848"/>
      <c r="ABH848"/>
      <c r="ABI848"/>
      <c r="ABJ848"/>
      <c r="ABK848"/>
      <c r="ABL848"/>
      <c r="ABM848"/>
      <c r="ABN848"/>
      <c r="ABO848"/>
      <c r="ABP848"/>
      <c r="ABQ848"/>
      <c r="ABR848"/>
      <c r="ABS848"/>
      <c r="ABT848"/>
      <c r="ABU848"/>
      <c r="ABV848"/>
      <c r="ABW848"/>
      <c r="ABX848"/>
      <c r="ABY848"/>
      <c r="ABZ848"/>
      <c r="ACA848"/>
      <c r="ACB848"/>
      <c r="ACC848"/>
      <c r="ACD848"/>
      <c r="ACE848"/>
      <c r="ACF848"/>
      <c r="ACG848"/>
      <c r="ACH848"/>
      <c r="ACI848"/>
      <c r="ACJ848"/>
      <c r="ACK848"/>
      <c r="ACL848"/>
      <c r="ACM848"/>
      <c r="ACN848"/>
      <c r="ACO848"/>
      <c r="ACP848"/>
      <c r="ACQ848"/>
      <c r="ACR848"/>
      <c r="ACS848"/>
      <c r="ACT848"/>
      <c r="ACU848"/>
      <c r="ACV848"/>
      <c r="ACW848"/>
      <c r="ACX848"/>
      <c r="ACY848"/>
      <c r="ACZ848"/>
      <c r="ADA848"/>
      <c r="ADB848"/>
      <c r="ADC848"/>
      <c r="ADD848"/>
      <c r="ADE848"/>
      <c r="ADF848"/>
      <c r="ADG848"/>
      <c r="ADH848"/>
      <c r="ADI848"/>
      <c r="ADJ848"/>
      <c r="ADK848"/>
      <c r="ADL848"/>
      <c r="ADM848"/>
      <c r="ADN848"/>
      <c r="ADO848"/>
      <c r="ADP848"/>
      <c r="ADQ848"/>
      <c r="ADR848"/>
      <c r="ADS848"/>
      <c r="ADT848"/>
      <c r="ADU848"/>
      <c r="ADV848"/>
      <c r="ADW848"/>
      <c r="ADX848"/>
      <c r="ADY848"/>
      <c r="ADZ848"/>
      <c r="AEA848"/>
      <c r="AEB848"/>
      <c r="AEC848"/>
      <c r="AED848"/>
      <c r="AEE848"/>
      <c r="AEF848"/>
      <c r="AEG848"/>
      <c r="AEH848"/>
      <c r="AEI848"/>
      <c r="AEJ848"/>
      <c r="AEK848"/>
      <c r="AEL848"/>
      <c r="AEM848"/>
      <c r="AEN848"/>
      <c r="AEO848"/>
      <c r="AEP848"/>
      <c r="AEQ848"/>
      <c r="AER848"/>
      <c r="AES848"/>
      <c r="AET848"/>
      <c r="AEU848"/>
      <c r="AEV848"/>
      <c r="AEW848"/>
      <c r="AEX848"/>
      <c r="AEY848"/>
      <c r="AEZ848"/>
      <c r="AFA848"/>
      <c r="AFB848"/>
      <c r="AFC848"/>
      <c r="AFD848"/>
      <c r="AFE848"/>
      <c r="AFF848"/>
      <c r="AFG848"/>
      <c r="AFH848"/>
      <c r="AFI848"/>
      <c r="AFJ848"/>
      <c r="AFK848"/>
      <c r="AFL848"/>
      <c r="AFM848"/>
      <c r="AFN848"/>
      <c r="AFO848"/>
      <c r="AFP848"/>
      <c r="AFQ848"/>
      <c r="AFR848"/>
      <c r="AFS848"/>
      <c r="AFT848"/>
      <c r="AFU848"/>
      <c r="AFV848"/>
      <c r="AFW848"/>
      <c r="AFX848"/>
      <c r="AFY848"/>
      <c r="AFZ848"/>
      <c r="AGA848"/>
      <c r="AGB848"/>
      <c r="AGC848"/>
      <c r="AGD848"/>
      <c r="AGE848"/>
      <c r="AGF848"/>
      <c r="AGG848"/>
      <c r="AGH848"/>
      <c r="AGI848"/>
      <c r="AGJ848"/>
      <c r="AGK848"/>
      <c r="AGL848"/>
      <c r="AGM848"/>
      <c r="AGN848"/>
      <c r="AGO848"/>
      <c r="AGP848"/>
      <c r="AGQ848"/>
      <c r="AGR848"/>
      <c r="AGS848"/>
      <c r="AGT848"/>
      <c r="AGU848"/>
      <c r="AGV848"/>
      <c r="AGW848"/>
      <c r="AGX848"/>
      <c r="AGY848"/>
      <c r="AGZ848"/>
      <c r="AHA848"/>
      <c r="AHB848"/>
      <c r="AHC848"/>
      <c r="AHD848"/>
      <c r="AHE848"/>
      <c r="AHF848"/>
      <c r="AHG848"/>
      <c r="AHH848"/>
      <c r="AHI848"/>
      <c r="AHJ848"/>
      <c r="AHK848"/>
      <c r="AHL848"/>
      <c r="AHM848"/>
      <c r="AHN848"/>
      <c r="AHO848"/>
      <c r="AHP848"/>
      <c r="AHQ848"/>
      <c r="AHR848"/>
      <c r="AHS848"/>
      <c r="AHT848"/>
      <c r="AHU848"/>
      <c r="AHV848"/>
      <c r="AHW848"/>
      <c r="AHX848"/>
      <c r="AHY848"/>
      <c r="AHZ848"/>
      <c r="AIA848"/>
      <c r="AIB848"/>
      <c r="AIC848"/>
      <c r="AID848"/>
      <c r="AIE848"/>
      <c r="AIF848"/>
      <c r="AIG848"/>
      <c r="AIH848"/>
      <c r="AII848"/>
      <c r="AIJ848"/>
      <c r="AIK848"/>
      <c r="AIL848"/>
      <c r="AIM848"/>
      <c r="AIN848"/>
      <c r="AIO848"/>
      <c r="AIP848"/>
      <c r="AIQ848"/>
      <c r="AIR848"/>
      <c r="AIS848"/>
      <c r="AIT848"/>
      <c r="AIU848"/>
      <c r="AIV848"/>
      <c r="AIW848"/>
      <c r="AIX848"/>
      <c r="AIY848"/>
      <c r="AIZ848"/>
    </row>
    <row r="849" spans="1:936" s="6" customFormat="1" ht="18" customHeight="1" x14ac:dyDescent="0.25">
      <c r="A849" s="34">
        <v>843</v>
      </c>
      <c r="B849" s="16" t="s">
        <v>781</v>
      </c>
      <c r="C849" s="16" t="s">
        <v>873</v>
      </c>
      <c r="D849" s="16" t="s">
        <v>780</v>
      </c>
      <c r="E849" s="16" t="s">
        <v>130</v>
      </c>
      <c r="F849" s="17" t="s">
        <v>880</v>
      </c>
      <c r="G849" s="18">
        <v>155000</v>
      </c>
      <c r="H849" s="18">
        <v>25042.74</v>
      </c>
      <c r="I849" s="19">
        <v>25</v>
      </c>
      <c r="J849" s="45">
        <v>4448.5</v>
      </c>
      <c r="K849" s="39">
        <f t="shared" si="139"/>
        <v>11004.999999999998</v>
      </c>
      <c r="L849" s="29">
        <f t="shared" si="134"/>
        <v>1705.0000000000002</v>
      </c>
      <c r="M849" s="44">
        <v>4712</v>
      </c>
      <c r="N849" s="19">
        <f t="shared" si="135"/>
        <v>10989.5</v>
      </c>
      <c r="O849" s="19"/>
      <c r="P849" s="19">
        <f t="shared" si="136"/>
        <v>9160.5</v>
      </c>
      <c r="Q849" s="19">
        <f t="shared" si="137"/>
        <v>34228.240000000005</v>
      </c>
      <c r="R849" s="19">
        <f t="shared" si="138"/>
        <v>23699.5</v>
      </c>
      <c r="S849" s="19">
        <f t="shared" si="133"/>
        <v>120771.76</v>
      </c>
      <c r="T849" s="30" t="s">
        <v>41</v>
      </c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  <c r="DK849"/>
      <c r="DL849"/>
      <c r="DM849"/>
      <c r="DN849"/>
      <c r="DO849"/>
      <c r="DP849"/>
      <c r="DQ849"/>
      <c r="DR849"/>
      <c r="DS849"/>
      <c r="DT849"/>
      <c r="DU849"/>
      <c r="DV849"/>
      <c r="DW849"/>
      <c r="DX849"/>
      <c r="DY849"/>
      <c r="DZ849"/>
      <c r="EA849"/>
      <c r="EB849"/>
      <c r="EC849"/>
      <c r="ED849"/>
      <c r="EE849"/>
      <c r="EF849"/>
      <c r="EG849"/>
      <c r="EH849"/>
      <c r="EI849"/>
      <c r="EJ849"/>
      <c r="EK849"/>
      <c r="EL849"/>
      <c r="EM849"/>
      <c r="EN849"/>
      <c r="EO849"/>
      <c r="EP849"/>
      <c r="EQ849"/>
      <c r="ER849"/>
      <c r="ES849"/>
      <c r="ET849"/>
      <c r="EU849"/>
      <c r="EV849"/>
      <c r="EW849"/>
      <c r="EX849"/>
      <c r="EY849"/>
      <c r="EZ849"/>
      <c r="FA849"/>
      <c r="FB849"/>
      <c r="FC849"/>
      <c r="FD849"/>
      <c r="FE849"/>
      <c r="FF849"/>
      <c r="FG849"/>
      <c r="FH849"/>
      <c r="FI849"/>
      <c r="FJ849"/>
      <c r="FK849"/>
      <c r="FL849"/>
      <c r="FM849"/>
      <c r="FN849"/>
      <c r="FO849"/>
      <c r="FP849"/>
      <c r="FQ849"/>
      <c r="FR849"/>
      <c r="FS849"/>
      <c r="FT849"/>
      <c r="FU849"/>
      <c r="FV849"/>
      <c r="FW849"/>
      <c r="FX849"/>
      <c r="FY849"/>
      <c r="FZ849"/>
      <c r="GA849"/>
      <c r="GB849"/>
      <c r="GC849"/>
      <c r="GD849"/>
      <c r="GE849"/>
      <c r="GF849"/>
      <c r="GG849"/>
      <c r="GH849"/>
      <c r="GI849"/>
      <c r="GJ849"/>
      <c r="GK849"/>
      <c r="GL849"/>
      <c r="GM849"/>
      <c r="GN849"/>
      <c r="GO849"/>
      <c r="GP849"/>
      <c r="GQ849"/>
      <c r="GR849"/>
      <c r="GS849"/>
      <c r="GT849"/>
      <c r="GU849"/>
      <c r="GV849"/>
      <c r="GW849"/>
      <c r="GX849"/>
      <c r="GY849"/>
      <c r="GZ849"/>
      <c r="HA849"/>
      <c r="HB849"/>
      <c r="HC849"/>
      <c r="HD849"/>
      <c r="HE849"/>
      <c r="HF849"/>
      <c r="HG849"/>
      <c r="HH849"/>
      <c r="HI849"/>
      <c r="HJ849"/>
      <c r="HK849"/>
      <c r="HL849"/>
      <c r="HM849"/>
      <c r="HN849"/>
      <c r="HO849"/>
      <c r="HP849"/>
      <c r="HQ849"/>
      <c r="HR849"/>
      <c r="HS849"/>
      <c r="HT849"/>
      <c r="HU849"/>
      <c r="HV849"/>
      <c r="HW849"/>
      <c r="HX849"/>
      <c r="HY849"/>
      <c r="HZ849"/>
      <c r="IA849"/>
      <c r="IB849"/>
      <c r="IC849"/>
      <c r="ID849"/>
      <c r="IE849"/>
      <c r="IF849"/>
      <c r="IG849"/>
      <c r="IH849"/>
      <c r="II849"/>
      <c r="IJ849"/>
      <c r="IK849"/>
      <c r="IL849"/>
      <c r="IM849"/>
      <c r="IN849"/>
      <c r="IO849"/>
      <c r="IP849"/>
      <c r="IQ849"/>
      <c r="IR849"/>
      <c r="IS849"/>
      <c r="IT849"/>
      <c r="IU849"/>
      <c r="IV849"/>
      <c r="IW849"/>
      <c r="IX849"/>
      <c r="IY849"/>
      <c r="IZ849"/>
      <c r="JA849"/>
      <c r="JB849"/>
      <c r="JC849"/>
      <c r="JD849"/>
      <c r="JE849"/>
      <c r="JF849"/>
      <c r="JG849"/>
      <c r="JH849"/>
      <c r="JI849"/>
      <c r="JJ849"/>
      <c r="JK849"/>
      <c r="JL849"/>
      <c r="JM849"/>
      <c r="JN849"/>
      <c r="JO849"/>
      <c r="JP849"/>
      <c r="JQ849"/>
      <c r="JR849"/>
      <c r="JS849"/>
      <c r="JT849"/>
      <c r="JU849"/>
      <c r="JV849"/>
      <c r="JW849"/>
      <c r="JX849"/>
      <c r="JY849"/>
      <c r="JZ849"/>
      <c r="KA849"/>
      <c r="KB849"/>
      <c r="KC849"/>
      <c r="KD849"/>
      <c r="KE849"/>
      <c r="KF849"/>
      <c r="KG849"/>
      <c r="KH849"/>
      <c r="KI849"/>
      <c r="KJ849"/>
      <c r="KK849"/>
      <c r="KL849"/>
      <c r="KM849"/>
      <c r="KN849"/>
      <c r="KO849"/>
      <c r="KP849"/>
      <c r="KQ849"/>
      <c r="KR849"/>
      <c r="KS849"/>
      <c r="KT849"/>
      <c r="KU849"/>
      <c r="KV849"/>
      <c r="KW849"/>
      <c r="KX849"/>
      <c r="KY849"/>
      <c r="KZ849"/>
      <c r="LA849"/>
      <c r="LB849"/>
      <c r="LC849"/>
      <c r="LD849"/>
      <c r="LE849"/>
      <c r="LF849"/>
      <c r="LG849"/>
      <c r="LH849"/>
      <c r="LI849"/>
      <c r="LJ849"/>
      <c r="LK849"/>
      <c r="LL849"/>
      <c r="LM849"/>
      <c r="LN849"/>
      <c r="LO849"/>
      <c r="LP849"/>
      <c r="LQ849"/>
      <c r="LR849"/>
      <c r="LS849"/>
      <c r="LT849"/>
      <c r="LU849"/>
      <c r="LV849"/>
      <c r="LW849"/>
      <c r="LX849"/>
      <c r="LY849"/>
      <c r="LZ849"/>
      <c r="MA849"/>
      <c r="MB849"/>
      <c r="MC849"/>
      <c r="MD849"/>
      <c r="ME849"/>
      <c r="MF849"/>
      <c r="MG849"/>
      <c r="MH849"/>
      <c r="MI849"/>
      <c r="MJ849"/>
      <c r="MK849"/>
      <c r="ML849"/>
      <c r="MM849"/>
      <c r="MN849"/>
      <c r="MO849"/>
      <c r="MP849"/>
      <c r="MQ849"/>
      <c r="MR849"/>
      <c r="MS849"/>
      <c r="MT849"/>
      <c r="MU849"/>
      <c r="MV849"/>
      <c r="MW849"/>
      <c r="MX849"/>
      <c r="MY849"/>
      <c r="MZ849"/>
      <c r="NA849"/>
      <c r="NB849"/>
      <c r="NC849"/>
      <c r="ND849"/>
      <c r="NE849"/>
      <c r="NF849"/>
      <c r="NG849"/>
      <c r="NH849"/>
      <c r="NI849"/>
      <c r="NJ849"/>
      <c r="NK849"/>
      <c r="NL849"/>
      <c r="NM849"/>
      <c r="NN849"/>
      <c r="NO849"/>
      <c r="NP849"/>
      <c r="NQ849"/>
      <c r="NR849"/>
      <c r="NS849"/>
      <c r="NT849"/>
      <c r="NU849"/>
      <c r="NV849"/>
      <c r="NW849"/>
      <c r="NX849"/>
      <c r="NY849"/>
      <c r="NZ849"/>
      <c r="OA849"/>
      <c r="OB849"/>
      <c r="OC849"/>
      <c r="OD849"/>
      <c r="OE849"/>
      <c r="OF849"/>
      <c r="OG849"/>
      <c r="OH849"/>
      <c r="OI849"/>
      <c r="OJ849"/>
      <c r="OK849"/>
      <c r="OL849"/>
      <c r="OM849"/>
      <c r="ON849"/>
      <c r="OO849"/>
      <c r="OP849"/>
      <c r="OQ849"/>
      <c r="OR849"/>
      <c r="OS849"/>
      <c r="OT849"/>
      <c r="OU849"/>
      <c r="OV849"/>
      <c r="OW849"/>
      <c r="OX849"/>
      <c r="OY849"/>
      <c r="OZ849"/>
      <c r="PA849"/>
      <c r="PB849"/>
      <c r="PC849"/>
      <c r="PD849"/>
      <c r="PE849"/>
      <c r="PF849"/>
      <c r="PG849"/>
      <c r="PH849"/>
      <c r="PI849"/>
      <c r="PJ849"/>
      <c r="PK849"/>
      <c r="PL849"/>
      <c r="PM849"/>
      <c r="PN849"/>
      <c r="PO849"/>
      <c r="PP849"/>
      <c r="PQ849"/>
      <c r="PR849"/>
      <c r="PS849"/>
      <c r="PT849"/>
      <c r="PU849"/>
      <c r="PV849"/>
      <c r="PW849"/>
      <c r="PX849"/>
      <c r="PY849"/>
      <c r="PZ849"/>
      <c r="QA849"/>
      <c r="QB849"/>
      <c r="QC849"/>
      <c r="QD849"/>
      <c r="QE849"/>
      <c r="QF849"/>
      <c r="QG849"/>
      <c r="QH849"/>
      <c r="QI849"/>
      <c r="QJ849"/>
      <c r="QK849"/>
      <c r="QL849"/>
      <c r="QM849"/>
      <c r="QN849"/>
      <c r="QO849"/>
      <c r="QP849"/>
      <c r="QQ849"/>
      <c r="QR849"/>
      <c r="QS849"/>
      <c r="QT849"/>
      <c r="QU849"/>
      <c r="QV849"/>
      <c r="QW849"/>
      <c r="QX849"/>
      <c r="QY849"/>
      <c r="QZ849"/>
      <c r="RA849"/>
      <c r="RB849"/>
      <c r="RC849"/>
      <c r="RD849"/>
      <c r="RE849"/>
      <c r="RF849"/>
      <c r="RG849"/>
      <c r="RH849"/>
      <c r="RI849"/>
      <c r="RJ849"/>
      <c r="RK849"/>
      <c r="RL849"/>
      <c r="RM849"/>
      <c r="RN849"/>
      <c r="RO849"/>
      <c r="RP849"/>
      <c r="RQ849"/>
      <c r="RR849"/>
      <c r="RS849"/>
      <c r="RT849"/>
      <c r="RU849"/>
      <c r="RV849"/>
      <c r="RW849"/>
      <c r="RX849"/>
      <c r="RY849"/>
      <c r="RZ849"/>
      <c r="SA849"/>
      <c r="SB849"/>
      <c r="SC849"/>
      <c r="SD849"/>
      <c r="SE849"/>
      <c r="SF849"/>
      <c r="SG849"/>
      <c r="SH849"/>
      <c r="SI849"/>
      <c r="SJ849"/>
      <c r="SK849"/>
      <c r="SL849"/>
      <c r="SM849"/>
      <c r="SN849"/>
      <c r="SO849"/>
      <c r="SP849"/>
      <c r="SQ849"/>
      <c r="SR849"/>
      <c r="SS849"/>
      <c r="ST849"/>
      <c r="SU849"/>
      <c r="SV849"/>
      <c r="SW849"/>
      <c r="SX849"/>
      <c r="SY849"/>
      <c r="SZ849"/>
      <c r="TA849"/>
      <c r="TB849"/>
      <c r="TC849"/>
      <c r="TD849"/>
      <c r="TE849"/>
      <c r="TF849"/>
      <c r="TG849"/>
      <c r="TH849"/>
      <c r="TI849"/>
      <c r="TJ849"/>
      <c r="TK849"/>
      <c r="TL849"/>
      <c r="TM849"/>
      <c r="TN849"/>
      <c r="TO849"/>
      <c r="TP849"/>
      <c r="TQ849"/>
      <c r="TR849"/>
      <c r="TS849"/>
      <c r="TT849"/>
      <c r="TU849"/>
      <c r="TV849"/>
      <c r="TW849"/>
      <c r="TX849"/>
      <c r="TY849"/>
      <c r="TZ849"/>
      <c r="UA849"/>
      <c r="UB849"/>
      <c r="UC849"/>
      <c r="UD849"/>
      <c r="UE849"/>
      <c r="UF849"/>
      <c r="UG849"/>
      <c r="UH849"/>
      <c r="UI849"/>
      <c r="UJ849"/>
      <c r="UK849"/>
      <c r="UL849"/>
      <c r="UM849"/>
      <c r="UN849"/>
      <c r="UO849"/>
      <c r="UP849"/>
      <c r="UQ849"/>
      <c r="UR849"/>
      <c r="US849"/>
      <c r="UT849"/>
      <c r="UU849"/>
      <c r="UV849"/>
      <c r="UW849"/>
      <c r="UX849"/>
      <c r="UY849"/>
      <c r="UZ849"/>
      <c r="VA849"/>
      <c r="VB849"/>
      <c r="VC849"/>
      <c r="VD849"/>
      <c r="VE849"/>
      <c r="VF849"/>
      <c r="VG849"/>
      <c r="VH849"/>
      <c r="VI849"/>
      <c r="VJ849"/>
      <c r="VK849"/>
      <c r="VL849"/>
      <c r="VM849"/>
      <c r="VN849"/>
      <c r="VO849"/>
      <c r="VP849"/>
      <c r="VQ849"/>
      <c r="VR849"/>
      <c r="VS849"/>
      <c r="VT849"/>
      <c r="VU849"/>
      <c r="VV849"/>
      <c r="VW849"/>
      <c r="VX849"/>
      <c r="VY849"/>
      <c r="VZ849"/>
      <c r="WA849"/>
      <c r="WB849"/>
      <c r="WC849"/>
      <c r="WD849"/>
      <c r="WE849"/>
      <c r="WF849"/>
      <c r="WG849"/>
      <c r="WH849"/>
      <c r="WI849"/>
      <c r="WJ849"/>
      <c r="WK849"/>
      <c r="WL849"/>
      <c r="WM849"/>
      <c r="WN849"/>
      <c r="WO849"/>
      <c r="WP849"/>
      <c r="WQ849"/>
      <c r="WR849"/>
      <c r="WS849"/>
      <c r="WT849"/>
      <c r="WU849"/>
      <c r="WV849"/>
      <c r="WW849"/>
      <c r="WX849"/>
      <c r="WY849"/>
      <c r="WZ849"/>
      <c r="XA849"/>
      <c r="XB849"/>
      <c r="XC849"/>
      <c r="XD849"/>
      <c r="XE849"/>
      <c r="XF849"/>
      <c r="XG849"/>
      <c r="XH849"/>
      <c r="XI849"/>
      <c r="XJ849"/>
      <c r="XK849"/>
      <c r="XL849"/>
      <c r="XM849"/>
      <c r="XN849"/>
      <c r="XO849"/>
      <c r="XP849"/>
      <c r="XQ849"/>
      <c r="XR849"/>
      <c r="XS849"/>
      <c r="XT849"/>
      <c r="XU849"/>
      <c r="XV849"/>
      <c r="XW849"/>
      <c r="XX849"/>
      <c r="XY849"/>
      <c r="XZ849"/>
      <c r="YA849"/>
      <c r="YB849"/>
      <c r="YC849"/>
      <c r="YD849"/>
      <c r="YE849"/>
      <c r="YF849"/>
      <c r="YG849"/>
      <c r="YH849"/>
      <c r="YI849"/>
      <c r="YJ849"/>
      <c r="YK849"/>
      <c r="YL849"/>
      <c r="YM849"/>
      <c r="YN849"/>
      <c r="YO849"/>
      <c r="YP849"/>
      <c r="YQ849"/>
      <c r="YR849"/>
      <c r="YS849"/>
      <c r="YT849"/>
      <c r="YU849"/>
      <c r="YV849"/>
      <c r="YW849"/>
      <c r="YX849"/>
      <c r="YY849"/>
      <c r="YZ849"/>
      <c r="ZA849"/>
      <c r="ZB849"/>
      <c r="ZC849"/>
      <c r="ZD849"/>
      <c r="ZE849"/>
      <c r="ZF849"/>
      <c r="ZG849"/>
      <c r="ZH849"/>
      <c r="ZI849"/>
      <c r="ZJ849"/>
      <c r="ZK849"/>
      <c r="ZL849"/>
      <c r="ZM849"/>
      <c r="ZN849"/>
      <c r="ZO849"/>
      <c r="ZP849"/>
      <c r="ZQ849"/>
      <c r="ZR849"/>
      <c r="ZS849"/>
      <c r="ZT849"/>
      <c r="ZU849"/>
      <c r="ZV849"/>
      <c r="ZW849"/>
      <c r="ZX849"/>
      <c r="ZY849"/>
      <c r="ZZ849"/>
      <c r="AAA849"/>
      <c r="AAB849"/>
      <c r="AAC849"/>
      <c r="AAD849"/>
      <c r="AAE849"/>
      <c r="AAF849"/>
      <c r="AAG849"/>
      <c r="AAH849"/>
      <c r="AAI849"/>
      <c r="AAJ849"/>
      <c r="AAK849"/>
      <c r="AAL849"/>
      <c r="AAM849"/>
      <c r="AAN849"/>
      <c r="AAO849"/>
      <c r="AAP849"/>
      <c r="AAQ849"/>
      <c r="AAR849"/>
      <c r="AAS849"/>
      <c r="AAT849"/>
      <c r="AAU849"/>
      <c r="AAV849"/>
      <c r="AAW849"/>
      <c r="AAX849"/>
      <c r="AAY849"/>
      <c r="AAZ849"/>
      <c r="ABA849"/>
      <c r="ABB849"/>
      <c r="ABC849"/>
      <c r="ABD849"/>
      <c r="ABE849"/>
      <c r="ABF849"/>
      <c r="ABG849"/>
      <c r="ABH849"/>
      <c r="ABI849"/>
      <c r="ABJ849"/>
      <c r="ABK849"/>
      <c r="ABL849"/>
      <c r="ABM849"/>
      <c r="ABN849"/>
      <c r="ABO849"/>
      <c r="ABP849"/>
      <c r="ABQ849"/>
      <c r="ABR849"/>
      <c r="ABS849"/>
      <c r="ABT849"/>
      <c r="ABU849"/>
      <c r="ABV849"/>
      <c r="ABW849"/>
      <c r="ABX849"/>
      <c r="ABY849"/>
      <c r="ABZ849"/>
      <c r="ACA849"/>
      <c r="ACB849"/>
      <c r="ACC849"/>
      <c r="ACD849"/>
      <c r="ACE849"/>
      <c r="ACF849"/>
      <c r="ACG849"/>
      <c r="ACH849"/>
      <c r="ACI849"/>
      <c r="ACJ849"/>
      <c r="ACK849"/>
      <c r="ACL849"/>
      <c r="ACM849"/>
      <c r="ACN849"/>
      <c r="ACO849"/>
      <c r="ACP849"/>
      <c r="ACQ849"/>
      <c r="ACR849"/>
      <c r="ACS849"/>
      <c r="ACT849"/>
      <c r="ACU849"/>
      <c r="ACV849"/>
      <c r="ACW849"/>
      <c r="ACX849"/>
      <c r="ACY849"/>
      <c r="ACZ849"/>
      <c r="ADA849"/>
      <c r="ADB849"/>
      <c r="ADC849"/>
      <c r="ADD849"/>
      <c r="ADE849"/>
      <c r="ADF849"/>
      <c r="ADG849"/>
      <c r="ADH849"/>
      <c r="ADI849"/>
      <c r="ADJ849"/>
      <c r="ADK849"/>
      <c r="ADL849"/>
      <c r="ADM849"/>
      <c r="ADN849"/>
      <c r="ADO849"/>
      <c r="ADP849"/>
      <c r="ADQ849"/>
      <c r="ADR849"/>
      <c r="ADS849"/>
      <c r="ADT849"/>
      <c r="ADU849"/>
      <c r="ADV849"/>
      <c r="ADW849"/>
      <c r="ADX849"/>
      <c r="ADY849"/>
      <c r="ADZ849"/>
      <c r="AEA849"/>
      <c r="AEB849"/>
      <c r="AEC849"/>
      <c r="AED849"/>
      <c r="AEE849"/>
      <c r="AEF849"/>
      <c r="AEG849"/>
      <c r="AEH849"/>
      <c r="AEI849"/>
      <c r="AEJ849"/>
      <c r="AEK849"/>
      <c r="AEL849"/>
      <c r="AEM849"/>
      <c r="AEN849"/>
      <c r="AEO849"/>
      <c r="AEP849"/>
      <c r="AEQ849"/>
      <c r="AER849"/>
      <c r="AES849"/>
      <c r="AET849"/>
      <c r="AEU849"/>
      <c r="AEV849"/>
      <c r="AEW849"/>
      <c r="AEX849"/>
      <c r="AEY849"/>
      <c r="AEZ849"/>
      <c r="AFA849"/>
      <c r="AFB849"/>
      <c r="AFC849"/>
      <c r="AFD849"/>
      <c r="AFE849"/>
      <c r="AFF849"/>
      <c r="AFG849"/>
      <c r="AFH849"/>
      <c r="AFI849"/>
      <c r="AFJ849"/>
      <c r="AFK849"/>
      <c r="AFL849"/>
      <c r="AFM849"/>
      <c r="AFN849"/>
      <c r="AFO849"/>
      <c r="AFP849"/>
      <c r="AFQ849"/>
      <c r="AFR849"/>
      <c r="AFS849"/>
      <c r="AFT849"/>
      <c r="AFU849"/>
      <c r="AFV849"/>
      <c r="AFW849"/>
      <c r="AFX849"/>
      <c r="AFY849"/>
      <c r="AFZ849"/>
      <c r="AGA849"/>
      <c r="AGB849"/>
      <c r="AGC849"/>
      <c r="AGD849"/>
      <c r="AGE849"/>
      <c r="AGF849"/>
      <c r="AGG849"/>
      <c r="AGH849"/>
      <c r="AGI849"/>
      <c r="AGJ849"/>
      <c r="AGK849"/>
      <c r="AGL849"/>
      <c r="AGM849"/>
      <c r="AGN849"/>
      <c r="AGO849"/>
      <c r="AGP849"/>
      <c r="AGQ849"/>
      <c r="AGR849"/>
      <c r="AGS849"/>
      <c r="AGT849"/>
      <c r="AGU849"/>
      <c r="AGV849"/>
      <c r="AGW849"/>
      <c r="AGX849"/>
      <c r="AGY849"/>
      <c r="AGZ849"/>
      <c r="AHA849"/>
      <c r="AHB849"/>
      <c r="AHC849"/>
      <c r="AHD849"/>
      <c r="AHE849"/>
      <c r="AHF849"/>
      <c r="AHG849"/>
      <c r="AHH849"/>
      <c r="AHI849"/>
      <c r="AHJ849"/>
      <c r="AHK849"/>
      <c r="AHL849"/>
      <c r="AHM849"/>
      <c r="AHN849"/>
      <c r="AHO849"/>
      <c r="AHP849"/>
      <c r="AHQ849"/>
      <c r="AHR849"/>
      <c r="AHS849"/>
      <c r="AHT849"/>
      <c r="AHU849"/>
      <c r="AHV849"/>
      <c r="AHW849"/>
      <c r="AHX849"/>
      <c r="AHY849"/>
      <c r="AHZ849"/>
      <c r="AIA849"/>
      <c r="AIB849"/>
      <c r="AIC849"/>
      <c r="AID849"/>
      <c r="AIE849"/>
      <c r="AIF849"/>
      <c r="AIG849"/>
      <c r="AIH849"/>
      <c r="AII849"/>
      <c r="AIJ849"/>
      <c r="AIK849"/>
      <c r="AIL849"/>
      <c r="AIM849"/>
      <c r="AIN849"/>
      <c r="AIO849"/>
      <c r="AIP849"/>
      <c r="AIQ849"/>
      <c r="AIR849"/>
      <c r="AIS849"/>
      <c r="AIT849"/>
      <c r="AIU849"/>
      <c r="AIV849"/>
      <c r="AIW849"/>
      <c r="AIX849"/>
      <c r="AIY849"/>
      <c r="AIZ849"/>
    </row>
    <row r="850" spans="1:936" s="6" customFormat="1" ht="18" customHeight="1" x14ac:dyDescent="0.25">
      <c r="A850" s="34">
        <v>844</v>
      </c>
      <c r="B850" s="16" t="s">
        <v>782</v>
      </c>
      <c r="C850" s="16" t="s">
        <v>872</v>
      </c>
      <c r="D850" s="16" t="s">
        <v>780</v>
      </c>
      <c r="E850" s="16" t="s">
        <v>113</v>
      </c>
      <c r="F850" s="17" t="s">
        <v>880</v>
      </c>
      <c r="G850" s="18">
        <v>28350</v>
      </c>
      <c r="H850" s="16">
        <v>0</v>
      </c>
      <c r="I850" s="19">
        <v>25</v>
      </c>
      <c r="J850" s="45">
        <v>813.65</v>
      </c>
      <c r="K850" s="39">
        <f t="shared" si="139"/>
        <v>2012.85</v>
      </c>
      <c r="L850" s="29">
        <f t="shared" si="134"/>
        <v>311.85000000000002</v>
      </c>
      <c r="M850" s="44">
        <v>861.84</v>
      </c>
      <c r="N850" s="19">
        <f t="shared" si="135"/>
        <v>2010.0150000000001</v>
      </c>
      <c r="O850" s="19"/>
      <c r="P850" s="19">
        <f t="shared" si="136"/>
        <v>1675.49</v>
      </c>
      <c r="Q850" s="19">
        <f t="shared" si="137"/>
        <v>1700.49</v>
      </c>
      <c r="R850" s="19">
        <f t="shared" si="138"/>
        <v>4334.7150000000001</v>
      </c>
      <c r="S850" s="19">
        <f t="shared" si="133"/>
        <v>26649.51</v>
      </c>
      <c r="T850" s="30" t="s">
        <v>41</v>
      </c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  <c r="EE850"/>
      <c r="EF850"/>
      <c r="EG850"/>
      <c r="EH850"/>
      <c r="EI850"/>
      <c r="EJ850"/>
      <c r="EK850"/>
      <c r="EL850"/>
      <c r="EM850"/>
      <c r="EN850"/>
      <c r="EO850"/>
      <c r="EP850"/>
      <c r="EQ850"/>
      <c r="ER850"/>
      <c r="ES850"/>
      <c r="ET850"/>
      <c r="EU850"/>
      <c r="EV850"/>
      <c r="EW850"/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  <c r="GO850"/>
      <c r="GP850"/>
      <c r="GQ850"/>
      <c r="GR850"/>
      <c r="GS850"/>
      <c r="GT850"/>
      <c r="GU850"/>
      <c r="GV850"/>
      <c r="GW850"/>
      <c r="GX850"/>
      <c r="GY850"/>
      <c r="GZ850"/>
      <c r="HA850"/>
      <c r="HB850"/>
      <c r="HC850"/>
      <c r="HD850"/>
      <c r="HE850"/>
      <c r="HF850"/>
      <c r="HG850"/>
      <c r="HH850"/>
      <c r="HI850"/>
      <c r="HJ850"/>
      <c r="HK850"/>
      <c r="HL850"/>
      <c r="HM850"/>
      <c r="HN850"/>
      <c r="HO850"/>
      <c r="HP850"/>
      <c r="HQ850"/>
      <c r="HR850"/>
      <c r="HS850"/>
      <c r="HT850"/>
      <c r="HU850"/>
      <c r="HV850"/>
      <c r="HW850"/>
      <c r="HX850"/>
      <c r="HY850"/>
      <c r="HZ850"/>
      <c r="IA850"/>
      <c r="IB850"/>
      <c r="IC850"/>
      <c r="ID850"/>
      <c r="IE850"/>
      <c r="IF850"/>
      <c r="IG850"/>
      <c r="IH850"/>
      <c r="II850"/>
      <c r="IJ850"/>
      <c r="IK850"/>
      <c r="IL850"/>
      <c r="IM850"/>
      <c r="IN850"/>
      <c r="IO850"/>
      <c r="IP850"/>
      <c r="IQ850"/>
      <c r="IR850"/>
      <c r="IS850"/>
      <c r="IT850"/>
      <c r="IU850"/>
      <c r="IV850"/>
      <c r="IW850"/>
      <c r="IX850"/>
      <c r="IY850"/>
      <c r="IZ850"/>
      <c r="JA850"/>
      <c r="JB850"/>
      <c r="JC850"/>
      <c r="JD850"/>
      <c r="JE850"/>
      <c r="JF850"/>
      <c r="JG850"/>
      <c r="JH850"/>
      <c r="JI850"/>
      <c r="JJ850"/>
      <c r="JK850"/>
      <c r="JL850"/>
      <c r="JM850"/>
      <c r="JN850"/>
      <c r="JO850"/>
      <c r="JP850"/>
      <c r="JQ850"/>
      <c r="JR850"/>
      <c r="JS850"/>
      <c r="JT850"/>
      <c r="JU850"/>
      <c r="JV850"/>
      <c r="JW850"/>
      <c r="JX850"/>
      <c r="JY850"/>
      <c r="JZ850"/>
      <c r="KA850"/>
      <c r="KB850"/>
      <c r="KC850"/>
      <c r="KD850"/>
      <c r="KE850"/>
      <c r="KF850"/>
      <c r="KG850"/>
      <c r="KH850"/>
      <c r="KI850"/>
      <c r="KJ850"/>
      <c r="KK850"/>
      <c r="KL850"/>
      <c r="KM850"/>
      <c r="KN850"/>
      <c r="KO850"/>
      <c r="KP850"/>
      <c r="KQ850"/>
      <c r="KR850"/>
      <c r="KS850"/>
      <c r="KT850"/>
      <c r="KU850"/>
      <c r="KV850"/>
      <c r="KW850"/>
      <c r="KX850"/>
      <c r="KY850"/>
      <c r="KZ850"/>
      <c r="LA850"/>
      <c r="LB850"/>
      <c r="LC850"/>
      <c r="LD850"/>
      <c r="LE850"/>
      <c r="LF850"/>
      <c r="LG850"/>
      <c r="LH850"/>
      <c r="LI850"/>
      <c r="LJ850"/>
      <c r="LK850"/>
      <c r="LL850"/>
      <c r="LM850"/>
      <c r="LN850"/>
      <c r="LO850"/>
      <c r="LP850"/>
      <c r="LQ850"/>
      <c r="LR850"/>
      <c r="LS850"/>
      <c r="LT850"/>
      <c r="LU850"/>
      <c r="LV850"/>
      <c r="LW850"/>
      <c r="LX850"/>
      <c r="LY850"/>
      <c r="LZ850"/>
      <c r="MA850"/>
      <c r="MB850"/>
      <c r="MC850"/>
      <c r="MD850"/>
      <c r="ME850"/>
      <c r="MF850"/>
      <c r="MG850"/>
      <c r="MH850"/>
      <c r="MI850"/>
      <c r="MJ850"/>
      <c r="MK850"/>
      <c r="ML850"/>
      <c r="MM850"/>
      <c r="MN850"/>
      <c r="MO850"/>
      <c r="MP850"/>
      <c r="MQ850"/>
      <c r="MR850"/>
      <c r="MS850"/>
      <c r="MT850"/>
      <c r="MU850"/>
      <c r="MV850"/>
      <c r="MW850"/>
      <c r="MX850"/>
      <c r="MY850"/>
      <c r="MZ850"/>
      <c r="NA850"/>
      <c r="NB850"/>
      <c r="NC850"/>
      <c r="ND850"/>
      <c r="NE850"/>
      <c r="NF850"/>
      <c r="NG850"/>
      <c r="NH850"/>
      <c r="NI850"/>
      <c r="NJ850"/>
      <c r="NK850"/>
      <c r="NL850"/>
      <c r="NM850"/>
      <c r="NN850"/>
      <c r="NO850"/>
      <c r="NP850"/>
      <c r="NQ850"/>
      <c r="NR850"/>
      <c r="NS850"/>
      <c r="NT850"/>
      <c r="NU850"/>
      <c r="NV850"/>
      <c r="NW850"/>
      <c r="NX850"/>
      <c r="NY850"/>
      <c r="NZ850"/>
      <c r="OA850"/>
      <c r="OB850"/>
      <c r="OC850"/>
      <c r="OD850"/>
      <c r="OE850"/>
      <c r="OF850"/>
      <c r="OG850"/>
      <c r="OH850"/>
      <c r="OI850"/>
      <c r="OJ850"/>
      <c r="OK850"/>
      <c r="OL850"/>
      <c r="OM850"/>
      <c r="ON850"/>
      <c r="OO850"/>
      <c r="OP850"/>
      <c r="OQ850"/>
      <c r="OR850"/>
      <c r="OS850"/>
      <c r="OT850"/>
      <c r="OU850"/>
      <c r="OV850"/>
      <c r="OW850"/>
      <c r="OX850"/>
      <c r="OY850"/>
      <c r="OZ850"/>
      <c r="PA850"/>
      <c r="PB850"/>
      <c r="PC850"/>
      <c r="PD850"/>
      <c r="PE850"/>
      <c r="PF850"/>
      <c r="PG850"/>
      <c r="PH850"/>
      <c r="PI850"/>
      <c r="PJ850"/>
      <c r="PK850"/>
      <c r="PL850"/>
      <c r="PM850"/>
      <c r="PN850"/>
      <c r="PO850"/>
      <c r="PP850"/>
      <c r="PQ850"/>
      <c r="PR850"/>
      <c r="PS850"/>
      <c r="PT850"/>
      <c r="PU850"/>
      <c r="PV850"/>
      <c r="PW850"/>
      <c r="PX850"/>
      <c r="PY850"/>
      <c r="PZ850"/>
      <c r="QA850"/>
      <c r="QB850"/>
      <c r="QC850"/>
      <c r="QD850"/>
      <c r="QE850"/>
      <c r="QF850"/>
      <c r="QG850"/>
      <c r="QH850"/>
      <c r="QI850"/>
      <c r="QJ850"/>
      <c r="QK850"/>
      <c r="QL850"/>
      <c r="QM850"/>
      <c r="QN850"/>
      <c r="QO850"/>
      <c r="QP850"/>
      <c r="QQ850"/>
      <c r="QR850"/>
      <c r="QS850"/>
      <c r="QT850"/>
      <c r="QU850"/>
      <c r="QV850"/>
      <c r="QW850"/>
      <c r="QX850"/>
      <c r="QY850"/>
      <c r="QZ850"/>
      <c r="RA850"/>
      <c r="RB850"/>
      <c r="RC850"/>
      <c r="RD850"/>
      <c r="RE850"/>
      <c r="RF850"/>
      <c r="RG850"/>
      <c r="RH850"/>
      <c r="RI850"/>
      <c r="RJ850"/>
      <c r="RK850"/>
      <c r="RL850"/>
      <c r="RM850"/>
      <c r="RN850"/>
      <c r="RO850"/>
      <c r="RP850"/>
      <c r="RQ850"/>
      <c r="RR850"/>
      <c r="RS850"/>
      <c r="RT850"/>
      <c r="RU850"/>
      <c r="RV850"/>
      <c r="RW850"/>
      <c r="RX850"/>
      <c r="RY850"/>
      <c r="RZ850"/>
      <c r="SA850"/>
      <c r="SB850"/>
      <c r="SC850"/>
      <c r="SD850"/>
      <c r="SE850"/>
      <c r="SF850"/>
      <c r="SG850"/>
      <c r="SH850"/>
      <c r="SI850"/>
      <c r="SJ850"/>
      <c r="SK850"/>
      <c r="SL850"/>
      <c r="SM850"/>
      <c r="SN850"/>
      <c r="SO850"/>
      <c r="SP850"/>
      <c r="SQ850"/>
      <c r="SR850"/>
      <c r="SS850"/>
      <c r="ST850"/>
      <c r="SU850"/>
      <c r="SV850"/>
      <c r="SW850"/>
      <c r="SX850"/>
      <c r="SY850"/>
      <c r="SZ850"/>
      <c r="TA850"/>
      <c r="TB850"/>
      <c r="TC850"/>
      <c r="TD850"/>
      <c r="TE850"/>
      <c r="TF850"/>
      <c r="TG850"/>
      <c r="TH850"/>
      <c r="TI850"/>
      <c r="TJ850"/>
      <c r="TK850"/>
      <c r="TL850"/>
      <c r="TM850"/>
      <c r="TN850"/>
      <c r="TO850"/>
      <c r="TP850"/>
      <c r="TQ850"/>
      <c r="TR850"/>
      <c r="TS850"/>
      <c r="TT850"/>
      <c r="TU850"/>
      <c r="TV850"/>
      <c r="TW850"/>
      <c r="TX850"/>
      <c r="TY850"/>
      <c r="TZ850"/>
      <c r="UA850"/>
      <c r="UB850"/>
      <c r="UC850"/>
      <c r="UD850"/>
      <c r="UE850"/>
      <c r="UF850"/>
      <c r="UG850"/>
      <c r="UH850"/>
      <c r="UI850"/>
      <c r="UJ850"/>
      <c r="UK850"/>
      <c r="UL850"/>
      <c r="UM850"/>
      <c r="UN850"/>
      <c r="UO850"/>
      <c r="UP850"/>
      <c r="UQ850"/>
      <c r="UR850"/>
      <c r="US850"/>
      <c r="UT850"/>
      <c r="UU850"/>
      <c r="UV850"/>
      <c r="UW850"/>
      <c r="UX850"/>
      <c r="UY850"/>
      <c r="UZ850"/>
      <c r="VA850"/>
      <c r="VB850"/>
      <c r="VC850"/>
      <c r="VD850"/>
      <c r="VE850"/>
      <c r="VF850"/>
      <c r="VG850"/>
      <c r="VH850"/>
      <c r="VI850"/>
      <c r="VJ850"/>
      <c r="VK850"/>
      <c r="VL850"/>
      <c r="VM850"/>
      <c r="VN850"/>
      <c r="VO850"/>
      <c r="VP850"/>
      <c r="VQ850"/>
      <c r="VR850"/>
      <c r="VS850"/>
      <c r="VT850"/>
      <c r="VU850"/>
      <c r="VV850"/>
      <c r="VW850"/>
      <c r="VX850"/>
      <c r="VY850"/>
      <c r="VZ850"/>
      <c r="WA850"/>
      <c r="WB850"/>
      <c r="WC850"/>
      <c r="WD850"/>
      <c r="WE850"/>
      <c r="WF850"/>
      <c r="WG850"/>
      <c r="WH850"/>
      <c r="WI850"/>
      <c r="WJ850"/>
      <c r="WK850"/>
      <c r="WL850"/>
      <c r="WM850"/>
      <c r="WN850"/>
      <c r="WO850"/>
      <c r="WP850"/>
      <c r="WQ850"/>
      <c r="WR850"/>
      <c r="WS850"/>
      <c r="WT850"/>
      <c r="WU850"/>
      <c r="WV850"/>
      <c r="WW850"/>
      <c r="WX850"/>
      <c r="WY850"/>
      <c r="WZ850"/>
      <c r="XA850"/>
      <c r="XB850"/>
      <c r="XC850"/>
      <c r="XD850"/>
      <c r="XE850"/>
      <c r="XF850"/>
      <c r="XG850"/>
      <c r="XH850"/>
      <c r="XI850"/>
      <c r="XJ850"/>
      <c r="XK850"/>
      <c r="XL850"/>
      <c r="XM850"/>
      <c r="XN850"/>
      <c r="XO850"/>
      <c r="XP850"/>
      <c r="XQ850"/>
      <c r="XR850"/>
      <c r="XS850"/>
      <c r="XT850"/>
      <c r="XU850"/>
      <c r="XV850"/>
      <c r="XW850"/>
      <c r="XX850"/>
      <c r="XY850"/>
      <c r="XZ850"/>
      <c r="YA850"/>
      <c r="YB850"/>
      <c r="YC850"/>
      <c r="YD850"/>
      <c r="YE850"/>
      <c r="YF850"/>
      <c r="YG850"/>
      <c r="YH850"/>
      <c r="YI850"/>
      <c r="YJ850"/>
      <c r="YK850"/>
      <c r="YL850"/>
      <c r="YM850"/>
      <c r="YN850"/>
      <c r="YO850"/>
      <c r="YP850"/>
      <c r="YQ850"/>
      <c r="YR850"/>
      <c r="YS850"/>
      <c r="YT850"/>
      <c r="YU850"/>
      <c r="YV850"/>
      <c r="YW850"/>
      <c r="YX850"/>
      <c r="YY850"/>
      <c r="YZ850"/>
      <c r="ZA850"/>
      <c r="ZB850"/>
      <c r="ZC850"/>
      <c r="ZD850"/>
      <c r="ZE850"/>
      <c r="ZF850"/>
      <c r="ZG850"/>
      <c r="ZH850"/>
      <c r="ZI850"/>
      <c r="ZJ850"/>
      <c r="ZK850"/>
      <c r="ZL850"/>
      <c r="ZM850"/>
      <c r="ZN850"/>
      <c r="ZO850"/>
      <c r="ZP850"/>
      <c r="ZQ850"/>
      <c r="ZR850"/>
      <c r="ZS850"/>
      <c r="ZT850"/>
      <c r="ZU850"/>
      <c r="ZV850"/>
      <c r="ZW850"/>
      <c r="ZX850"/>
      <c r="ZY850"/>
      <c r="ZZ850"/>
      <c r="AAA850"/>
      <c r="AAB850"/>
      <c r="AAC850"/>
      <c r="AAD850"/>
      <c r="AAE850"/>
      <c r="AAF850"/>
      <c r="AAG850"/>
      <c r="AAH850"/>
      <c r="AAI850"/>
      <c r="AAJ850"/>
      <c r="AAK850"/>
      <c r="AAL850"/>
      <c r="AAM850"/>
      <c r="AAN850"/>
      <c r="AAO850"/>
      <c r="AAP850"/>
      <c r="AAQ850"/>
      <c r="AAR850"/>
      <c r="AAS850"/>
      <c r="AAT850"/>
      <c r="AAU850"/>
      <c r="AAV850"/>
      <c r="AAW850"/>
      <c r="AAX850"/>
      <c r="AAY850"/>
      <c r="AAZ850"/>
      <c r="ABA850"/>
      <c r="ABB850"/>
      <c r="ABC850"/>
      <c r="ABD850"/>
      <c r="ABE850"/>
      <c r="ABF850"/>
      <c r="ABG850"/>
      <c r="ABH850"/>
      <c r="ABI850"/>
      <c r="ABJ850"/>
      <c r="ABK850"/>
      <c r="ABL850"/>
      <c r="ABM850"/>
      <c r="ABN850"/>
      <c r="ABO850"/>
      <c r="ABP850"/>
      <c r="ABQ850"/>
      <c r="ABR850"/>
      <c r="ABS850"/>
      <c r="ABT850"/>
      <c r="ABU850"/>
      <c r="ABV850"/>
      <c r="ABW850"/>
      <c r="ABX850"/>
      <c r="ABY850"/>
      <c r="ABZ850"/>
      <c r="ACA850"/>
      <c r="ACB850"/>
      <c r="ACC850"/>
      <c r="ACD850"/>
      <c r="ACE850"/>
      <c r="ACF850"/>
      <c r="ACG850"/>
      <c r="ACH850"/>
      <c r="ACI850"/>
      <c r="ACJ850"/>
      <c r="ACK850"/>
      <c r="ACL850"/>
      <c r="ACM850"/>
      <c r="ACN850"/>
      <c r="ACO850"/>
      <c r="ACP850"/>
      <c r="ACQ850"/>
      <c r="ACR850"/>
      <c r="ACS850"/>
      <c r="ACT850"/>
      <c r="ACU850"/>
      <c r="ACV850"/>
      <c r="ACW850"/>
      <c r="ACX850"/>
      <c r="ACY850"/>
      <c r="ACZ850"/>
      <c r="ADA850"/>
      <c r="ADB850"/>
      <c r="ADC850"/>
      <c r="ADD850"/>
      <c r="ADE850"/>
      <c r="ADF850"/>
      <c r="ADG850"/>
      <c r="ADH850"/>
      <c r="ADI850"/>
      <c r="ADJ850"/>
      <c r="ADK850"/>
      <c r="ADL850"/>
      <c r="ADM850"/>
      <c r="ADN850"/>
      <c r="ADO850"/>
      <c r="ADP850"/>
      <c r="ADQ850"/>
      <c r="ADR850"/>
      <c r="ADS850"/>
      <c r="ADT850"/>
      <c r="ADU850"/>
      <c r="ADV850"/>
      <c r="ADW850"/>
      <c r="ADX850"/>
      <c r="ADY850"/>
      <c r="ADZ850"/>
      <c r="AEA850"/>
      <c r="AEB850"/>
      <c r="AEC850"/>
      <c r="AED850"/>
      <c r="AEE850"/>
      <c r="AEF850"/>
      <c r="AEG850"/>
      <c r="AEH850"/>
      <c r="AEI850"/>
      <c r="AEJ850"/>
      <c r="AEK850"/>
      <c r="AEL850"/>
      <c r="AEM850"/>
      <c r="AEN850"/>
      <c r="AEO850"/>
      <c r="AEP850"/>
      <c r="AEQ850"/>
      <c r="AER850"/>
      <c r="AES850"/>
      <c r="AET850"/>
      <c r="AEU850"/>
      <c r="AEV850"/>
      <c r="AEW850"/>
      <c r="AEX850"/>
      <c r="AEY850"/>
      <c r="AEZ850"/>
      <c r="AFA850"/>
      <c r="AFB850"/>
      <c r="AFC850"/>
      <c r="AFD850"/>
      <c r="AFE850"/>
      <c r="AFF850"/>
      <c r="AFG850"/>
      <c r="AFH850"/>
      <c r="AFI850"/>
      <c r="AFJ850"/>
      <c r="AFK850"/>
      <c r="AFL850"/>
      <c r="AFM850"/>
      <c r="AFN850"/>
      <c r="AFO850"/>
      <c r="AFP850"/>
      <c r="AFQ850"/>
      <c r="AFR850"/>
      <c r="AFS850"/>
      <c r="AFT850"/>
      <c r="AFU850"/>
      <c r="AFV850"/>
      <c r="AFW850"/>
      <c r="AFX850"/>
      <c r="AFY850"/>
      <c r="AFZ850"/>
      <c r="AGA850"/>
      <c r="AGB850"/>
      <c r="AGC850"/>
      <c r="AGD850"/>
      <c r="AGE850"/>
      <c r="AGF850"/>
      <c r="AGG850"/>
      <c r="AGH850"/>
      <c r="AGI850"/>
      <c r="AGJ850"/>
      <c r="AGK850"/>
      <c r="AGL850"/>
      <c r="AGM850"/>
      <c r="AGN850"/>
      <c r="AGO850"/>
      <c r="AGP850"/>
      <c r="AGQ850"/>
      <c r="AGR850"/>
      <c r="AGS850"/>
      <c r="AGT850"/>
      <c r="AGU850"/>
      <c r="AGV850"/>
      <c r="AGW850"/>
      <c r="AGX850"/>
      <c r="AGY850"/>
      <c r="AGZ850"/>
      <c r="AHA850"/>
      <c r="AHB850"/>
      <c r="AHC850"/>
      <c r="AHD850"/>
      <c r="AHE850"/>
      <c r="AHF850"/>
      <c r="AHG850"/>
      <c r="AHH850"/>
      <c r="AHI850"/>
      <c r="AHJ850"/>
      <c r="AHK850"/>
      <c r="AHL850"/>
      <c r="AHM850"/>
      <c r="AHN850"/>
      <c r="AHO850"/>
      <c r="AHP850"/>
      <c r="AHQ850"/>
      <c r="AHR850"/>
      <c r="AHS850"/>
      <c r="AHT850"/>
      <c r="AHU850"/>
      <c r="AHV850"/>
      <c r="AHW850"/>
      <c r="AHX850"/>
      <c r="AHY850"/>
      <c r="AHZ850"/>
      <c r="AIA850"/>
      <c r="AIB850"/>
      <c r="AIC850"/>
      <c r="AID850"/>
      <c r="AIE850"/>
      <c r="AIF850"/>
      <c r="AIG850"/>
      <c r="AIH850"/>
      <c r="AII850"/>
      <c r="AIJ850"/>
      <c r="AIK850"/>
      <c r="AIL850"/>
      <c r="AIM850"/>
      <c r="AIN850"/>
      <c r="AIO850"/>
      <c r="AIP850"/>
      <c r="AIQ850"/>
      <c r="AIR850"/>
      <c r="AIS850"/>
      <c r="AIT850"/>
      <c r="AIU850"/>
      <c r="AIV850"/>
      <c r="AIW850"/>
      <c r="AIX850"/>
      <c r="AIY850"/>
      <c r="AIZ850"/>
    </row>
    <row r="851" spans="1:936" s="6" customFormat="1" ht="18" customHeight="1" x14ac:dyDescent="0.25">
      <c r="A851" s="34">
        <v>845</v>
      </c>
      <c r="B851" s="16" t="s">
        <v>788</v>
      </c>
      <c r="C851" s="16" t="s">
        <v>872</v>
      </c>
      <c r="D851" s="16" t="s">
        <v>783</v>
      </c>
      <c r="E851" s="16" t="s">
        <v>111</v>
      </c>
      <c r="F851" s="17" t="s">
        <v>880</v>
      </c>
      <c r="G851" s="18">
        <v>200000</v>
      </c>
      <c r="H851" s="18">
        <v>35248.21</v>
      </c>
      <c r="I851" s="19">
        <v>25</v>
      </c>
      <c r="J851" s="45">
        <v>5740</v>
      </c>
      <c r="K851" s="39">
        <f t="shared" si="139"/>
        <v>14199.999999999998</v>
      </c>
      <c r="L851" s="29">
        <f t="shared" si="134"/>
        <v>2200</v>
      </c>
      <c r="M851" s="44">
        <v>5883.16</v>
      </c>
      <c r="N851" s="19">
        <f t="shared" si="135"/>
        <v>14180.000000000002</v>
      </c>
      <c r="O851" s="19"/>
      <c r="P851" s="19">
        <f t="shared" si="136"/>
        <v>11623.16</v>
      </c>
      <c r="Q851" s="19">
        <f t="shared" si="137"/>
        <v>46896.369999999995</v>
      </c>
      <c r="R851" s="19">
        <f t="shared" si="138"/>
        <v>30580</v>
      </c>
      <c r="S851" s="19">
        <f t="shared" si="133"/>
        <v>153103.63</v>
      </c>
      <c r="T851" s="30" t="s">
        <v>41</v>
      </c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EI851"/>
      <c r="EJ851"/>
      <c r="EK851"/>
      <c r="EL851"/>
      <c r="EM851"/>
      <c r="EN851"/>
      <c r="EO851"/>
      <c r="EP851"/>
      <c r="EQ851"/>
      <c r="ER851"/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  <c r="GO851"/>
      <c r="GP851"/>
      <c r="GQ851"/>
      <c r="GR851"/>
      <c r="GS851"/>
      <c r="GT851"/>
      <c r="GU851"/>
      <c r="GV851"/>
      <c r="GW851"/>
      <c r="GX851"/>
      <c r="GY851"/>
      <c r="GZ851"/>
      <c r="HA851"/>
      <c r="HB851"/>
      <c r="HC851"/>
      <c r="HD851"/>
      <c r="HE851"/>
      <c r="HF851"/>
      <c r="HG851"/>
      <c r="HH851"/>
      <c r="HI851"/>
      <c r="HJ851"/>
      <c r="HK851"/>
      <c r="HL851"/>
      <c r="HM851"/>
      <c r="HN851"/>
      <c r="HO851"/>
      <c r="HP851"/>
      <c r="HQ851"/>
      <c r="HR851"/>
      <c r="HS851"/>
      <c r="HT851"/>
      <c r="HU851"/>
      <c r="HV851"/>
      <c r="HW851"/>
      <c r="HX851"/>
      <c r="HY851"/>
      <c r="HZ851"/>
      <c r="IA851"/>
      <c r="IB851"/>
      <c r="IC851"/>
      <c r="ID851"/>
      <c r="IE851"/>
      <c r="IF851"/>
      <c r="IG851"/>
      <c r="IH851"/>
      <c r="II851"/>
      <c r="IJ851"/>
      <c r="IK851"/>
      <c r="IL851"/>
      <c r="IM851"/>
      <c r="IN851"/>
      <c r="IO851"/>
      <c r="IP851"/>
      <c r="IQ851"/>
      <c r="IR851"/>
      <c r="IS851"/>
      <c r="IT851"/>
      <c r="IU851"/>
      <c r="IV851"/>
      <c r="IW851"/>
      <c r="IX851"/>
      <c r="IY851"/>
      <c r="IZ851"/>
      <c r="JA851"/>
      <c r="JB851"/>
      <c r="JC851"/>
      <c r="JD851"/>
      <c r="JE851"/>
      <c r="JF851"/>
      <c r="JG851"/>
      <c r="JH851"/>
      <c r="JI851"/>
      <c r="JJ851"/>
      <c r="JK851"/>
      <c r="JL851"/>
      <c r="JM851"/>
      <c r="JN851"/>
      <c r="JO851"/>
      <c r="JP851"/>
      <c r="JQ851"/>
      <c r="JR851"/>
      <c r="JS851"/>
      <c r="JT851"/>
      <c r="JU851"/>
      <c r="JV851"/>
      <c r="JW851"/>
      <c r="JX851"/>
      <c r="JY851"/>
      <c r="JZ851"/>
      <c r="KA851"/>
      <c r="KB851"/>
      <c r="KC851"/>
      <c r="KD851"/>
      <c r="KE851"/>
      <c r="KF851"/>
      <c r="KG851"/>
      <c r="KH851"/>
      <c r="KI851"/>
      <c r="KJ851"/>
      <c r="KK851"/>
      <c r="KL851"/>
      <c r="KM851"/>
      <c r="KN851"/>
      <c r="KO851"/>
      <c r="KP851"/>
      <c r="KQ851"/>
      <c r="KR851"/>
      <c r="KS851"/>
      <c r="KT851"/>
      <c r="KU851"/>
      <c r="KV851"/>
      <c r="KW851"/>
      <c r="KX851"/>
      <c r="KY851"/>
      <c r="KZ851"/>
      <c r="LA851"/>
      <c r="LB851"/>
      <c r="LC851"/>
      <c r="LD851"/>
      <c r="LE851"/>
      <c r="LF851"/>
      <c r="LG851"/>
      <c r="LH851"/>
      <c r="LI851"/>
      <c r="LJ851"/>
      <c r="LK851"/>
      <c r="LL851"/>
      <c r="LM851"/>
      <c r="LN851"/>
      <c r="LO851"/>
      <c r="LP851"/>
      <c r="LQ851"/>
      <c r="LR851"/>
      <c r="LS851"/>
      <c r="LT851"/>
      <c r="LU851"/>
      <c r="LV851"/>
      <c r="LW851"/>
      <c r="LX851"/>
      <c r="LY851"/>
      <c r="LZ851"/>
      <c r="MA851"/>
      <c r="MB851"/>
      <c r="MC851"/>
      <c r="MD851"/>
      <c r="ME851"/>
      <c r="MF851"/>
      <c r="MG851"/>
      <c r="MH851"/>
      <c r="MI851"/>
      <c r="MJ851"/>
      <c r="MK851"/>
      <c r="ML851"/>
      <c r="MM851"/>
      <c r="MN851"/>
      <c r="MO851"/>
      <c r="MP851"/>
      <c r="MQ851"/>
      <c r="MR851"/>
      <c r="MS851"/>
      <c r="MT851"/>
      <c r="MU851"/>
      <c r="MV851"/>
      <c r="MW851"/>
      <c r="MX851"/>
      <c r="MY851"/>
      <c r="MZ851"/>
      <c r="NA851"/>
      <c r="NB851"/>
      <c r="NC851"/>
      <c r="ND851"/>
      <c r="NE851"/>
      <c r="NF851"/>
      <c r="NG851"/>
      <c r="NH851"/>
      <c r="NI851"/>
      <c r="NJ851"/>
      <c r="NK851"/>
      <c r="NL851"/>
      <c r="NM851"/>
      <c r="NN851"/>
      <c r="NO851"/>
      <c r="NP851"/>
      <c r="NQ851"/>
      <c r="NR851"/>
      <c r="NS851"/>
      <c r="NT851"/>
      <c r="NU851"/>
      <c r="NV851"/>
      <c r="NW851"/>
      <c r="NX851"/>
      <c r="NY851"/>
      <c r="NZ851"/>
      <c r="OA851"/>
      <c r="OB851"/>
      <c r="OC851"/>
      <c r="OD851"/>
      <c r="OE851"/>
      <c r="OF851"/>
      <c r="OG851"/>
      <c r="OH851"/>
      <c r="OI851"/>
      <c r="OJ851"/>
      <c r="OK851"/>
      <c r="OL851"/>
      <c r="OM851"/>
      <c r="ON851"/>
      <c r="OO851"/>
      <c r="OP851"/>
      <c r="OQ851"/>
      <c r="OR851"/>
      <c r="OS851"/>
      <c r="OT851"/>
      <c r="OU851"/>
      <c r="OV851"/>
      <c r="OW851"/>
      <c r="OX851"/>
      <c r="OY851"/>
      <c r="OZ851"/>
      <c r="PA851"/>
      <c r="PB851"/>
      <c r="PC851"/>
      <c r="PD851"/>
      <c r="PE851"/>
      <c r="PF851"/>
      <c r="PG851"/>
      <c r="PH851"/>
      <c r="PI851"/>
      <c r="PJ851"/>
      <c r="PK851"/>
      <c r="PL851"/>
      <c r="PM851"/>
      <c r="PN851"/>
      <c r="PO851"/>
      <c r="PP851"/>
      <c r="PQ851"/>
      <c r="PR851"/>
      <c r="PS851"/>
      <c r="PT851"/>
      <c r="PU851"/>
      <c r="PV851"/>
      <c r="PW851"/>
      <c r="PX851"/>
      <c r="PY851"/>
      <c r="PZ851"/>
      <c r="QA851"/>
      <c r="QB851"/>
      <c r="QC851"/>
      <c r="QD851"/>
      <c r="QE851"/>
      <c r="QF851"/>
      <c r="QG851"/>
      <c r="QH851"/>
      <c r="QI851"/>
      <c r="QJ851"/>
      <c r="QK851"/>
      <c r="QL851"/>
      <c r="QM851"/>
      <c r="QN851"/>
      <c r="QO851"/>
      <c r="QP851"/>
      <c r="QQ851"/>
      <c r="QR851"/>
      <c r="QS851"/>
      <c r="QT851"/>
      <c r="QU851"/>
      <c r="QV851"/>
      <c r="QW851"/>
      <c r="QX851"/>
      <c r="QY851"/>
      <c r="QZ851"/>
      <c r="RA851"/>
      <c r="RB851"/>
      <c r="RC851"/>
      <c r="RD851"/>
      <c r="RE851"/>
      <c r="RF851"/>
      <c r="RG851"/>
      <c r="RH851"/>
      <c r="RI851"/>
      <c r="RJ851"/>
      <c r="RK851"/>
      <c r="RL851"/>
      <c r="RM851"/>
      <c r="RN851"/>
      <c r="RO851"/>
      <c r="RP851"/>
      <c r="RQ851"/>
      <c r="RR851"/>
      <c r="RS851"/>
      <c r="RT851"/>
      <c r="RU851"/>
      <c r="RV851"/>
      <c r="RW851"/>
      <c r="RX851"/>
      <c r="RY851"/>
      <c r="RZ851"/>
      <c r="SA851"/>
      <c r="SB851"/>
      <c r="SC851"/>
      <c r="SD851"/>
      <c r="SE851"/>
      <c r="SF851"/>
      <c r="SG851"/>
      <c r="SH851"/>
      <c r="SI851"/>
      <c r="SJ851"/>
      <c r="SK851"/>
      <c r="SL851"/>
      <c r="SM851"/>
      <c r="SN851"/>
      <c r="SO851"/>
      <c r="SP851"/>
      <c r="SQ851"/>
      <c r="SR851"/>
      <c r="SS851"/>
      <c r="ST851"/>
      <c r="SU851"/>
      <c r="SV851"/>
      <c r="SW851"/>
      <c r="SX851"/>
      <c r="SY851"/>
      <c r="SZ851"/>
      <c r="TA851"/>
      <c r="TB851"/>
      <c r="TC851"/>
      <c r="TD851"/>
      <c r="TE851"/>
      <c r="TF851"/>
      <c r="TG851"/>
      <c r="TH851"/>
      <c r="TI851"/>
      <c r="TJ851"/>
      <c r="TK851"/>
      <c r="TL851"/>
      <c r="TM851"/>
      <c r="TN851"/>
      <c r="TO851"/>
      <c r="TP851"/>
      <c r="TQ851"/>
      <c r="TR851"/>
      <c r="TS851"/>
      <c r="TT851"/>
      <c r="TU851"/>
      <c r="TV851"/>
      <c r="TW851"/>
      <c r="TX851"/>
      <c r="TY851"/>
      <c r="TZ851"/>
      <c r="UA851"/>
      <c r="UB851"/>
      <c r="UC851"/>
      <c r="UD851"/>
      <c r="UE851"/>
      <c r="UF851"/>
      <c r="UG851"/>
      <c r="UH851"/>
      <c r="UI851"/>
      <c r="UJ851"/>
      <c r="UK851"/>
      <c r="UL851"/>
      <c r="UM851"/>
      <c r="UN851"/>
      <c r="UO851"/>
      <c r="UP851"/>
      <c r="UQ851"/>
      <c r="UR851"/>
      <c r="US851"/>
      <c r="UT851"/>
      <c r="UU851"/>
      <c r="UV851"/>
      <c r="UW851"/>
      <c r="UX851"/>
      <c r="UY851"/>
      <c r="UZ851"/>
      <c r="VA851"/>
      <c r="VB851"/>
      <c r="VC851"/>
      <c r="VD851"/>
      <c r="VE851"/>
      <c r="VF851"/>
      <c r="VG851"/>
      <c r="VH851"/>
      <c r="VI851"/>
      <c r="VJ851"/>
      <c r="VK851"/>
      <c r="VL851"/>
      <c r="VM851"/>
      <c r="VN851"/>
      <c r="VO851"/>
      <c r="VP851"/>
      <c r="VQ851"/>
      <c r="VR851"/>
      <c r="VS851"/>
      <c r="VT851"/>
      <c r="VU851"/>
      <c r="VV851"/>
      <c r="VW851"/>
      <c r="VX851"/>
      <c r="VY851"/>
      <c r="VZ851"/>
      <c r="WA851"/>
      <c r="WB851"/>
      <c r="WC851"/>
      <c r="WD851"/>
      <c r="WE851"/>
      <c r="WF851"/>
      <c r="WG851"/>
      <c r="WH851"/>
      <c r="WI851"/>
      <c r="WJ851"/>
      <c r="WK851"/>
      <c r="WL851"/>
      <c r="WM851"/>
      <c r="WN851"/>
      <c r="WO851"/>
      <c r="WP851"/>
      <c r="WQ851"/>
      <c r="WR851"/>
      <c r="WS851"/>
      <c r="WT851"/>
      <c r="WU851"/>
      <c r="WV851"/>
      <c r="WW851"/>
      <c r="WX851"/>
      <c r="WY851"/>
      <c r="WZ851"/>
      <c r="XA851"/>
      <c r="XB851"/>
      <c r="XC851"/>
      <c r="XD851"/>
      <c r="XE851"/>
      <c r="XF851"/>
      <c r="XG851"/>
      <c r="XH851"/>
      <c r="XI851"/>
      <c r="XJ851"/>
      <c r="XK851"/>
      <c r="XL851"/>
      <c r="XM851"/>
      <c r="XN851"/>
      <c r="XO851"/>
      <c r="XP851"/>
      <c r="XQ851"/>
      <c r="XR851"/>
      <c r="XS851"/>
      <c r="XT851"/>
      <c r="XU851"/>
      <c r="XV851"/>
      <c r="XW851"/>
      <c r="XX851"/>
      <c r="XY851"/>
      <c r="XZ851"/>
      <c r="YA851"/>
      <c r="YB851"/>
      <c r="YC851"/>
      <c r="YD851"/>
      <c r="YE851"/>
      <c r="YF851"/>
      <c r="YG851"/>
      <c r="YH851"/>
      <c r="YI851"/>
      <c r="YJ851"/>
      <c r="YK851"/>
      <c r="YL851"/>
      <c r="YM851"/>
      <c r="YN851"/>
      <c r="YO851"/>
      <c r="YP851"/>
      <c r="YQ851"/>
      <c r="YR851"/>
      <c r="YS851"/>
      <c r="YT851"/>
      <c r="YU851"/>
      <c r="YV851"/>
      <c r="YW851"/>
      <c r="YX851"/>
      <c r="YY851"/>
      <c r="YZ851"/>
      <c r="ZA851"/>
      <c r="ZB851"/>
      <c r="ZC851"/>
      <c r="ZD851"/>
      <c r="ZE851"/>
      <c r="ZF851"/>
      <c r="ZG851"/>
      <c r="ZH851"/>
      <c r="ZI851"/>
      <c r="ZJ851"/>
      <c r="ZK851"/>
      <c r="ZL851"/>
      <c r="ZM851"/>
      <c r="ZN851"/>
      <c r="ZO851"/>
      <c r="ZP851"/>
      <c r="ZQ851"/>
      <c r="ZR851"/>
      <c r="ZS851"/>
      <c r="ZT851"/>
      <c r="ZU851"/>
      <c r="ZV851"/>
      <c r="ZW851"/>
      <c r="ZX851"/>
      <c r="ZY851"/>
      <c r="ZZ851"/>
      <c r="AAA851"/>
      <c r="AAB851"/>
      <c r="AAC851"/>
      <c r="AAD851"/>
      <c r="AAE851"/>
      <c r="AAF851"/>
      <c r="AAG851"/>
      <c r="AAH851"/>
      <c r="AAI851"/>
      <c r="AAJ851"/>
      <c r="AAK851"/>
      <c r="AAL851"/>
      <c r="AAM851"/>
      <c r="AAN851"/>
      <c r="AAO851"/>
      <c r="AAP851"/>
      <c r="AAQ851"/>
      <c r="AAR851"/>
      <c r="AAS851"/>
      <c r="AAT851"/>
      <c r="AAU851"/>
      <c r="AAV851"/>
      <c r="AAW851"/>
      <c r="AAX851"/>
      <c r="AAY851"/>
      <c r="AAZ851"/>
      <c r="ABA851"/>
      <c r="ABB851"/>
      <c r="ABC851"/>
      <c r="ABD851"/>
      <c r="ABE851"/>
      <c r="ABF851"/>
      <c r="ABG851"/>
      <c r="ABH851"/>
      <c r="ABI851"/>
      <c r="ABJ851"/>
      <c r="ABK851"/>
      <c r="ABL851"/>
      <c r="ABM851"/>
      <c r="ABN851"/>
      <c r="ABO851"/>
      <c r="ABP851"/>
      <c r="ABQ851"/>
      <c r="ABR851"/>
      <c r="ABS851"/>
      <c r="ABT851"/>
      <c r="ABU851"/>
      <c r="ABV851"/>
      <c r="ABW851"/>
      <c r="ABX851"/>
      <c r="ABY851"/>
      <c r="ABZ851"/>
      <c r="ACA851"/>
      <c r="ACB851"/>
      <c r="ACC851"/>
      <c r="ACD851"/>
      <c r="ACE851"/>
      <c r="ACF851"/>
      <c r="ACG851"/>
      <c r="ACH851"/>
      <c r="ACI851"/>
      <c r="ACJ851"/>
      <c r="ACK851"/>
      <c r="ACL851"/>
      <c r="ACM851"/>
      <c r="ACN851"/>
      <c r="ACO851"/>
      <c r="ACP851"/>
      <c r="ACQ851"/>
      <c r="ACR851"/>
      <c r="ACS851"/>
      <c r="ACT851"/>
      <c r="ACU851"/>
      <c r="ACV851"/>
      <c r="ACW851"/>
      <c r="ACX851"/>
      <c r="ACY851"/>
      <c r="ACZ851"/>
      <c r="ADA851"/>
      <c r="ADB851"/>
      <c r="ADC851"/>
      <c r="ADD851"/>
      <c r="ADE851"/>
      <c r="ADF851"/>
      <c r="ADG851"/>
      <c r="ADH851"/>
      <c r="ADI851"/>
      <c r="ADJ851"/>
      <c r="ADK851"/>
      <c r="ADL851"/>
      <c r="ADM851"/>
      <c r="ADN851"/>
      <c r="ADO851"/>
      <c r="ADP851"/>
      <c r="ADQ851"/>
      <c r="ADR851"/>
      <c r="ADS851"/>
      <c r="ADT851"/>
      <c r="ADU851"/>
      <c r="ADV851"/>
      <c r="ADW851"/>
      <c r="ADX851"/>
      <c r="ADY851"/>
      <c r="ADZ851"/>
      <c r="AEA851"/>
      <c r="AEB851"/>
      <c r="AEC851"/>
      <c r="AED851"/>
      <c r="AEE851"/>
      <c r="AEF851"/>
      <c r="AEG851"/>
      <c r="AEH851"/>
      <c r="AEI851"/>
      <c r="AEJ851"/>
      <c r="AEK851"/>
      <c r="AEL851"/>
      <c r="AEM851"/>
      <c r="AEN851"/>
      <c r="AEO851"/>
      <c r="AEP851"/>
      <c r="AEQ851"/>
      <c r="AER851"/>
      <c r="AES851"/>
      <c r="AET851"/>
      <c r="AEU851"/>
      <c r="AEV851"/>
      <c r="AEW851"/>
      <c r="AEX851"/>
      <c r="AEY851"/>
      <c r="AEZ851"/>
      <c r="AFA851"/>
      <c r="AFB851"/>
      <c r="AFC851"/>
      <c r="AFD851"/>
      <c r="AFE851"/>
      <c r="AFF851"/>
      <c r="AFG851"/>
      <c r="AFH851"/>
      <c r="AFI851"/>
      <c r="AFJ851"/>
      <c r="AFK851"/>
      <c r="AFL851"/>
      <c r="AFM851"/>
      <c r="AFN851"/>
      <c r="AFO851"/>
      <c r="AFP851"/>
      <c r="AFQ851"/>
      <c r="AFR851"/>
      <c r="AFS851"/>
      <c r="AFT851"/>
      <c r="AFU851"/>
      <c r="AFV851"/>
      <c r="AFW851"/>
      <c r="AFX851"/>
      <c r="AFY851"/>
      <c r="AFZ851"/>
      <c r="AGA851"/>
      <c r="AGB851"/>
      <c r="AGC851"/>
      <c r="AGD851"/>
      <c r="AGE851"/>
      <c r="AGF851"/>
      <c r="AGG851"/>
      <c r="AGH851"/>
      <c r="AGI851"/>
      <c r="AGJ851"/>
      <c r="AGK851"/>
      <c r="AGL851"/>
      <c r="AGM851"/>
      <c r="AGN851"/>
      <c r="AGO851"/>
      <c r="AGP851"/>
      <c r="AGQ851"/>
      <c r="AGR851"/>
      <c r="AGS851"/>
      <c r="AGT851"/>
      <c r="AGU851"/>
      <c r="AGV851"/>
      <c r="AGW851"/>
      <c r="AGX851"/>
      <c r="AGY851"/>
      <c r="AGZ851"/>
      <c r="AHA851"/>
      <c r="AHB851"/>
      <c r="AHC851"/>
      <c r="AHD851"/>
      <c r="AHE851"/>
      <c r="AHF851"/>
      <c r="AHG851"/>
      <c r="AHH851"/>
      <c r="AHI851"/>
      <c r="AHJ851"/>
      <c r="AHK851"/>
      <c r="AHL851"/>
      <c r="AHM851"/>
      <c r="AHN851"/>
      <c r="AHO851"/>
      <c r="AHP851"/>
      <c r="AHQ851"/>
      <c r="AHR851"/>
      <c r="AHS851"/>
      <c r="AHT851"/>
      <c r="AHU851"/>
      <c r="AHV851"/>
      <c r="AHW851"/>
      <c r="AHX851"/>
      <c r="AHY851"/>
      <c r="AHZ851"/>
      <c r="AIA851"/>
      <c r="AIB851"/>
      <c r="AIC851"/>
      <c r="AID851"/>
      <c r="AIE851"/>
      <c r="AIF851"/>
      <c r="AIG851"/>
      <c r="AIH851"/>
      <c r="AII851"/>
      <c r="AIJ851"/>
      <c r="AIK851"/>
      <c r="AIL851"/>
      <c r="AIM851"/>
      <c r="AIN851"/>
      <c r="AIO851"/>
      <c r="AIP851"/>
      <c r="AIQ851"/>
      <c r="AIR851"/>
      <c r="AIS851"/>
      <c r="AIT851"/>
      <c r="AIU851"/>
      <c r="AIV851"/>
      <c r="AIW851"/>
      <c r="AIX851"/>
      <c r="AIY851"/>
      <c r="AIZ851"/>
    </row>
    <row r="852" spans="1:936" s="6" customFormat="1" ht="18" customHeight="1" x14ac:dyDescent="0.25">
      <c r="A852" s="34">
        <v>846</v>
      </c>
      <c r="B852" s="16" t="s">
        <v>784</v>
      </c>
      <c r="C852" s="16" t="s">
        <v>873</v>
      </c>
      <c r="D852" s="16" t="s">
        <v>783</v>
      </c>
      <c r="E852" s="16" t="s">
        <v>154</v>
      </c>
      <c r="F852" s="17" t="s">
        <v>881</v>
      </c>
      <c r="G852" s="18">
        <v>41000</v>
      </c>
      <c r="H852" s="7">
        <v>583.79</v>
      </c>
      <c r="I852" s="19">
        <v>25</v>
      </c>
      <c r="J852" s="45">
        <v>1176.7</v>
      </c>
      <c r="K852" s="39">
        <f t="shared" si="139"/>
        <v>2910.9999999999995</v>
      </c>
      <c r="L852" s="29">
        <f t="shared" si="134"/>
        <v>451.00000000000006</v>
      </c>
      <c r="M852" s="44">
        <v>1246.4000000000001</v>
      </c>
      <c r="N852" s="19">
        <f t="shared" si="135"/>
        <v>2906.9</v>
      </c>
      <c r="O852" s="19"/>
      <c r="P852" s="19">
        <f t="shared" si="136"/>
        <v>2423.1000000000004</v>
      </c>
      <c r="Q852" s="19">
        <f t="shared" si="137"/>
        <v>3031.8900000000003</v>
      </c>
      <c r="R852" s="19">
        <f t="shared" si="138"/>
        <v>6268.9</v>
      </c>
      <c r="S852" s="19">
        <f t="shared" si="133"/>
        <v>37968.11</v>
      </c>
      <c r="T852" s="30" t="s">
        <v>41</v>
      </c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/>
      <c r="DJ852"/>
      <c r="DK852"/>
      <c r="DL852"/>
      <c r="DM852"/>
      <c r="DN852"/>
      <c r="DO852"/>
      <c r="DP852"/>
      <c r="DQ852"/>
      <c r="DR852"/>
      <c r="DS852"/>
      <c r="DT852"/>
      <c r="DU852"/>
      <c r="DV852"/>
      <c r="DW852"/>
      <c r="DX852"/>
      <c r="DY852"/>
      <c r="DZ852"/>
      <c r="EA852"/>
      <c r="EB852"/>
      <c r="EC852"/>
      <c r="ED852"/>
      <c r="EE852"/>
      <c r="EF852"/>
      <c r="EG852"/>
      <c r="EH852"/>
      <c r="EI852"/>
      <c r="EJ852"/>
      <c r="EK852"/>
      <c r="EL852"/>
      <c r="EM852"/>
      <c r="EN852"/>
      <c r="EO852"/>
      <c r="EP852"/>
      <c r="EQ852"/>
      <c r="ER852"/>
      <c r="ES852"/>
      <c r="ET852"/>
      <c r="EU852"/>
      <c r="EV852"/>
      <c r="EW852"/>
      <c r="EX852"/>
      <c r="EY852"/>
      <c r="EZ852"/>
      <c r="FA852"/>
      <c r="FB852"/>
      <c r="FC852"/>
      <c r="FD852"/>
      <c r="FE852"/>
      <c r="FF852"/>
      <c r="FG852"/>
      <c r="FH852"/>
      <c r="FI852"/>
      <c r="FJ852"/>
      <c r="FK852"/>
      <c r="FL852"/>
      <c r="FM852"/>
      <c r="FN852"/>
      <c r="FO852"/>
      <c r="FP852"/>
      <c r="FQ852"/>
      <c r="FR852"/>
      <c r="FS852"/>
      <c r="FT852"/>
      <c r="FU852"/>
      <c r="FV852"/>
      <c r="FW852"/>
      <c r="FX852"/>
      <c r="FY852"/>
      <c r="FZ852"/>
      <c r="GA852"/>
      <c r="GB852"/>
      <c r="GC852"/>
      <c r="GD852"/>
      <c r="GE852"/>
      <c r="GF852"/>
      <c r="GG852"/>
      <c r="GH852"/>
      <c r="GI852"/>
      <c r="GJ852"/>
      <c r="GK852"/>
      <c r="GL852"/>
      <c r="GM852"/>
      <c r="GN852"/>
      <c r="GO852"/>
      <c r="GP852"/>
      <c r="GQ852"/>
      <c r="GR852"/>
      <c r="GS852"/>
      <c r="GT852"/>
      <c r="GU852"/>
      <c r="GV852"/>
      <c r="GW852"/>
      <c r="GX852"/>
      <c r="GY852"/>
      <c r="GZ852"/>
      <c r="HA852"/>
      <c r="HB852"/>
      <c r="HC852"/>
      <c r="HD852"/>
      <c r="HE852"/>
      <c r="HF852"/>
      <c r="HG852"/>
      <c r="HH852"/>
      <c r="HI852"/>
      <c r="HJ852"/>
      <c r="HK852"/>
      <c r="HL852"/>
      <c r="HM852"/>
      <c r="HN852"/>
      <c r="HO852"/>
      <c r="HP852"/>
      <c r="HQ852"/>
      <c r="HR852"/>
      <c r="HS852"/>
      <c r="HT852"/>
      <c r="HU852"/>
      <c r="HV852"/>
      <c r="HW852"/>
      <c r="HX852"/>
      <c r="HY852"/>
      <c r="HZ852"/>
      <c r="IA852"/>
      <c r="IB852"/>
      <c r="IC852"/>
      <c r="ID852"/>
      <c r="IE852"/>
      <c r="IF852"/>
      <c r="IG852"/>
      <c r="IH852"/>
      <c r="II852"/>
      <c r="IJ852"/>
      <c r="IK852"/>
      <c r="IL852"/>
      <c r="IM852"/>
      <c r="IN852"/>
      <c r="IO852"/>
      <c r="IP852"/>
      <c r="IQ852"/>
      <c r="IR852"/>
      <c r="IS852"/>
      <c r="IT852"/>
      <c r="IU852"/>
      <c r="IV852"/>
      <c r="IW852"/>
      <c r="IX852"/>
      <c r="IY852"/>
      <c r="IZ852"/>
      <c r="JA852"/>
      <c r="JB852"/>
      <c r="JC852"/>
      <c r="JD852"/>
      <c r="JE852"/>
      <c r="JF852"/>
      <c r="JG852"/>
      <c r="JH852"/>
      <c r="JI852"/>
      <c r="JJ852"/>
      <c r="JK852"/>
      <c r="JL852"/>
      <c r="JM852"/>
      <c r="JN852"/>
      <c r="JO852"/>
      <c r="JP852"/>
      <c r="JQ852"/>
      <c r="JR852"/>
      <c r="JS852"/>
      <c r="JT852"/>
      <c r="JU852"/>
      <c r="JV852"/>
      <c r="JW852"/>
      <c r="JX852"/>
      <c r="JY852"/>
      <c r="JZ852"/>
      <c r="KA852"/>
      <c r="KB852"/>
      <c r="KC852"/>
      <c r="KD852"/>
      <c r="KE852"/>
      <c r="KF852"/>
      <c r="KG852"/>
      <c r="KH852"/>
      <c r="KI852"/>
      <c r="KJ852"/>
      <c r="KK852"/>
      <c r="KL852"/>
      <c r="KM852"/>
      <c r="KN852"/>
      <c r="KO852"/>
      <c r="KP852"/>
      <c r="KQ852"/>
      <c r="KR852"/>
      <c r="KS852"/>
      <c r="KT852"/>
      <c r="KU852"/>
      <c r="KV852"/>
      <c r="KW852"/>
      <c r="KX852"/>
      <c r="KY852"/>
      <c r="KZ852"/>
      <c r="LA852"/>
      <c r="LB852"/>
      <c r="LC852"/>
      <c r="LD852"/>
      <c r="LE852"/>
      <c r="LF852"/>
      <c r="LG852"/>
      <c r="LH852"/>
      <c r="LI852"/>
      <c r="LJ852"/>
      <c r="LK852"/>
      <c r="LL852"/>
      <c r="LM852"/>
      <c r="LN852"/>
      <c r="LO852"/>
      <c r="LP852"/>
      <c r="LQ852"/>
      <c r="LR852"/>
      <c r="LS852"/>
      <c r="LT852"/>
      <c r="LU852"/>
      <c r="LV852"/>
      <c r="LW852"/>
      <c r="LX852"/>
      <c r="LY852"/>
      <c r="LZ852"/>
      <c r="MA852"/>
      <c r="MB852"/>
      <c r="MC852"/>
      <c r="MD852"/>
      <c r="ME852"/>
      <c r="MF852"/>
      <c r="MG852"/>
      <c r="MH852"/>
      <c r="MI852"/>
      <c r="MJ852"/>
      <c r="MK852"/>
      <c r="ML852"/>
      <c r="MM852"/>
      <c r="MN852"/>
      <c r="MO852"/>
      <c r="MP852"/>
      <c r="MQ852"/>
      <c r="MR852"/>
      <c r="MS852"/>
      <c r="MT852"/>
      <c r="MU852"/>
      <c r="MV852"/>
      <c r="MW852"/>
      <c r="MX852"/>
      <c r="MY852"/>
      <c r="MZ852"/>
      <c r="NA852"/>
      <c r="NB852"/>
      <c r="NC852"/>
      <c r="ND852"/>
      <c r="NE852"/>
      <c r="NF852"/>
      <c r="NG852"/>
      <c r="NH852"/>
      <c r="NI852"/>
      <c r="NJ852"/>
      <c r="NK852"/>
      <c r="NL852"/>
      <c r="NM852"/>
      <c r="NN852"/>
      <c r="NO852"/>
      <c r="NP852"/>
      <c r="NQ852"/>
      <c r="NR852"/>
      <c r="NS852"/>
      <c r="NT852"/>
      <c r="NU852"/>
      <c r="NV852"/>
      <c r="NW852"/>
      <c r="NX852"/>
      <c r="NY852"/>
      <c r="NZ852"/>
      <c r="OA852"/>
      <c r="OB852"/>
      <c r="OC852"/>
      <c r="OD852"/>
      <c r="OE852"/>
      <c r="OF852"/>
      <c r="OG852"/>
      <c r="OH852"/>
      <c r="OI852"/>
      <c r="OJ852"/>
      <c r="OK852"/>
      <c r="OL852"/>
      <c r="OM852"/>
      <c r="ON852"/>
      <c r="OO852"/>
      <c r="OP852"/>
      <c r="OQ852"/>
      <c r="OR852"/>
      <c r="OS852"/>
      <c r="OT852"/>
      <c r="OU852"/>
      <c r="OV852"/>
      <c r="OW852"/>
      <c r="OX852"/>
      <c r="OY852"/>
      <c r="OZ852"/>
      <c r="PA852"/>
      <c r="PB852"/>
      <c r="PC852"/>
      <c r="PD852"/>
      <c r="PE852"/>
      <c r="PF852"/>
      <c r="PG852"/>
      <c r="PH852"/>
      <c r="PI852"/>
      <c r="PJ852"/>
      <c r="PK852"/>
      <c r="PL852"/>
      <c r="PM852"/>
      <c r="PN852"/>
      <c r="PO852"/>
      <c r="PP852"/>
      <c r="PQ852"/>
      <c r="PR852"/>
      <c r="PS852"/>
      <c r="PT852"/>
      <c r="PU852"/>
      <c r="PV852"/>
      <c r="PW852"/>
      <c r="PX852"/>
      <c r="PY852"/>
      <c r="PZ852"/>
      <c r="QA852"/>
      <c r="QB852"/>
      <c r="QC852"/>
      <c r="QD852"/>
      <c r="QE852"/>
      <c r="QF852"/>
      <c r="QG852"/>
      <c r="QH852"/>
      <c r="QI852"/>
      <c r="QJ852"/>
      <c r="QK852"/>
      <c r="QL852"/>
      <c r="QM852"/>
      <c r="QN852"/>
      <c r="QO852"/>
      <c r="QP852"/>
      <c r="QQ852"/>
      <c r="QR852"/>
      <c r="QS852"/>
      <c r="QT852"/>
      <c r="QU852"/>
      <c r="QV852"/>
      <c r="QW852"/>
      <c r="QX852"/>
      <c r="QY852"/>
      <c r="QZ852"/>
      <c r="RA852"/>
      <c r="RB852"/>
      <c r="RC852"/>
      <c r="RD852"/>
      <c r="RE852"/>
      <c r="RF852"/>
      <c r="RG852"/>
      <c r="RH852"/>
      <c r="RI852"/>
      <c r="RJ852"/>
      <c r="RK852"/>
      <c r="RL852"/>
      <c r="RM852"/>
      <c r="RN852"/>
      <c r="RO852"/>
      <c r="RP852"/>
      <c r="RQ852"/>
      <c r="RR852"/>
      <c r="RS852"/>
      <c r="RT852"/>
      <c r="RU852"/>
      <c r="RV852"/>
      <c r="RW852"/>
      <c r="RX852"/>
      <c r="RY852"/>
      <c r="RZ852"/>
      <c r="SA852"/>
      <c r="SB852"/>
      <c r="SC852"/>
      <c r="SD852"/>
      <c r="SE852"/>
      <c r="SF852"/>
      <c r="SG852"/>
      <c r="SH852"/>
      <c r="SI852"/>
      <c r="SJ852"/>
      <c r="SK852"/>
      <c r="SL852"/>
      <c r="SM852"/>
      <c r="SN852"/>
      <c r="SO852"/>
      <c r="SP852"/>
      <c r="SQ852"/>
      <c r="SR852"/>
      <c r="SS852"/>
      <c r="ST852"/>
      <c r="SU852"/>
      <c r="SV852"/>
      <c r="SW852"/>
      <c r="SX852"/>
      <c r="SY852"/>
      <c r="SZ852"/>
      <c r="TA852"/>
      <c r="TB852"/>
      <c r="TC852"/>
      <c r="TD852"/>
      <c r="TE852"/>
      <c r="TF852"/>
      <c r="TG852"/>
      <c r="TH852"/>
      <c r="TI852"/>
      <c r="TJ852"/>
      <c r="TK852"/>
      <c r="TL852"/>
      <c r="TM852"/>
      <c r="TN852"/>
      <c r="TO852"/>
      <c r="TP852"/>
      <c r="TQ852"/>
      <c r="TR852"/>
      <c r="TS852"/>
      <c r="TT852"/>
      <c r="TU852"/>
      <c r="TV852"/>
      <c r="TW852"/>
      <c r="TX852"/>
      <c r="TY852"/>
      <c r="TZ852"/>
      <c r="UA852"/>
      <c r="UB852"/>
      <c r="UC852"/>
      <c r="UD852"/>
      <c r="UE852"/>
      <c r="UF852"/>
      <c r="UG852"/>
      <c r="UH852"/>
      <c r="UI852"/>
      <c r="UJ852"/>
      <c r="UK852"/>
      <c r="UL852"/>
      <c r="UM852"/>
      <c r="UN852"/>
      <c r="UO852"/>
      <c r="UP852"/>
      <c r="UQ852"/>
      <c r="UR852"/>
      <c r="US852"/>
      <c r="UT852"/>
      <c r="UU852"/>
      <c r="UV852"/>
      <c r="UW852"/>
      <c r="UX852"/>
      <c r="UY852"/>
      <c r="UZ852"/>
      <c r="VA852"/>
      <c r="VB852"/>
      <c r="VC852"/>
      <c r="VD852"/>
      <c r="VE852"/>
      <c r="VF852"/>
      <c r="VG852"/>
      <c r="VH852"/>
      <c r="VI852"/>
      <c r="VJ852"/>
      <c r="VK852"/>
      <c r="VL852"/>
      <c r="VM852"/>
      <c r="VN852"/>
      <c r="VO852"/>
      <c r="VP852"/>
      <c r="VQ852"/>
      <c r="VR852"/>
      <c r="VS852"/>
      <c r="VT852"/>
      <c r="VU852"/>
      <c r="VV852"/>
      <c r="VW852"/>
      <c r="VX852"/>
      <c r="VY852"/>
      <c r="VZ852"/>
      <c r="WA852"/>
      <c r="WB852"/>
      <c r="WC852"/>
      <c r="WD852"/>
      <c r="WE852"/>
      <c r="WF852"/>
      <c r="WG852"/>
      <c r="WH852"/>
      <c r="WI852"/>
      <c r="WJ852"/>
      <c r="WK852"/>
      <c r="WL852"/>
      <c r="WM852"/>
      <c r="WN852"/>
      <c r="WO852"/>
      <c r="WP852"/>
      <c r="WQ852"/>
      <c r="WR852"/>
      <c r="WS852"/>
      <c r="WT852"/>
      <c r="WU852"/>
      <c r="WV852"/>
      <c r="WW852"/>
      <c r="WX852"/>
      <c r="WY852"/>
      <c r="WZ852"/>
      <c r="XA852"/>
      <c r="XB852"/>
      <c r="XC852"/>
      <c r="XD852"/>
      <c r="XE852"/>
      <c r="XF852"/>
      <c r="XG852"/>
      <c r="XH852"/>
      <c r="XI852"/>
      <c r="XJ852"/>
      <c r="XK852"/>
      <c r="XL852"/>
      <c r="XM852"/>
      <c r="XN852"/>
      <c r="XO852"/>
      <c r="XP852"/>
      <c r="XQ852"/>
      <c r="XR852"/>
      <c r="XS852"/>
      <c r="XT852"/>
      <c r="XU852"/>
      <c r="XV852"/>
      <c r="XW852"/>
      <c r="XX852"/>
      <c r="XY852"/>
      <c r="XZ852"/>
      <c r="YA852"/>
      <c r="YB852"/>
      <c r="YC852"/>
      <c r="YD852"/>
      <c r="YE852"/>
      <c r="YF852"/>
      <c r="YG852"/>
      <c r="YH852"/>
      <c r="YI852"/>
      <c r="YJ852"/>
      <c r="YK852"/>
      <c r="YL852"/>
      <c r="YM852"/>
      <c r="YN852"/>
      <c r="YO852"/>
      <c r="YP852"/>
      <c r="YQ852"/>
      <c r="YR852"/>
      <c r="YS852"/>
      <c r="YT852"/>
      <c r="YU852"/>
      <c r="YV852"/>
      <c r="YW852"/>
      <c r="YX852"/>
      <c r="YY852"/>
      <c r="YZ852"/>
      <c r="ZA852"/>
      <c r="ZB852"/>
      <c r="ZC852"/>
      <c r="ZD852"/>
      <c r="ZE852"/>
      <c r="ZF852"/>
      <c r="ZG852"/>
      <c r="ZH852"/>
      <c r="ZI852"/>
      <c r="ZJ852"/>
      <c r="ZK852"/>
      <c r="ZL852"/>
      <c r="ZM852"/>
      <c r="ZN852"/>
      <c r="ZO852"/>
      <c r="ZP852"/>
      <c r="ZQ852"/>
      <c r="ZR852"/>
      <c r="ZS852"/>
      <c r="ZT852"/>
      <c r="ZU852"/>
      <c r="ZV852"/>
      <c r="ZW852"/>
      <c r="ZX852"/>
      <c r="ZY852"/>
      <c r="ZZ852"/>
      <c r="AAA852"/>
      <c r="AAB852"/>
      <c r="AAC852"/>
      <c r="AAD852"/>
      <c r="AAE852"/>
      <c r="AAF852"/>
      <c r="AAG852"/>
      <c r="AAH852"/>
      <c r="AAI852"/>
      <c r="AAJ852"/>
      <c r="AAK852"/>
      <c r="AAL852"/>
      <c r="AAM852"/>
      <c r="AAN852"/>
      <c r="AAO852"/>
      <c r="AAP852"/>
      <c r="AAQ852"/>
      <c r="AAR852"/>
      <c r="AAS852"/>
      <c r="AAT852"/>
      <c r="AAU852"/>
      <c r="AAV852"/>
      <c r="AAW852"/>
      <c r="AAX852"/>
      <c r="AAY852"/>
      <c r="AAZ852"/>
      <c r="ABA852"/>
      <c r="ABB852"/>
      <c r="ABC852"/>
      <c r="ABD852"/>
      <c r="ABE852"/>
      <c r="ABF852"/>
      <c r="ABG852"/>
      <c r="ABH852"/>
      <c r="ABI852"/>
      <c r="ABJ852"/>
      <c r="ABK852"/>
      <c r="ABL852"/>
      <c r="ABM852"/>
      <c r="ABN852"/>
      <c r="ABO852"/>
      <c r="ABP852"/>
      <c r="ABQ852"/>
      <c r="ABR852"/>
      <c r="ABS852"/>
      <c r="ABT852"/>
      <c r="ABU852"/>
      <c r="ABV852"/>
      <c r="ABW852"/>
      <c r="ABX852"/>
      <c r="ABY852"/>
      <c r="ABZ852"/>
      <c r="ACA852"/>
      <c r="ACB852"/>
      <c r="ACC852"/>
      <c r="ACD852"/>
      <c r="ACE852"/>
      <c r="ACF852"/>
      <c r="ACG852"/>
      <c r="ACH852"/>
      <c r="ACI852"/>
      <c r="ACJ852"/>
      <c r="ACK852"/>
      <c r="ACL852"/>
      <c r="ACM852"/>
      <c r="ACN852"/>
      <c r="ACO852"/>
      <c r="ACP852"/>
      <c r="ACQ852"/>
      <c r="ACR852"/>
      <c r="ACS852"/>
      <c r="ACT852"/>
      <c r="ACU852"/>
      <c r="ACV852"/>
      <c r="ACW852"/>
      <c r="ACX852"/>
      <c r="ACY852"/>
      <c r="ACZ852"/>
      <c r="ADA852"/>
      <c r="ADB852"/>
      <c r="ADC852"/>
      <c r="ADD852"/>
      <c r="ADE852"/>
      <c r="ADF852"/>
      <c r="ADG852"/>
      <c r="ADH852"/>
      <c r="ADI852"/>
      <c r="ADJ852"/>
      <c r="ADK852"/>
      <c r="ADL852"/>
      <c r="ADM852"/>
      <c r="ADN852"/>
      <c r="ADO852"/>
      <c r="ADP852"/>
      <c r="ADQ852"/>
      <c r="ADR852"/>
      <c r="ADS852"/>
      <c r="ADT852"/>
      <c r="ADU852"/>
      <c r="ADV852"/>
      <c r="ADW852"/>
      <c r="ADX852"/>
      <c r="ADY852"/>
      <c r="ADZ852"/>
      <c r="AEA852"/>
      <c r="AEB852"/>
      <c r="AEC852"/>
      <c r="AED852"/>
      <c r="AEE852"/>
      <c r="AEF852"/>
      <c r="AEG852"/>
      <c r="AEH852"/>
      <c r="AEI852"/>
      <c r="AEJ852"/>
      <c r="AEK852"/>
      <c r="AEL852"/>
      <c r="AEM852"/>
      <c r="AEN852"/>
      <c r="AEO852"/>
      <c r="AEP852"/>
      <c r="AEQ852"/>
      <c r="AER852"/>
      <c r="AES852"/>
      <c r="AET852"/>
      <c r="AEU852"/>
      <c r="AEV852"/>
      <c r="AEW852"/>
      <c r="AEX852"/>
      <c r="AEY852"/>
      <c r="AEZ852"/>
      <c r="AFA852"/>
      <c r="AFB852"/>
      <c r="AFC852"/>
      <c r="AFD852"/>
      <c r="AFE852"/>
      <c r="AFF852"/>
      <c r="AFG852"/>
      <c r="AFH852"/>
      <c r="AFI852"/>
      <c r="AFJ852"/>
      <c r="AFK852"/>
      <c r="AFL852"/>
      <c r="AFM852"/>
      <c r="AFN852"/>
      <c r="AFO852"/>
      <c r="AFP852"/>
      <c r="AFQ852"/>
      <c r="AFR852"/>
      <c r="AFS852"/>
      <c r="AFT852"/>
      <c r="AFU852"/>
      <c r="AFV852"/>
      <c r="AFW852"/>
      <c r="AFX852"/>
      <c r="AFY852"/>
      <c r="AFZ852"/>
      <c r="AGA852"/>
      <c r="AGB852"/>
      <c r="AGC852"/>
      <c r="AGD852"/>
      <c r="AGE852"/>
      <c r="AGF852"/>
      <c r="AGG852"/>
      <c r="AGH852"/>
      <c r="AGI852"/>
      <c r="AGJ852"/>
      <c r="AGK852"/>
      <c r="AGL852"/>
      <c r="AGM852"/>
      <c r="AGN852"/>
      <c r="AGO852"/>
      <c r="AGP852"/>
      <c r="AGQ852"/>
      <c r="AGR852"/>
      <c r="AGS852"/>
      <c r="AGT852"/>
      <c r="AGU852"/>
      <c r="AGV852"/>
      <c r="AGW852"/>
      <c r="AGX852"/>
      <c r="AGY852"/>
      <c r="AGZ852"/>
      <c r="AHA852"/>
      <c r="AHB852"/>
      <c r="AHC852"/>
      <c r="AHD852"/>
      <c r="AHE852"/>
      <c r="AHF852"/>
      <c r="AHG852"/>
      <c r="AHH852"/>
      <c r="AHI852"/>
      <c r="AHJ852"/>
      <c r="AHK852"/>
      <c r="AHL852"/>
      <c r="AHM852"/>
      <c r="AHN852"/>
      <c r="AHO852"/>
      <c r="AHP852"/>
      <c r="AHQ852"/>
      <c r="AHR852"/>
      <c r="AHS852"/>
      <c r="AHT852"/>
      <c r="AHU852"/>
      <c r="AHV852"/>
      <c r="AHW852"/>
      <c r="AHX852"/>
      <c r="AHY852"/>
      <c r="AHZ852"/>
      <c r="AIA852"/>
      <c r="AIB852"/>
      <c r="AIC852"/>
      <c r="AID852"/>
      <c r="AIE852"/>
      <c r="AIF852"/>
      <c r="AIG852"/>
      <c r="AIH852"/>
      <c r="AII852"/>
      <c r="AIJ852"/>
      <c r="AIK852"/>
      <c r="AIL852"/>
      <c r="AIM852"/>
      <c r="AIN852"/>
      <c r="AIO852"/>
      <c r="AIP852"/>
      <c r="AIQ852"/>
      <c r="AIR852"/>
      <c r="AIS852"/>
      <c r="AIT852"/>
      <c r="AIU852"/>
      <c r="AIV852"/>
      <c r="AIW852"/>
      <c r="AIX852"/>
      <c r="AIY852"/>
      <c r="AIZ852"/>
    </row>
    <row r="853" spans="1:936" s="6" customFormat="1" ht="18" customHeight="1" x14ac:dyDescent="0.25">
      <c r="A853" s="34">
        <v>847</v>
      </c>
      <c r="B853" s="16" t="s">
        <v>785</v>
      </c>
      <c r="C853" s="16" t="s">
        <v>873</v>
      </c>
      <c r="D853" s="16" t="s">
        <v>783</v>
      </c>
      <c r="E853" s="16" t="s">
        <v>154</v>
      </c>
      <c r="F853" s="17" t="s">
        <v>880</v>
      </c>
      <c r="G853" s="18">
        <v>41000</v>
      </c>
      <c r="H853" s="7">
        <v>583.79</v>
      </c>
      <c r="I853" s="19">
        <v>25</v>
      </c>
      <c r="J853" s="45">
        <v>1176.7</v>
      </c>
      <c r="K853" s="39">
        <f t="shared" si="139"/>
        <v>2910.9999999999995</v>
      </c>
      <c r="L853" s="29">
        <f t="shared" si="134"/>
        <v>451.00000000000006</v>
      </c>
      <c r="M853" s="44">
        <v>1246.4000000000001</v>
      </c>
      <c r="N853" s="19">
        <f t="shared" si="135"/>
        <v>2906.9</v>
      </c>
      <c r="O853" s="19"/>
      <c r="P853" s="19">
        <f t="shared" si="136"/>
        <v>2423.1000000000004</v>
      </c>
      <c r="Q853" s="19">
        <f t="shared" si="137"/>
        <v>3031.8900000000003</v>
      </c>
      <c r="R853" s="19">
        <f t="shared" si="138"/>
        <v>6268.9</v>
      </c>
      <c r="S853" s="19">
        <f t="shared" si="133"/>
        <v>37968.11</v>
      </c>
      <c r="T853" s="30" t="s">
        <v>41</v>
      </c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/>
      <c r="DJ853"/>
      <c r="DK853"/>
      <c r="DL853"/>
      <c r="DM853"/>
      <c r="DN853"/>
      <c r="DO853"/>
      <c r="DP853"/>
      <c r="DQ853"/>
      <c r="DR853"/>
      <c r="DS853"/>
      <c r="DT853"/>
      <c r="DU853"/>
      <c r="DV853"/>
      <c r="DW853"/>
      <c r="DX853"/>
      <c r="DY853"/>
      <c r="DZ853"/>
      <c r="EA853"/>
      <c r="EB853"/>
      <c r="EC853"/>
      <c r="ED853"/>
      <c r="EE853"/>
      <c r="EF853"/>
      <c r="EG853"/>
      <c r="EH853"/>
      <c r="EI853"/>
      <c r="EJ853"/>
      <c r="EK853"/>
      <c r="EL853"/>
      <c r="EM853"/>
      <c r="EN853"/>
      <c r="EO853"/>
      <c r="EP853"/>
      <c r="EQ853"/>
      <c r="ER853"/>
      <c r="ES853"/>
      <c r="ET853"/>
      <c r="EU853"/>
      <c r="EV853"/>
      <c r="EW853"/>
      <c r="EX853"/>
      <c r="EY853"/>
      <c r="EZ853"/>
      <c r="FA853"/>
      <c r="FB853"/>
      <c r="FC853"/>
      <c r="FD853"/>
      <c r="FE853"/>
      <c r="FF853"/>
      <c r="FG853"/>
      <c r="FH853"/>
      <c r="FI853"/>
      <c r="FJ853"/>
      <c r="FK853"/>
      <c r="FL853"/>
      <c r="FM853"/>
      <c r="FN853"/>
      <c r="FO853"/>
      <c r="FP853"/>
      <c r="FQ853"/>
      <c r="FR853"/>
      <c r="FS853"/>
      <c r="FT853"/>
      <c r="FU853"/>
      <c r="FV853"/>
      <c r="FW853"/>
      <c r="FX853"/>
      <c r="FY853"/>
      <c r="FZ853"/>
      <c r="GA853"/>
      <c r="GB853"/>
      <c r="GC853"/>
      <c r="GD853"/>
      <c r="GE853"/>
      <c r="GF853"/>
      <c r="GG853"/>
      <c r="GH853"/>
      <c r="GI853"/>
      <c r="GJ853"/>
      <c r="GK853"/>
      <c r="GL853"/>
      <c r="GM853"/>
      <c r="GN853"/>
      <c r="GO853"/>
      <c r="GP853"/>
      <c r="GQ853"/>
      <c r="GR853"/>
      <c r="GS853"/>
      <c r="GT853"/>
      <c r="GU853"/>
      <c r="GV853"/>
      <c r="GW853"/>
      <c r="GX853"/>
      <c r="GY853"/>
      <c r="GZ853"/>
      <c r="HA853"/>
      <c r="HB853"/>
      <c r="HC853"/>
      <c r="HD853"/>
      <c r="HE853"/>
      <c r="HF853"/>
      <c r="HG853"/>
      <c r="HH853"/>
      <c r="HI853"/>
      <c r="HJ853"/>
      <c r="HK853"/>
      <c r="HL853"/>
      <c r="HM853"/>
      <c r="HN853"/>
      <c r="HO853"/>
      <c r="HP853"/>
      <c r="HQ853"/>
      <c r="HR853"/>
      <c r="HS853"/>
      <c r="HT853"/>
      <c r="HU853"/>
      <c r="HV853"/>
      <c r="HW853"/>
      <c r="HX853"/>
      <c r="HY853"/>
      <c r="HZ853"/>
      <c r="IA853"/>
      <c r="IB853"/>
      <c r="IC853"/>
      <c r="ID853"/>
      <c r="IE853"/>
      <c r="IF853"/>
      <c r="IG853"/>
      <c r="IH853"/>
      <c r="II853"/>
      <c r="IJ853"/>
      <c r="IK853"/>
      <c r="IL853"/>
      <c r="IM853"/>
      <c r="IN853"/>
      <c r="IO853"/>
      <c r="IP853"/>
      <c r="IQ853"/>
      <c r="IR853"/>
      <c r="IS853"/>
      <c r="IT853"/>
      <c r="IU853"/>
      <c r="IV853"/>
      <c r="IW853"/>
      <c r="IX853"/>
      <c r="IY853"/>
      <c r="IZ853"/>
      <c r="JA853"/>
      <c r="JB853"/>
      <c r="JC853"/>
      <c r="JD853"/>
      <c r="JE853"/>
      <c r="JF853"/>
      <c r="JG853"/>
      <c r="JH853"/>
      <c r="JI853"/>
      <c r="JJ853"/>
      <c r="JK853"/>
      <c r="JL853"/>
      <c r="JM853"/>
      <c r="JN853"/>
      <c r="JO853"/>
      <c r="JP853"/>
      <c r="JQ853"/>
      <c r="JR853"/>
      <c r="JS853"/>
      <c r="JT853"/>
      <c r="JU853"/>
      <c r="JV853"/>
      <c r="JW853"/>
      <c r="JX853"/>
      <c r="JY853"/>
      <c r="JZ853"/>
      <c r="KA853"/>
      <c r="KB853"/>
      <c r="KC853"/>
      <c r="KD853"/>
      <c r="KE853"/>
      <c r="KF853"/>
      <c r="KG853"/>
      <c r="KH853"/>
      <c r="KI853"/>
      <c r="KJ853"/>
      <c r="KK853"/>
      <c r="KL853"/>
      <c r="KM853"/>
      <c r="KN853"/>
      <c r="KO853"/>
      <c r="KP853"/>
      <c r="KQ853"/>
      <c r="KR853"/>
      <c r="KS853"/>
      <c r="KT853"/>
      <c r="KU853"/>
      <c r="KV853"/>
      <c r="KW853"/>
      <c r="KX853"/>
      <c r="KY853"/>
      <c r="KZ853"/>
      <c r="LA853"/>
      <c r="LB853"/>
      <c r="LC853"/>
      <c r="LD853"/>
      <c r="LE853"/>
      <c r="LF853"/>
      <c r="LG853"/>
      <c r="LH853"/>
      <c r="LI853"/>
      <c r="LJ853"/>
      <c r="LK853"/>
      <c r="LL853"/>
      <c r="LM853"/>
      <c r="LN853"/>
      <c r="LO853"/>
      <c r="LP853"/>
      <c r="LQ853"/>
      <c r="LR853"/>
      <c r="LS853"/>
      <c r="LT853"/>
      <c r="LU853"/>
      <c r="LV853"/>
      <c r="LW853"/>
      <c r="LX853"/>
      <c r="LY853"/>
      <c r="LZ853"/>
      <c r="MA853"/>
      <c r="MB853"/>
      <c r="MC853"/>
      <c r="MD853"/>
      <c r="ME853"/>
      <c r="MF853"/>
      <c r="MG853"/>
      <c r="MH853"/>
      <c r="MI853"/>
      <c r="MJ853"/>
      <c r="MK853"/>
      <c r="ML853"/>
      <c r="MM853"/>
      <c r="MN853"/>
      <c r="MO853"/>
      <c r="MP853"/>
      <c r="MQ853"/>
      <c r="MR853"/>
      <c r="MS853"/>
      <c r="MT853"/>
      <c r="MU853"/>
      <c r="MV853"/>
      <c r="MW853"/>
      <c r="MX853"/>
      <c r="MY853"/>
      <c r="MZ853"/>
      <c r="NA853"/>
      <c r="NB853"/>
      <c r="NC853"/>
      <c r="ND853"/>
      <c r="NE853"/>
      <c r="NF853"/>
      <c r="NG853"/>
      <c r="NH853"/>
      <c r="NI853"/>
      <c r="NJ853"/>
      <c r="NK853"/>
      <c r="NL853"/>
      <c r="NM853"/>
      <c r="NN853"/>
      <c r="NO853"/>
      <c r="NP853"/>
      <c r="NQ853"/>
      <c r="NR853"/>
      <c r="NS853"/>
      <c r="NT853"/>
      <c r="NU853"/>
      <c r="NV853"/>
      <c r="NW853"/>
      <c r="NX853"/>
      <c r="NY853"/>
      <c r="NZ853"/>
      <c r="OA853"/>
      <c r="OB853"/>
      <c r="OC853"/>
      <c r="OD853"/>
      <c r="OE853"/>
      <c r="OF853"/>
      <c r="OG853"/>
      <c r="OH853"/>
      <c r="OI853"/>
      <c r="OJ853"/>
      <c r="OK853"/>
      <c r="OL853"/>
      <c r="OM853"/>
      <c r="ON853"/>
      <c r="OO853"/>
      <c r="OP853"/>
      <c r="OQ853"/>
      <c r="OR853"/>
      <c r="OS853"/>
      <c r="OT853"/>
      <c r="OU853"/>
      <c r="OV853"/>
      <c r="OW853"/>
      <c r="OX853"/>
      <c r="OY853"/>
      <c r="OZ853"/>
      <c r="PA853"/>
      <c r="PB853"/>
      <c r="PC853"/>
      <c r="PD853"/>
      <c r="PE853"/>
      <c r="PF853"/>
      <c r="PG853"/>
      <c r="PH853"/>
      <c r="PI853"/>
      <c r="PJ853"/>
      <c r="PK853"/>
      <c r="PL853"/>
      <c r="PM853"/>
      <c r="PN853"/>
      <c r="PO853"/>
      <c r="PP853"/>
      <c r="PQ853"/>
      <c r="PR853"/>
      <c r="PS853"/>
      <c r="PT853"/>
      <c r="PU853"/>
      <c r="PV853"/>
      <c r="PW853"/>
      <c r="PX853"/>
      <c r="PY853"/>
      <c r="PZ853"/>
      <c r="QA853"/>
      <c r="QB853"/>
      <c r="QC853"/>
      <c r="QD853"/>
      <c r="QE853"/>
      <c r="QF853"/>
      <c r="QG853"/>
      <c r="QH853"/>
      <c r="QI853"/>
      <c r="QJ853"/>
      <c r="QK853"/>
      <c r="QL853"/>
      <c r="QM853"/>
      <c r="QN853"/>
      <c r="QO853"/>
      <c r="QP853"/>
      <c r="QQ853"/>
      <c r="QR853"/>
      <c r="QS853"/>
      <c r="QT853"/>
      <c r="QU853"/>
      <c r="QV853"/>
      <c r="QW853"/>
      <c r="QX853"/>
      <c r="QY853"/>
      <c r="QZ853"/>
      <c r="RA853"/>
      <c r="RB853"/>
      <c r="RC853"/>
      <c r="RD853"/>
      <c r="RE853"/>
      <c r="RF853"/>
      <c r="RG853"/>
      <c r="RH853"/>
      <c r="RI853"/>
      <c r="RJ853"/>
      <c r="RK853"/>
      <c r="RL853"/>
      <c r="RM853"/>
      <c r="RN853"/>
      <c r="RO853"/>
      <c r="RP853"/>
      <c r="RQ853"/>
      <c r="RR853"/>
      <c r="RS853"/>
      <c r="RT853"/>
      <c r="RU853"/>
      <c r="RV853"/>
      <c r="RW853"/>
      <c r="RX853"/>
      <c r="RY853"/>
      <c r="RZ853"/>
      <c r="SA853"/>
      <c r="SB853"/>
      <c r="SC853"/>
      <c r="SD853"/>
      <c r="SE853"/>
      <c r="SF853"/>
      <c r="SG853"/>
      <c r="SH853"/>
      <c r="SI853"/>
      <c r="SJ853"/>
      <c r="SK853"/>
      <c r="SL853"/>
      <c r="SM853"/>
      <c r="SN853"/>
      <c r="SO853"/>
      <c r="SP853"/>
      <c r="SQ853"/>
      <c r="SR853"/>
      <c r="SS853"/>
      <c r="ST853"/>
      <c r="SU853"/>
      <c r="SV853"/>
      <c r="SW853"/>
      <c r="SX853"/>
      <c r="SY853"/>
      <c r="SZ853"/>
      <c r="TA853"/>
      <c r="TB853"/>
      <c r="TC853"/>
      <c r="TD853"/>
      <c r="TE853"/>
      <c r="TF853"/>
      <c r="TG853"/>
      <c r="TH853"/>
      <c r="TI853"/>
      <c r="TJ853"/>
      <c r="TK853"/>
      <c r="TL853"/>
      <c r="TM853"/>
      <c r="TN853"/>
      <c r="TO853"/>
      <c r="TP853"/>
      <c r="TQ853"/>
      <c r="TR853"/>
      <c r="TS853"/>
      <c r="TT853"/>
      <c r="TU853"/>
      <c r="TV853"/>
      <c r="TW853"/>
      <c r="TX853"/>
      <c r="TY853"/>
      <c r="TZ853"/>
      <c r="UA853"/>
      <c r="UB853"/>
      <c r="UC853"/>
      <c r="UD853"/>
      <c r="UE853"/>
      <c r="UF853"/>
      <c r="UG853"/>
      <c r="UH853"/>
      <c r="UI853"/>
      <c r="UJ853"/>
      <c r="UK853"/>
      <c r="UL853"/>
      <c r="UM853"/>
      <c r="UN853"/>
      <c r="UO853"/>
      <c r="UP853"/>
      <c r="UQ853"/>
      <c r="UR853"/>
      <c r="US853"/>
      <c r="UT853"/>
      <c r="UU853"/>
      <c r="UV853"/>
      <c r="UW853"/>
      <c r="UX853"/>
      <c r="UY853"/>
      <c r="UZ853"/>
      <c r="VA853"/>
      <c r="VB853"/>
      <c r="VC853"/>
      <c r="VD853"/>
      <c r="VE853"/>
      <c r="VF853"/>
      <c r="VG853"/>
      <c r="VH853"/>
      <c r="VI853"/>
      <c r="VJ853"/>
      <c r="VK853"/>
      <c r="VL853"/>
      <c r="VM853"/>
      <c r="VN853"/>
      <c r="VO853"/>
      <c r="VP853"/>
      <c r="VQ853"/>
      <c r="VR853"/>
      <c r="VS853"/>
      <c r="VT853"/>
      <c r="VU853"/>
      <c r="VV853"/>
      <c r="VW853"/>
      <c r="VX853"/>
      <c r="VY853"/>
      <c r="VZ853"/>
      <c r="WA853"/>
      <c r="WB853"/>
      <c r="WC853"/>
      <c r="WD853"/>
      <c r="WE853"/>
      <c r="WF853"/>
      <c r="WG853"/>
      <c r="WH853"/>
      <c r="WI853"/>
      <c r="WJ853"/>
      <c r="WK853"/>
      <c r="WL853"/>
      <c r="WM853"/>
      <c r="WN853"/>
      <c r="WO853"/>
      <c r="WP853"/>
      <c r="WQ853"/>
      <c r="WR853"/>
      <c r="WS853"/>
      <c r="WT853"/>
      <c r="WU853"/>
      <c r="WV853"/>
      <c r="WW853"/>
      <c r="WX853"/>
      <c r="WY853"/>
      <c r="WZ853"/>
      <c r="XA853"/>
      <c r="XB853"/>
      <c r="XC853"/>
      <c r="XD853"/>
      <c r="XE853"/>
      <c r="XF853"/>
      <c r="XG853"/>
      <c r="XH853"/>
      <c r="XI853"/>
      <c r="XJ853"/>
      <c r="XK853"/>
      <c r="XL853"/>
      <c r="XM853"/>
      <c r="XN853"/>
      <c r="XO853"/>
      <c r="XP853"/>
      <c r="XQ853"/>
      <c r="XR853"/>
      <c r="XS853"/>
      <c r="XT853"/>
      <c r="XU853"/>
      <c r="XV853"/>
      <c r="XW853"/>
      <c r="XX853"/>
      <c r="XY853"/>
      <c r="XZ853"/>
      <c r="YA853"/>
      <c r="YB853"/>
      <c r="YC853"/>
      <c r="YD853"/>
      <c r="YE853"/>
      <c r="YF853"/>
      <c r="YG853"/>
      <c r="YH853"/>
      <c r="YI853"/>
      <c r="YJ853"/>
      <c r="YK853"/>
      <c r="YL853"/>
      <c r="YM853"/>
      <c r="YN853"/>
      <c r="YO853"/>
      <c r="YP853"/>
      <c r="YQ853"/>
      <c r="YR853"/>
      <c r="YS853"/>
      <c r="YT853"/>
      <c r="YU853"/>
      <c r="YV853"/>
      <c r="YW853"/>
      <c r="YX853"/>
      <c r="YY853"/>
      <c r="YZ853"/>
      <c r="ZA853"/>
      <c r="ZB853"/>
      <c r="ZC853"/>
      <c r="ZD853"/>
      <c r="ZE853"/>
      <c r="ZF853"/>
      <c r="ZG853"/>
      <c r="ZH853"/>
      <c r="ZI853"/>
      <c r="ZJ853"/>
      <c r="ZK853"/>
      <c r="ZL853"/>
      <c r="ZM853"/>
      <c r="ZN853"/>
      <c r="ZO853"/>
      <c r="ZP853"/>
      <c r="ZQ853"/>
      <c r="ZR853"/>
      <c r="ZS853"/>
      <c r="ZT853"/>
      <c r="ZU853"/>
      <c r="ZV853"/>
      <c r="ZW853"/>
      <c r="ZX853"/>
      <c r="ZY853"/>
      <c r="ZZ853"/>
      <c r="AAA853"/>
      <c r="AAB853"/>
      <c r="AAC853"/>
      <c r="AAD853"/>
      <c r="AAE853"/>
      <c r="AAF853"/>
      <c r="AAG853"/>
      <c r="AAH853"/>
      <c r="AAI853"/>
      <c r="AAJ853"/>
      <c r="AAK853"/>
      <c r="AAL853"/>
      <c r="AAM853"/>
      <c r="AAN853"/>
      <c r="AAO853"/>
      <c r="AAP853"/>
      <c r="AAQ853"/>
      <c r="AAR853"/>
      <c r="AAS853"/>
      <c r="AAT853"/>
      <c r="AAU853"/>
      <c r="AAV853"/>
      <c r="AAW853"/>
      <c r="AAX853"/>
      <c r="AAY853"/>
      <c r="AAZ853"/>
      <c r="ABA853"/>
      <c r="ABB853"/>
      <c r="ABC853"/>
      <c r="ABD853"/>
      <c r="ABE853"/>
      <c r="ABF853"/>
      <c r="ABG853"/>
      <c r="ABH853"/>
      <c r="ABI853"/>
      <c r="ABJ853"/>
      <c r="ABK853"/>
      <c r="ABL853"/>
      <c r="ABM853"/>
      <c r="ABN853"/>
      <c r="ABO853"/>
      <c r="ABP853"/>
      <c r="ABQ853"/>
      <c r="ABR853"/>
      <c r="ABS853"/>
      <c r="ABT853"/>
      <c r="ABU853"/>
      <c r="ABV853"/>
      <c r="ABW853"/>
      <c r="ABX853"/>
      <c r="ABY853"/>
      <c r="ABZ853"/>
      <c r="ACA853"/>
      <c r="ACB853"/>
      <c r="ACC853"/>
      <c r="ACD853"/>
      <c r="ACE853"/>
      <c r="ACF853"/>
      <c r="ACG853"/>
      <c r="ACH853"/>
      <c r="ACI853"/>
      <c r="ACJ853"/>
      <c r="ACK853"/>
      <c r="ACL853"/>
      <c r="ACM853"/>
      <c r="ACN853"/>
      <c r="ACO853"/>
      <c r="ACP853"/>
      <c r="ACQ853"/>
      <c r="ACR853"/>
      <c r="ACS853"/>
      <c r="ACT853"/>
      <c r="ACU853"/>
      <c r="ACV853"/>
      <c r="ACW853"/>
      <c r="ACX853"/>
      <c r="ACY853"/>
      <c r="ACZ853"/>
      <c r="ADA853"/>
      <c r="ADB853"/>
      <c r="ADC853"/>
      <c r="ADD853"/>
      <c r="ADE853"/>
      <c r="ADF853"/>
      <c r="ADG853"/>
      <c r="ADH853"/>
      <c r="ADI853"/>
      <c r="ADJ853"/>
      <c r="ADK853"/>
      <c r="ADL853"/>
      <c r="ADM853"/>
      <c r="ADN853"/>
      <c r="ADO853"/>
      <c r="ADP853"/>
      <c r="ADQ853"/>
      <c r="ADR853"/>
      <c r="ADS853"/>
      <c r="ADT853"/>
      <c r="ADU853"/>
      <c r="ADV853"/>
      <c r="ADW853"/>
      <c r="ADX853"/>
      <c r="ADY853"/>
      <c r="ADZ853"/>
      <c r="AEA853"/>
      <c r="AEB853"/>
      <c r="AEC853"/>
      <c r="AED853"/>
      <c r="AEE853"/>
      <c r="AEF853"/>
      <c r="AEG853"/>
      <c r="AEH853"/>
      <c r="AEI853"/>
      <c r="AEJ853"/>
      <c r="AEK853"/>
      <c r="AEL853"/>
      <c r="AEM853"/>
      <c r="AEN853"/>
      <c r="AEO853"/>
      <c r="AEP853"/>
      <c r="AEQ853"/>
      <c r="AER853"/>
      <c r="AES853"/>
      <c r="AET853"/>
      <c r="AEU853"/>
      <c r="AEV853"/>
      <c r="AEW853"/>
      <c r="AEX853"/>
      <c r="AEY853"/>
      <c r="AEZ853"/>
      <c r="AFA853"/>
      <c r="AFB853"/>
      <c r="AFC853"/>
      <c r="AFD853"/>
      <c r="AFE853"/>
      <c r="AFF853"/>
      <c r="AFG853"/>
      <c r="AFH853"/>
      <c r="AFI853"/>
      <c r="AFJ853"/>
      <c r="AFK853"/>
      <c r="AFL853"/>
      <c r="AFM853"/>
      <c r="AFN853"/>
      <c r="AFO853"/>
      <c r="AFP853"/>
      <c r="AFQ853"/>
      <c r="AFR853"/>
      <c r="AFS853"/>
      <c r="AFT853"/>
      <c r="AFU853"/>
      <c r="AFV853"/>
      <c r="AFW853"/>
      <c r="AFX853"/>
      <c r="AFY853"/>
      <c r="AFZ853"/>
      <c r="AGA853"/>
      <c r="AGB853"/>
      <c r="AGC853"/>
      <c r="AGD853"/>
      <c r="AGE853"/>
      <c r="AGF853"/>
      <c r="AGG853"/>
      <c r="AGH853"/>
      <c r="AGI853"/>
      <c r="AGJ853"/>
      <c r="AGK853"/>
      <c r="AGL853"/>
      <c r="AGM853"/>
      <c r="AGN853"/>
      <c r="AGO853"/>
      <c r="AGP853"/>
      <c r="AGQ853"/>
      <c r="AGR853"/>
      <c r="AGS853"/>
      <c r="AGT853"/>
      <c r="AGU853"/>
      <c r="AGV853"/>
      <c r="AGW853"/>
      <c r="AGX853"/>
      <c r="AGY853"/>
      <c r="AGZ853"/>
      <c r="AHA853"/>
      <c r="AHB853"/>
      <c r="AHC853"/>
      <c r="AHD853"/>
      <c r="AHE853"/>
      <c r="AHF853"/>
      <c r="AHG853"/>
      <c r="AHH853"/>
      <c r="AHI853"/>
      <c r="AHJ853"/>
      <c r="AHK853"/>
      <c r="AHL853"/>
      <c r="AHM853"/>
      <c r="AHN853"/>
      <c r="AHO853"/>
      <c r="AHP853"/>
      <c r="AHQ853"/>
      <c r="AHR853"/>
      <c r="AHS853"/>
      <c r="AHT853"/>
      <c r="AHU853"/>
      <c r="AHV853"/>
      <c r="AHW853"/>
      <c r="AHX853"/>
      <c r="AHY853"/>
      <c r="AHZ853"/>
      <c r="AIA853"/>
      <c r="AIB853"/>
      <c r="AIC853"/>
      <c r="AID853"/>
      <c r="AIE853"/>
      <c r="AIF853"/>
      <c r="AIG853"/>
      <c r="AIH853"/>
      <c r="AII853"/>
      <c r="AIJ853"/>
      <c r="AIK853"/>
      <c r="AIL853"/>
      <c r="AIM853"/>
      <c r="AIN853"/>
      <c r="AIO853"/>
      <c r="AIP853"/>
      <c r="AIQ853"/>
      <c r="AIR853"/>
      <c r="AIS853"/>
      <c r="AIT853"/>
      <c r="AIU853"/>
      <c r="AIV853"/>
      <c r="AIW853"/>
      <c r="AIX853"/>
      <c r="AIY853"/>
      <c r="AIZ853"/>
    </row>
    <row r="854" spans="1:936" s="6" customFormat="1" ht="18" customHeight="1" x14ac:dyDescent="0.25">
      <c r="A854" s="34">
        <v>848</v>
      </c>
      <c r="B854" s="16" t="s">
        <v>786</v>
      </c>
      <c r="C854" s="16" t="s">
        <v>872</v>
      </c>
      <c r="D854" s="16" t="s">
        <v>783</v>
      </c>
      <c r="E854" s="16" t="s">
        <v>101</v>
      </c>
      <c r="F854" s="17" t="s">
        <v>881</v>
      </c>
      <c r="G854" s="18">
        <v>34000</v>
      </c>
      <c r="H854" s="7">
        <v>0</v>
      </c>
      <c r="I854" s="19">
        <v>25</v>
      </c>
      <c r="J854" s="45">
        <v>975.8</v>
      </c>
      <c r="K854" s="39">
        <f t="shared" si="139"/>
        <v>2414</v>
      </c>
      <c r="L854" s="29">
        <f t="shared" si="134"/>
        <v>374.00000000000006</v>
      </c>
      <c r="M854" s="44">
        <v>1033.5999999999999</v>
      </c>
      <c r="N854" s="19">
        <f t="shared" si="135"/>
        <v>2410.6000000000004</v>
      </c>
      <c r="O854" s="19"/>
      <c r="P854" s="19">
        <f t="shared" si="136"/>
        <v>2009.3999999999999</v>
      </c>
      <c r="Q854" s="19">
        <f t="shared" si="137"/>
        <v>2034.3999999999999</v>
      </c>
      <c r="R854" s="19">
        <f t="shared" si="138"/>
        <v>5198.6000000000004</v>
      </c>
      <c r="S854" s="19">
        <f t="shared" si="133"/>
        <v>31965.599999999999</v>
      </c>
      <c r="T854" s="30" t="s">
        <v>41</v>
      </c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  <c r="EE854"/>
      <c r="EF854"/>
      <c r="EG854"/>
      <c r="EH854"/>
      <c r="EI854"/>
      <c r="EJ854"/>
      <c r="EK854"/>
      <c r="EL854"/>
      <c r="EM854"/>
      <c r="EN854"/>
      <c r="EO854"/>
      <c r="EP854"/>
      <c r="EQ854"/>
      <c r="ER854"/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  <c r="GO854"/>
      <c r="GP854"/>
      <c r="GQ854"/>
      <c r="GR854"/>
      <c r="GS854"/>
      <c r="GT854"/>
      <c r="GU854"/>
      <c r="GV854"/>
      <c r="GW854"/>
      <c r="GX854"/>
      <c r="GY854"/>
      <c r="GZ854"/>
      <c r="HA854"/>
      <c r="HB854"/>
      <c r="HC854"/>
      <c r="HD854"/>
      <c r="HE854"/>
      <c r="HF854"/>
      <c r="HG854"/>
      <c r="HH854"/>
      <c r="HI854"/>
      <c r="HJ854"/>
      <c r="HK854"/>
      <c r="HL854"/>
      <c r="HM854"/>
      <c r="HN854"/>
      <c r="HO854"/>
      <c r="HP854"/>
      <c r="HQ854"/>
      <c r="HR854"/>
      <c r="HS854"/>
      <c r="HT854"/>
      <c r="HU854"/>
      <c r="HV854"/>
      <c r="HW854"/>
      <c r="HX854"/>
      <c r="HY854"/>
      <c r="HZ854"/>
      <c r="IA854"/>
      <c r="IB854"/>
      <c r="IC854"/>
      <c r="ID854"/>
      <c r="IE854"/>
      <c r="IF854"/>
      <c r="IG854"/>
      <c r="IH854"/>
      <c r="II854"/>
      <c r="IJ854"/>
      <c r="IK854"/>
      <c r="IL854"/>
      <c r="IM854"/>
      <c r="IN854"/>
      <c r="IO854"/>
      <c r="IP854"/>
      <c r="IQ854"/>
      <c r="IR854"/>
      <c r="IS854"/>
      <c r="IT854"/>
      <c r="IU854"/>
      <c r="IV854"/>
      <c r="IW854"/>
      <c r="IX854"/>
      <c r="IY854"/>
      <c r="IZ854"/>
      <c r="JA854"/>
      <c r="JB854"/>
      <c r="JC854"/>
      <c r="JD854"/>
      <c r="JE854"/>
      <c r="JF854"/>
      <c r="JG854"/>
      <c r="JH854"/>
      <c r="JI854"/>
      <c r="JJ854"/>
      <c r="JK854"/>
      <c r="JL854"/>
      <c r="JM854"/>
      <c r="JN854"/>
      <c r="JO854"/>
      <c r="JP854"/>
      <c r="JQ854"/>
      <c r="JR854"/>
      <c r="JS854"/>
      <c r="JT854"/>
      <c r="JU854"/>
      <c r="JV854"/>
      <c r="JW854"/>
      <c r="JX854"/>
      <c r="JY854"/>
      <c r="JZ854"/>
      <c r="KA854"/>
      <c r="KB854"/>
      <c r="KC854"/>
      <c r="KD854"/>
      <c r="KE854"/>
      <c r="KF854"/>
      <c r="KG854"/>
      <c r="KH854"/>
      <c r="KI854"/>
      <c r="KJ854"/>
      <c r="KK854"/>
      <c r="KL854"/>
      <c r="KM854"/>
      <c r="KN854"/>
      <c r="KO854"/>
      <c r="KP854"/>
      <c r="KQ854"/>
      <c r="KR854"/>
      <c r="KS854"/>
      <c r="KT854"/>
      <c r="KU854"/>
      <c r="KV854"/>
      <c r="KW854"/>
      <c r="KX854"/>
      <c r="KY854"/>
      <c r="KZ854"/>
      <c r="LA854"/>
      <c r="LB854"/>
      <c r="LC854"/>
      <c r="LD854"/>
      <c r="LE854"/>
      <c r="LF854"/>
      <c r="LG854"/>
      <c r="LH854"/>
      <c r="LI854"/>
      <c r="LJ854"/>
      <c r="LK854"/>
      <c r="LL854"/>
      <c r="LM854"/>
      <c r="LN854"/>
      <c r="LO854"/>
      <c r="LP854"/>
      <c r="LQ854"/>
      <c r="LR854"/>
      <c r="LS854"/>
      <c r="LT854"/>
      <c r="LU854"/>
      <c r="LV854"/>
      <c r="LW854"/>
      <c r="LX854"/>
      <c r="LY854"/>
      <c r="LZ854"/>
      <c r="MA854"/>
      <c r="MB854"/>
      <c r="MC854"/>
      <c r="MD854"/>
      <c r="ME854"/>
      <c r="MF854"/>
      <c r="MG854"/>
      <c r="MH854"/>
      <c r="MI854"/>
      <c r="MJ854"/>
      <c r="MK854"/>
      <c r="ML854"/>
      <c r="MM854"/>
      <c r="MN854"/>
      <c r="MO854"/>
      <c r="MP854"/>
      <c r="MQ854"/>
      <c r="MR854"/>
      <c r="MS854"/>
      <c r="MT854"/>
      <c r="MU854"/>
      <c r="MV854"/>
      <c r="MW854"/>
      <c r="MX854"/>
      <c r="MY854"/>
      <c r="MZ854"/>
      <c r="NA854"/>
      <c r="NB854"/>
      <c r="NC854"/>
      <c r="ND854"/>
      <c r="NE854"/>
      <c r="NF854"/>
      <c r="NG854"/>
      <c r="NH854"/>
      <c r="NI854"/>
      <c r="NJ854"/>
      <c r="NK854"/>
      <c r="NL854"/>
      <c r="NM854"/>
      <c r="NN854"/>
      <c r="NO854"/>
      <c r="NP854"/>
      <c r="NQ854"/>
      <c r="NR854"/>
      <c r="NS854"/>
      <c r="NT854"/>
      <c r="NU854"/>
      <c r="NV854"/>
      <c r="NW854"/>
      <c r="NX854"/>
      <c r="NY854"/>
      <c r="NZ854"/>
      <c r="OA854"/>
      <c r="OB854"/>
      <c r="OC854"/>
      <c r="OD854"/>
      <c r="OE854"/>
      <c r="OF854"/>
      <c r="OG854"/>
      <c r="OH854"/>
      <c r="OI854"/>
      <c r="OJ854"/>
      <c r="OK854"/>
      <c r="OL854"/>
      <c r="OM854"/>
      <c r="ON854"/>
      <c r="OO854"/>
      <c r="OP854"/>
      <c r="OQ854"/>
      <c r="OR854"/>
      <c r="OS854"/>
      <c r="OT854"/>
      <c r="OU854"/>
      <c r="OV854"/>
      <c r="OW854"/>
      <c r="OX854"/>
      <c r="OY854"/>
      <c r="OZ854"/>
      <c r="PA854"/>
      <c r="PB854"/>
      <c r="PC854"/>
      <c r="PD854"/>
      <c r="PE854"/>
      <c r="PF854"/>
      <c r="PG854"/>
      <c r="PH854"/>
      <c r="PI854"/>
      <c r="PJ854"/>
      <c r="PK854"/>
      <c r="PL854"/>
      <c r="PM854"/>
      <c r="PN854"/>
      <c r="PO854"/>
      <c r="PP854"/>
      <c r="PQ854"/>
      <c r="PR854"/>
      <c r="PS854"/>
      <c r="PT854"/>
      <c r="PU854"/>
      <c r="PV854"/>
      <c r="PW854"/>
      <c r="PX854"/>
      <c r="PY854"/>
      <c r="PZ854"/>
      <c r="QA854"/>
      <c r="QB854"/>
      <c r="QC854"/>
      <c r="QD854"/>
      <c r="QE854"/>
      <c r="QF854"/>
      <c r="QG854"/>
      <c r="QH854"/>
      <c r="QI854"/>
      <c r="QJ854"/>
      <c r="QK854"/>
      <c r="QL854"/>
      <c r="QM854"/>
      <c r="QN854"/>
      <c r="QO854"/>
      <c r="QP854"/>
      <c r="QQ854"/>
      <c r="QR854"/>
      <c r="QS854"/>
      <c r="QT854"/>
      <c r="QU854"/>
      <c r="QV854"/>
      <c r="QW854"/>
      <c r="QX854"/>
      <c r="QY854"/>
      <c r="QZ854"/>
      <c r="RA854"/>
      <c r="RB854"/>
      <c r="RC854"/>
      <c r="RD854"/>
      <c r="RE854"/>
      <c r="RF854"/>
      <c r="RG854"/>
      <c r="RH854"/>
      <c r="RI854"/>
      <c r="RJ854"/>
      <c r="RK854"/>
      <c r="RL854"/>
      <c r="RM854"/>
      <c r="RN854"/>
      <c r="RO854"/>
      <c r="RP854"/>
      <c r="RQ854"/>
      <c r="RR854"/>
      <c r="RS854"/>
      <c r="RT854"/>
      <c r="RU854"/>
      <c r="RV854"/>
      <c r="RW854"/>
      <c r="RX854"/>
      <c r="RY854"/>
      <c r="RZ854"/>
      <c r="SA854"/>
      <c r="SB854"/>
      <c r="SC854"/>
      <c r="SD854"/>
      <c r="SE854"/>
      <c r="SF854"/>
      <c r="SG854"/>
      <c r="SH854"/>
      <c r="SI854"/>
      <c r="SJ854"/>
      <c r="SK854"/>
      <c r="SL854"/>
      <c r="SM854"/>
      <c r="SN854"/>
      <c r="SO854"/>
      <c r="SP854"/>
      <c r="SQ854"/>
      <c r="SR854"/>
      <c r="SS854"/>
      <c r="ST854"/>
      <c r="SU854"/>
      <c r="SV854"/>
      <c r="SW854"/>
      <c r="SX854"/>
      <c r="SY854"/>
      <c r="SZ854"/>
      <c r="TA854"/>
      <c r="TB854"/>
      <c r="TC854"/>
      <c r="TD854"/>
      <c r="TE854"/>
      <c r="TF854"/>
      <c r="TG854"/>
      <c r="TH854"/>
      <c r="TI854"/>
      <c r="TJ854"/>
      <c r="TK854"/>
      <c r="TL854"/>
      <c r="TM854"/>
      <c r="TN854"/>
      <c r="TO854"/>
      <c r="TP854"/>
      <c r="TQ854"/>
      <c r="TR854"/>
      <c r="TS854"/>
      <c r="TT854"/>
      <c r="TU854"/>
      <c r="TV854"/>
      <c r="TW854"/>
      <c r="TX854"/>
      <c r="TY854"/>
      <c r="TZ854"/>
      <c r="UA854"/>
      <c r="UB854"/>
      <c r="UC854"/>
      <c r="UD854"/>
      <c r="UE854"/>
      <c r="UF854"/>
      <c r="UG854"/>
      <c r="UH854"/>
      <c r="UI854"/>
      <c r="UJ854"/>
      <c r="UK854"/>
      <c r="UL854"/>
      <c r="UM854"/>
      <c r="UN854"/>
      <c r="UO854"/>
      <c r="UP854"/>
      <c r="UQ854"/>
      <c r="UR854"/>
      <c r="US854"/>
      <c r="UT854"/>
      <c r="UU854"/>
      <c r="UV854"/>
      <c r="UW854"/>
      <c r="UX854"/>
      <c r="UY854"/>
      <c r="UZ854"/>
      <c r="VA854"/>
      <c r="VB854"/>
      <c r="VC854"/>
      <c r="VD854"/>
      <c r="VE854"/>
      <c r="VF854"/>
      <c r="VG854"/>
      <c r="VH854"/>
      <c r="VI854"/>
      <c r="VJ854"/>
      <c r="VK854"/>
      <c r="VL854"/>
      <c r="VM854"/>
      <c r="VN854"/>
      <c r="VO854"/>
      <c r="VP854"/>
      <c r="VQ854"/>
      <c r="VR854"/>
      <c r="VS854"/>
      <c r="VT854"/>
      <c r="VU854"/>
      <c r="VV854"/>
      <c r="VW854"/>
      <c r="VX854"/>
      <c r="VY854"/>
      <c r="VZ854"/>
      <c r="WA854"/>
      <c r="WB854"/>
      <c r="WC854"/>
      <c r="WD854"/>
      <c r="WE854"/>
      <c r="WF854"/>
      <c r="WG854"/>
      <c r="WH854"/>
      <c r="WI854"/>
      <c r="WJ854"/>
      <c r="WK854"/>
      <c r="WL854"/>
      <c r="WM854"/>
      <c r="WN854"/>
      <c r="WO854"/>
      <c r="WP854"/>
      <c r="WQ854"/>
      <c r="WR854"/>
      <c r="WS854"/>
      <c r="WT854"/>
      <c r="WU854"/>
      <c r="WV854"/>
      <c r="WW854"/>
      <c r="WX854"/>
      <c r="WY854"/>
      <c r="WZ854"/>
      <c r="XA854"/>
      <c r="XB854"/>
      <c r="XC854"/>
      <c r="XD854"/>
      <c r="XE854"/>
      <c r="XF854"/>
      <c r="XG854"/>
      <c r="XH854"/>
      <c r="XI854"/>
      <c r="XJ854"/>
      <c r="XK854"/>
      <c r="XL854"/>
      <c r="XM854"/>
      <c r="XN854"/>
      <c r="XO854"/>
      <c r="XP854"/>
      <c r="XQ854"/>
      <c r="XR854"/>
      <c r="XS854"/>
      <c r="XT854"/>
      <c r="XU854"/>
      <c r="XV854"/>
      <c r="XW854"/>
      <c r="XX854"/>
      <c r="XY854"/>
      <c r="XZ854"/>
      <c r="YA854"/>
      <c r="YB854"/>
      <c r="YC854"/>
      <c r="YD854"/>
      <c r="YE854"/>
      <c r="YF854"/>
      <c r="YG854"/>
      <c r="YH854"/>
      <c r="YI854"/>
      <c r="YJ854"/>
      <c r="YK854"/>
      <c r="YL854"/>
      <c r="YM854"/>
      <c r="YN854"/>
      <c r="YO854"/>
      <c r="YP854"/>
      <c r="YQ854"/>
      <c r="YR854"/>
      <c r="YS854"/>
      <c r="YT854"/>
      <c r="YU854"/>
      <c r="YV854"/>
      <c r="YW854"/>
      <c r="YX854"/>
      <c r="YY854"/>
      <c r="YZ854"/>
      <c r="ZA854"/>
      <c r="ZB854"/>
      <c r="ZC854"/>
      <c r="ZD854"/>
      <c r="ZE854"/>
      <c r="ZF854"/>
      <c r="ZG854"/>
      <c r="ZH854"/>
      <c r="ZI854"/>
      <c r="ZJ854"/>
      <c r="ZK854"/>
      <c r="ZL854"/>
      <c r="ZM854"/>
      <c r="ZN854"/>
      <c r="ZO854"/>
      <c r="ZP854"/>
      <c r="ZQ854"/>
      <c r="ZR854"/>
      <c r="ZS854"/>
      <c r="ZT854"/>
      <c r="ZU854"/>
      <c r="ZV854"/>
      <c r="ZW854"/>
      <c r="ZX854"/>
      <c r="ZY854"/>
      <c r="ZZ854"/>
      <c r="AAA854"/>
      <c r="AAB854"/>
      <c r="AAC854"/>
      <c r="AAD854"/>
      <c r="AAE854"/>
      <c r="AAF854"/>
      <c r="AAG854"/>
      <c r="AAH854"/>
      <c r="AAI854"/>
      <c r="AAJ854"/>
      <c r="AAK854"/>
      <c r="AAL854"/>
      <c r="AAM854"/>
      <c r="AAN854"/>
      <c r="AAO854"/>
      <c r="AAP854"/>
      <c r="AAQ854"/>
      <c r="AAR854"/>
      <c r="AAS854"/>
      <c r="AAT854"/>
      <c r="AAU854"/>
      <c r="AAV854"/>
      <c r="AAW854"/>
      <c r="AAX854"/>
      <c r="AAY854"/>
      <c r="AAZ854"/>
      <c r="ABA854"/>
      <c r="ABB854"/>
      <c r="ABC854"/>
      <c r="ABD854"/>
      <c r="ABE854"/>
      <c r="ABF854"/>
      <c r="ABG854"/>
      <c r="ABH854"/>
      <c r="ABI854"/>
      <c r="ABJ854"/>
      <c r="ABK854"/>
      <c r="ABL854"/>
      <c r="ABM854"/>
      <c r="ABN854"/>
      <c r="ABO854"/>
      <c r="ABP854"/>
      <c r="ABQ854"/>
      <c r="ABR854"/>
      <c r="ABS854"/>
      <c r="ABT854"/>
      <c r="ABU854"/>
      <c r="ABV854"/>
      <c r="ABW854"/>
      <c r="ABX854"/>
      <c r="ABY854"/>
      <c r="ABZ854"/>
      <c r="ACA854"/>
      <c r="ACB854"/>
      <c r="ACC854"/>
      <c r="ACD854"/>
      <c r="ACE854"/>
      <c r="ACF854"/>
      <c r="ACG854"/>
      <c r="ACH854"/>
      <c r="ACI854"/>
      <c r="ACJ854"/>
      <c r="ACK854"/>
      <c r="ACL854"/>
      <c r="ACM854"/>
      <c r="ACN854"/>
      <c r="ACO854"/>
      <c r="ACP854"/>
      <c r="ACQ854"/>
      <c r="ACR854"/>
      <c r="ACS854"/>
      <c r="ACT854"/>
      <c r="ACU854"/>
      <c r="ACV854"/>
      <c r="ACW854"/>
      <c r="ACX854"/>
      <c r="ACY854"/>
      <c r="ACZ854"/>
      <c r="ADA854"/>
      <c r="ADB854"/>
      <c r="ADC854"/>
      <c r="ADD854"/>
      <c r="ADE854"/>
      <c r="ADF854"/>
      <c r="ADG854"/>
      <c r="ADH854"/>
      <c r="ADI854"/>
      <c r="ADJ854"/>
      <c r="ADK854"/>
      <c r="ADL854"/>
      <c r="ADM854"/>
      <c r="ADN854"/>
      <c r="ADO854"/>
      <c r="ADP854"/>
      <c r="ADQ854"/>
      <c r="ADR854"/>
      <c r="ADS854"/>
      <c r="ADT854"/>
      <c r="ADU854"/>
      <c r="ADV854"/>
      <c r="ADW854"/>
      <c r="ADX854"/>
      <c r="ADY854"/>
      <c r="ADZ854"/>
      <c r="AEA854"/>
      <c r="AEB854"/>
      <c r="AEC854"/>
      <c r="AED854"/>
      <c r="AEE854"/>
      <c r="AEF854"/>
      <c r="AEG854"/>
      <c r="AEH854"/>
      <c r="AEI854"/>
      <c r="AEJ854"/>
      <c r="AEK854"/>
      <c r="AEL854"/>
      <c r="AEM854"/>
      <c r="AEN854"/>
      <c r="AEO854"/>
      <c r="AEP854"/>
      <c r="AEQ854"/>
      <c r="AER854"/>
      <c r="AES854"/>
      <c r="AET854"/>
      <c r="AEU854"/>
      <c r="AEV854"/>
      <c r="AEW854"/>
      <c r="AEX854"/>
      <c r="AEY854"/>
      <c r="AEZ854"/>
      <c r="AFA854"/>
      <c r="AFB854"/>
      <c r="AFC854"/>
      <c r="AFD854"/>
      <c r="AFE854"/>
      <c r="AFF854"/>
      <c r="AFG854"/>
      <c r="AFH854"/>
      <c r="AFI854"/>
      <c r="AFJ854"/>
      <c r="AFK854"/>
      <c r="AFL854"/>
      <c r="AFM854"/>
      <c r="AFN854"/>
      <c r="AFO854"/>
      <c r="AFP854"/>
      <c r="AFQ854"/>
      <c r="AFR854"/>
      <c r="AFS854"/>
      <c r="AFT854"/>
      <c r="AFU854"/>
      <c r="AFV854"/>
      <c r="AFW854"/>
      <c r="AFX854"/>
      <c r="AFY854"/>
      <c r="AFZ854"/>
      <c r="AGA854"/>
      <c r="AGB854"/>
      <c r="AGC854"/>
      <c r="AGD854"/>
      <c r="AGE854"/>
      <c r="AGF854"/>
      <c r="AGG854"/>
      <c r="AGH854"/>
      <c r="AGI854"/>
      <c r="AGJ854"/>
      <c r="AGK854"/>
      <c r="AGL854"/>
      <c r="AGM854"/>
      <c r="AGN854"/>
      <c r="AGO854"/>
      <c r="AGP854"/>
      <c r="AGQ854"/>
      <c r="AGR854"/>
      <c r="AGS854"/>
      <c r="AGT854"/>
      <c r="AGU854"/>
      <c r="AGV854"/>
      <c r="AGW854"/>
      <c r="AGX854"/>
      <c r="AGY854"/>
      <c r="AGZ854"/>
      <c r="AHA854"/>
      <c r="AHB854"/>
      <c r="AHC854"/>
      <c r="AHD854"/>
      <c r="AHE854"/>
      <c r="AHF854"/>
      <c r="AHG854"/>
      <c r="AHH854"/>
      <c r="AHI854"/>
      <c r="AHJ854"/>
      <c r="AHK854"/>
      <c r="AHL854"/>
      <c r="AHM854"/>
      <c r="AHN854"/>
      <c r="AHO854"/>
      <c r="AHP854"/>
      <c r="AHQ854"/>
      <c r="AHR854"/>
      <c r="AHS854"/>
      <c r="AHT854"/>
      <c r="AHU854"/>
      <c r="AHV854"/>
      <c r="AHW854"/>
      <c r="AHX854"/>
      <c r="AHY854"/>
      <c r="AHZ854"/>
      <c r="AIA854"/>
      <c r="AIB854"/>
      <c r="AIC854"/>
      <c r="AID854"/>
      <c r="AIE854"/>
      <c r="AIF854"/>
      <c r="AIG854"/>
      <c r="AIH854"/>
      <c r="AII854"/>
      <c r="AIJ854"/>
      <c r="AIK854"/>
      <c r="AIL854"/>
      <c r="AIM854"/>
      <c r="AIN854"/>
      <c r="AIO854"/>
      <c r="AIP854"/>
      <c r="AIQ854"/>
      <c r="AIR854"/>
      <c r="AIS854"/>
      <c r="AIT854"/>
      <c r="AIU854"/>
      <c r="AIV854"/>
      <c r="AIW854"/>
      <c r="AIX854"/>
      <c r="AIY854"/>
      <c r="AIZ854"/>
    </row>
    <row r="855" spans="1:936" s="6" customFormat="1" ht="18" customHeight="1" x14ac:dyDescent="0.25">
      <c r="A855" s="34">
        <v>849</v>
      </c>
      <c r="B855" s="16" t="s">
        <v>787</v>
      </c>
      <c r="C855" s="16" t="s">
        <v>872</v>
      </c>
      <c r="D855" s="16" t="s">
        <v>783</v>
      </c>
      <c r="E855" s="16" t="s">
        <v>101</v>
      </c>
      <c r="F855" s="17" t="s">
        <v>881</v>
      </c>
      <c r="G855" s="18">
        <v>34000</v>
      </c>
      <c r="H855" s="7">
        <v>0</v>
      </c>
      <c r="I855" s="19">
        <v>25</v>
      </c>
      <c r="J855" s="45">
        <v>975.8</v>
      </c>
      <c r="K855" s="39">
        <f t="shared" si="139"/>
        <v>2414</v>
      </c>
      <c r="L855" s="29">
        <f t="shared" si="134"/>
        <v>374.00000000000006</v>
      </c>
      <c r="M855" s="44">
        <v>1033.5999999999999</v>
      </c>
      <c r="N855" s="19">
        <f t="shared" si="135"/>
        <v>2410.6000000000004</v>
      </c>
      <c r="O855" s="19"/>
      <c r="P855" s="19">
        <f t="shared" si="136"/>
        <v>2009.3999999999999</v>
      </c>
      <c r="Q855" s="19">
        <f t="shared" si="137"/>
        <v>2034.3999999999999</v>
      </c>
      <c r="R855" s="19">
        <f t="shared" si="138"/>
        <v>5198.6000000000004</v>
      </c>
      <c r="S855" s="19">
        <f t="shared" si="133"/>
        <v>31965.599999999999</v>
      </c>
      <c r="T855" s="30" t="s">
        <v>41</v>
      </c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  <c r="DK855"/>
      <c r="DL855"/>
      <c r="DM855"/>
      <c r="DN855"/>
      <c r="DO855"/>
      <c r="DP855"/>
      <c r="DQ855"/>
      <c r="DR855"/>
      <c r="DS855"/>
      <c r="DT855"/>
      <c r="DU855"/>
      <c r="DV855"/>
      <c r="DW855"/>
      <c r="DX855"/>
      <c r="DY855"/>
      <c r="DZ855"/>
      <c r="EA855"/>
      <c r="EB855"/>
      <c r="EC855"/>
      <c r="ED855"/>
      <c r="EE855"/>
      <c r="EF855"/>
      <c r="EG855"/>
      <c r="EH855"/>
      <c r="EI855"/>
      <c r="EJ855"/>
      <c r="EK855"/>
      <c r="EL855"/>
      <c r="EM855"/>
      <c r="EN855"/>
      <c r="EO855"/>
      <c r="EP855"/>
      <c r="EQ855"/>
      <c r="ER855"/>
      <c r="ES855"/>
      <c r="ET855"/>
      <c r="EU855"/>
      <c r="EV855"/>
      <c r="EW855"/>
      <c r="EX855"/>
      <c r="EY855"/>
      <c r="EZ855"/>
      <c r="FA855"/>
      <c r="FB855"/>
      <c r="FC855"/>
      <c r="FD855"/>
      <c r="FE855"/>
      <c r="FF855"/>
      <c r="FG855"/>
      <c r="FH855"/>
      <c r="FI855"/>
      <c r="FJ855"/>
      <c r="FK855"/>
      <c r="FL855"/>
      <c r="FM855"/>
      <c r="FN855"/>
      <c r="FO855"/>
      <c r="FP855"/>
      <c r="FQ855"/>
      <c r="FR855"/>
      <c r="FS855"/>
      <c r="FT855"/>
      <c r="FU855"/>
      <c r="FV855"/>
      <c r="FW855"/>
      <c r="FX855"/>
      <c r="FY855"/>
      <c r="FZ855"/>
      <c r="GA855"/>
      <c r="GB855"/>
      <c r="GC855"/>
      <c r="GD855"/>
      <c r="GE855"/>
      <c r="GF855"/>
      <c r="GG855"/>
      <c r="GH855"/>
      <c r="GI855"/>
      <c r="GJ855"/>
      <c r="GK855"/>
      <c r="GL855"/>
      <c r="GM855"/>
      <c r="GN855"/>
      <c r="GO855"/>
      <c r="GP855"/>
      <c r="GQ855"/>
      <c r="GR855"/>
      <c r="GS855"/>
      <c r="GT855"/>
      <c r="GU855"/>
      <c r="GV855"/>
      <c r="GW855"/>
      <c r="GX855"/>
      <c r="GY855"/>
      <c r="GZ855"/>
      <c r="HA855"/>
      <c r="HB855"/>
      <c r="HC855"/>
      <c r="HD855"/>
      <c r="HE855"/>
      <c r="HF855"/>
      <c r="HG855"/>
      <c r="HH855"/>
      <c r="HI855"/>
      <c r="HJ855"/>
      <c r="HK855"/>
      <c r="HL855"/>
      <c r="HM855"/>
      <c r="HN855"/>
      <c r="HO855"/>
      <c r="HP855"/>
      <c r="HQ855"/>
      <c r="HR855"/>
      <c r="HS855"/>
      <c r="HT855"/>
      <c r="HU855"/>
      <c r="HV855"/>
      <c r="HW855"/>
      <c r="HX855"/>
      <c r="HY855"/>
      <c r="HZ855"/>
      <c r="IA855"/>
      <c r="IB855"/>
      <c r="IC855"/>
      <c r="ID855"/>
      <c r="IE855"/>
      <c r="IF855"/>
      <c r="IG855"/>
      <c r="IH855"/>
      <c r="II855"/>
      <c r="IJ855"/>
      <c r="IK855"/>
      <c r="IL855"/>
      <c r="IM855"/>
      <c r="IN855"/>
      <c r="IO855"/>
      <c r="IP855"/>
      <c r="IQ855"/>
      <c r="IR855"/>
      <c r="IS855"/>
      <c r="IT855"/>
      <c r="IU855"/>
      <c r="IV855"/>
      <c r="IW855"/>
      <c r="IX855"/>
      <c r="IY855"/>
      <c r="IZ855"/>
      <c r="JA855"/>
      <c r="JB855"/>
      <c r="JC855"/>
      <c r="JD855"/>
      <c r="JE855"/>
      <c r="JF855"/>
      <c r="JG855"/>
      <c r="JH855"/>
      <c r="JI855"/>
      <c r="JJ855"/>
      <c r="JK855"/>
      <c r="JL855"/>
      <c r="JM855"/>
      <c r="JN855"/>
      <c r="JO855"/>
      <c r="JP855"/>
      <c r="JQ855"/>
      <c r="JR855"/>
      <c r="JS855"/>
      <c r="JT855"/>
      <c r="JU855"/>
      <c r="JV855"/>
      <c r="JW855"/>
      <c r="JX855"/>
      <c r="JY855"/>
      <c r="JZ855"/>
      <c r="KA855"/>
      <c r="KB855"/>
      <c r="KC855"/>
      <c r="KD855"/>
      <c r="KE855"/>
      <c r="KF855"/>
      <c r="KG855"/>
      <c r="KH855"/>
      <c r="KI855"/>
      <c r="KJ855"/>
      <c r="KK855"/>
      <c r="KL855"/>
      <c r="KM855"/>
      <c r="KN855"/>
      <c r="KO855"/>
      <c r="KP855"/>
      <c r="KQ855"/>
      <c r="KR855"/>
      <c r="KS855"/>
      <c r="KT855"/>
      <c r="KU855"/>
      <c r="KV855"/>
      <c r="KW855"/>
      <c r="KX855"/>
      <c r="KY855"/>
      <c r="KZ855"/>
      <c r="LA855"/>
      <c r="LB855"/>
      <c r="LC855"/>
      <c r="LD855"/>
      <c r="LE855"/>
      <c r="LF855"/>
      <c r="LG855"/>
      <c r="LH855"/>
      <c r="LI855"/>
      <c r="LJ855"/>
      <c r="LK855"/>
      <c r="LL855"/>
      <c r="LM855"/>
      <c r="LN855"/>
      <c r="LO855"/>
      <c r="LP855"/>
      <c r="LQ855"/>
      <c r="LR855"/>
      <c r="LS855"/>
      <c r="LT855"/>
      <c r="LU855"/>
      <c r="LV855"/>
      <c r="LW855"/>
      <c r="LX855"/>
      <c r="LY855"/>
      <c r="LZ855"/>
      <c r="MA855"/>
      <c r="MB855"/>
      <c r="MC855"/>
      <c r="MD855"/>
      <c r="ME855"/>
      <c r="MF855"/>
      <c r="MG855"/>
      <c r="MH855"/>
      <c r="MI855"/>
      <c r="MJ855"/>
      <c r="MK855"/>
      <c r="ML855"/>
      <c r="MM855"/>
      <c r="MN855"/>
      <c r="MO855"/>
      <c r="MP855"/>
      <c r="MQ855"/>
      <c r="MR855"/>
      <c r="MS855"/>
      <c r="MT855"/>
      <c r="MU855"/>
      <c r="MV855"/>
      <c r="MW855"/>
      <c r="MX855"/>
      <c r="MY855"/>
      <c r="MZ855"/>
      <c r="NA855"/>
      <c r="NB855"/>
      <c r="NC855"/>
      <c r="ND855"/>
      <c r="NE855"/>
      <c r="NF855"/>
      <c r="NG855"/>
      <c r="NH855"/>
      <c r="NI855"/>
      <c r="NJ855"/>
      <c r="NK855"/>
      <c r="NL855"/>
      <c r="NM855"/>
      <c r="NN855"/>
      <c r="NO855"/>
      <c r="NP855"/>
      <c r="NQ855"/>
      <c r="NR855"/>
      <c r="NS855"/>
      <c r="NT855"/>
      <c r="NU855"/>
      <c r="NV855"/>
      <c r="NW855"/>
      <c r="NX855"/>
      <c r="NY855"/>
      <c r="NZ855"/>
      <c r="OA855"/>
      <c r="OB855"/>
      <c r="OC855"/>
      <c r="OD855"/>
      <c r="OE855"/>
      <c r="OF855"/>
      <c r="OG855"/>
      <c r="OH855"/>
      <c r="OI855"/>
      <c r="OJ855"/>
      <c r="OK855"/>
      <c r="OL855"/>
      <c r="OM855"/>
      <c r="ON855"/>
      <c r="OO855"/>
      <c r="OP855"/>
      <c r="OQ855"/>
      <c r="OR855"/>
      <c r="OS855"/>
      <c r="OT855"/>
      <c r="OU855"/>
      <c r="OV855"/>
      <c r="OW855"/>
      <c r="OX855"/>
      <c r="OY855"/>
      <c r="OZ855"/>
      <c r="PA855"/>
      <c r="PB855"/>
      <c r="PC855"/>
      <c r="PD855"/>
      <c r="PE855"/>
      <c r="PF855"/>
      <c r="PG855"/>
      <c r="PH855"/>
      <c r="PI855"/>
      <c r="PJ855"/>
      <c r="PK855"/>
      <c r="PL855"/>
      <c r="PM855"/>
      <c r="PN855"/>
      <c r="PO855"/>
      <c r="PP855"/>
      <c r="PQ855"/>
      <c r="PR855"/>
      <c r="PS855"/>
      <c r="PT855"/>
      <c r="PU855"/>
      <c r="PV855"/>
      <c r="PW855"/>
      <c r="PX855"/>
      <c r="PY855"/>
      <c r="PZ855"/>
      <c r="QA855"/>
      <c r="QB855"/>
      <c r="QC855"/>
      <c r="QD855"/>
      <c r="QE855"/>
      <c r="QF855"/>
      <c r="QG855"/>
      <c r="QH855"/>
      <c r="QI855"/>
      <c r="QJ855"/>
      <c r="QK855"/>
      <c r="QL855"/>
      <c r="QM855"/>
      <c r="QN855"/>
      <c r="QO855"/>
      <c r="QP855"/>
      <c r="QQ855"/>
      <c r="QR855"/>
      <c r="QS855"/>
      <c r="QT855"/>
      <c r="QU855"/>
      <c r="QV855"/>
      <c r="QW855"/>
      <c r="QX855"/>
      <c r="QY855"/>
      <c r="QZ855"/>
      <c r="RA855"/>
      <c r="RB855"/>
      <c r="RC855"/>
      <c r="RD855"/>
      <c r="RE855"/>
      <c r="RF855"/>
      <c r="RG855"/>
      <c r="RH855"/>
      <c r="RI855"/>
      <c r="RJ855"/>
      <c r="RK855"/>
      <c r="RL855"/>
      <c r="RM855"/>
      <c r="RN855"/>
      <c r="RO855"/>
      <c r="RP855"/>
      <c r="RQ855"/>
      <c r="RR855"/>
      <c r="RS855"/>
      <c r="RT855"/>
      <c r="RU855"/>
      <c r="RV855"/>
      <c r="RW855"/>
      <c r="RX855"/>
      <c r="RY855"/>
      <c r="RZ855"/>
      <c r="SA855"/>
      <c r="SB855"/>
      <c r="SC855"/>
      <c r="SD855"/>
      <c r="SE855"/>
      <c r="SF855"/>
      <c r="SG855"/>
      <c r="SH855"/>
      <c r="SI855"/>
      <c r="SJ855"/>
      <c r="SK855"/>
      <c r="SL855"/>
      <c r="SM855"/>
      <c r="SN855"/>
      <c r="SO855"/>
      <c r="SP855"/>
      <c r="SQ855"/>
      <c r="SR855"/>
      <c r="SS855"/>
      <c r="ST855"/>
      <c r="SU855"/>
      <c r="SV855"/>
      <c r="SW855"/>
      <c r="SX855"/>
      <c r="SY855"/>
      <c r="SZ855"/>
      <c r="TA855"/>
      <c r="TB855"/>
      <c r="TC855"/>
      <c r="TD855"/>
      <c r="TE855"/>
      <c r="TF855"/>
      <c r="TG855"/>
      <c r="TH855"/>
      <c r="TI855"/>
      <c r="TJ855"/>
      <c r="TK855"/>
      <c r="TL855"/>
      <c r="TM855"/>
      <c r="TN855"/>
      <c r="TO855"/>
      <c r="TP855"/>
      <c r="TQ855"/>
      <c r="TR855"/>
      <c r="TS855"/>
      <c r="TT855"/>
      <c r="TU855"/>
      <c r="TV855"/>
      <c r="TW855"/>
      <c r="TX855"/>
      <c r="TY855"/>
      <c r="TZ855"/>
      <c r="UA855"/>
      <c r="UB855"/>
      <c r="UC855"/>
      <c r="UD855"/>
      <c r="UE855"/>
      <c r="UF855"/>
      <c r="UG855"/>
      <c r="UH855"/>
      <c r="UI855"/>
      <c r="UJ855"/>
      <c r="UK855"/>
      <c r="UL855"/>
      <c r="UM855"/>
      <c r="UN855"/>
      <c r="UO855"/>
      <c r="UP855"/>
      <c r="UQ855"/>
      <c r="UR855"/>
      <c r="US855"/>
      <c r="UT855"/>
      <c r="UU855"/>
      <c r="UV855"/>
      <c r="UW855"/>
      <c r="UX855"/>
      <c r="UY855"/>
      <c r="UZ855"/>
      <c r="VA855"/>
      <c r="VB855"/>
      <c r="VC855"/>
      <c r="VD855"/>
      <c r="VE855"/>
      <c r="VF855"/>
      <c r="VG855"/>
      <c r="VH855"/>
      <c r="VI855"/>
      <c r="VJ855"/>
      <c r="VK855"/>
      <c r="VL855"/>
      <c r="VM855"/>
      <c r="VN855"/>
      <c r="VO855"/>
      <c r="VP855"/>
      <c r="VQ855"/>
      <c r="VR855"/>
      <c r="VS855"/>
      <c r="VT855"/>
      <c r="VU855"/>
      <c r="VV855"/>
      <c r="VW855"/>
      <c r="VX855"/>
      <c r="VY855"/>
      <c r="VZ855"/>
      <c r="WA855"/>
      <c r="WB855"/>
      <c r="WC855"/>
      <c r="WD855"/>
      <c r="WE855"/>
      <c r="WF855"/>
      <c r="WG855"/>
      <c r="WH855"/>
      <c r="WI855"/>
      <c r="WJ855"/>
      <c r="WK855"/>
      <c r="WL855"/>
      <c r="WM855"/>
      <c r="WN855"/>
      <c r="WO855"/>
      <c r="WP855"/>
      <c r="WQ855"/>
      <c r="WR855"/>
      <c r="WS855"/>
      <c r="WT855"/>
      <c r="WU855"/>
      <c r="WV855"/>
      <c r="WW855"/>
      <c r="WX855"/>
      <c r="WY855"/>
      <c r="WZ855"/>
      <c r="XA855"/>
      <c r="XB855"/>
      <c r="XC855"/>
      <c r="XD855"/>
      <c r="XE855"/>
      <c r="XF855"/>
      <c r="XG855"/>
      <c r="XH855"/>
      <c r="XI855"/>
      <c r="XJ855"/>
      <c r="XK855"/>
      <c r="XL855"/>
      <c r="XM855"/>
      <c r="XN855"/>
      <c r="XO855"/>
      <c r="XP855"/>
      <c r="XQ855"/>
      <c r="XR855"/>
      <c r="XS855"/>
      <c r="XT855"/>
      <c r="XU855"/>
      <c r="XV855"/>
      <c r="XW855"/>
      <c r="XX855"/>
      <c r="XY855"/>
      <c r="XZ855"/>
      <c r="YA855"/>
      <c r="YB855"/>
      <c r="YC855"/>
      <c r="YD855"/>
      <c r="YE855"/>
      <c r="YF855"/>
      <c r="YG855"/>
      <c r="YH855"/>
      <c r="YI855"/>
      <c r="YJ855"/>
      <c r="YK855"/>
      <c r="YL855"/>
      <c r="YM855"/>
      <c r="YN855"/>
      <c r="YO855"/>
      <c r="YP855"/>
      <c r="YQ855"/>
      <c r="YR855"/>
      <c r="YS855"/>
      <c r="YT855"/>
      <c r="YU855"/>
      <c r="YV855"/>
      <c r="YW855"/>
      <c r="YX855"/>
      <c r="YY855"/>
      <c r="YZ855"/>
      <c r="ZA855"/>
      <c r="ZB855"/>
      <c r="ZC855"/>
      <c r="ZD855"/>
      <c r="ZE855"/>
      <c r="ZF855"/>
      <c r="ZG855"/>
      <c r="ZH855"/>
      <c r="ZI855"/>
      <c r="ZJ855"/>
      <c r="ZK855"/>
      <c r="ZL855"/>
      <c r="ZM855"/>
      <c r="ZN855"/>
      <c r="ZO855"/>
      <c r="ZP855"/>
      <c r="ZQ855"/>
      <c r="ZR855"/>
      <c r="ZS855"/>
      <c r="ZT855"/>
      <c r="ZU855"/>
      <c r="ZV855"/>
      <c r="ZW855"/>
      <c r="ZX855"/>
      <c r="ZY855"/>
      <c r="ZZ855"/>
      <c r="AAA855"/>
      <c r="AAB855"/>
      <c r="AAC855"/>
      <c r="AAD855"/>
      <c r="AAE855"/>
      <c r="AAF855"/>
      <c r="AAG855"/>
      <c r="AAH855"/>
      <c r="AAI855"/>
      <c r="AAJ855"/>
      <c r="AAK855"/>
      <c r="AAL855"/>
      <c r="AAM855"/>
      <c r="AAN855"/>
      <c r="AAO855"/>
      <c r="AAP855"/>
      <c r="AAQ855"/>
      <c r="AAR855"/>
      <c r="AAS855"/>
      <c r="AAT855"/>
      <c r="AAU855"/>
      <c r="AAV855"/>
      <c r="AAW855"/>
      <c r="AAX855"/>
      <c r="AAY855"/>
      <c r="AAZ855"/>
      <c r="ABA855"/>
      <c r="ABB855"/>
      <c r="ABC855"/>
      <c r="ABD855"/>
      <c r="ABE855"/>
      <c r="ABF855"/>
      <c r="ABG855"/>
      <c r="ABH855"/>
      <c r="ABI855"/>
      <c r="ABJ855"/>
      <c r="ABK855"/>
      <c r="ABL855"/>
      <c r="ABM855"/>
      <c r="ABN855"/>
      <c r="ABO855"/>
      <c r="ABP855"/>
      <c r="ABQ855"/>
      <c r="ABR855"/>
      <c r="ABS855"/>
      <c r="ABT855"/>
      <c r="ABU855"/>
      <c r="ABV855"/>
      <c r="ABW855"/>
      <c r="ABX855"/>
      <c r="ABY855"/>
      <c r="ABZ855"/>
      <c r="ACA855"/>
      <c r="ACB855"/>
      <c r="ACC855"/>
      <c r="ACD855"/>
      <c r="ACE855"/>
      <c r="ACF855"/>
      <c r="ACG855"/>
      <c r="ACH855"/>
      <c r="ACI855"/>
      <c r="ACJ855"/>
      <c r="ACK855"/>
      <c r="ACL855"/>
      <c r="ACM855"/>
      <c r="ACN855"/>
      <c r="ACO855"/>
      <c r="ACP855"/>
      <c r="ACQ855"/>
      <c r="ACR855"/>
      <c r="ACS855"/>
      <c r="ACT855"/>
      <c r="ACU855"/>
      <c r="ACV855"/>
      <c r="ACW855"/>
      <c r="ACX855"/>
      <c r="ACY855"/>
      <c r="ACZ855"/>
      <c r="ADA855"/>
      <c r="ADB855"/>
      <c r="ADC855"/>
      <c r="ADD855"/>
      <c r="ADE855"/>
      <c r="ADF855"/>
      <c r="ADG855"/>
      <c r="ADH855"/>
      <c r="ADI855"/>
      <c r="ADJ855"/>
      <c r="ADK855"/>
      <c r="ADL855"/>
      <c r="ADM855"/>
      <c r="ADN855"/>
      <c r="ADO855"/>
      <c r="ADP855"/>
      <c r="ADQ855"/>
      <c r="ADR855"/>
      <c r="ADS855"/>
      <c r="ADT855"/>
      <c r="ADU855"/>
      <c r="ADV855"/>
      <c r="ADW855"/>
      <c r="ADX855"/>
      <c r="ADY855"/>
      <c r="ADZ855"/>
      <c r="AEA855"/>
      <c r="AEB855"/>
      <c r="AEC855"/>
      <c r="AED855"/>
      <c r="AEE855"/>
      <c r="AEF855"/>
      <c r="AEG855"/>
      <c r="AEH855"/>
      <c r="AEI855"/>
      <c r="AEJ855"/>
      <c r="AEK855"/>
      <c r="AEL855"/>
      <c r="AEM855"/>
      <c r="AEN855"/>
      <c r="AEO855"/>
      <c r="AEP855"/>
      <c r="AEQ855"/>
      <c r="AER855"/>
      <c r="AES855"/>
      <c r="AET855"/>
      <c r="AEU855"/>
      <c r="AEV855"/>
      <c r="AEW855"/>
      <c r="AEX855"/>
      <c r="AEY855"/>
      <c r="AEZ855"/>
      <c r="AFA855"/>
      <c r="AFB855"/>
      <c r="AFC855"/>
      <c r="AFD855"/>
      <c r="AFE855"/>
      <c r="AFF855"/>
      <c r="AFG855"/>
      <c r="AFH855"/>
      <c r="AFI855"/>
      <c r="AFJ855"/>
      <c r="AFK855"/>
      <c r="AFL855"/>
      <c r="AFM855"/>
      <c r="AFN855"/>
      <c r="AFO855"/>
      <c r="AFP855"/>
      <c r="AFQ855"/>
      <c r="AFR855"/>
      <c r="AFS855"/>
      <c r="AFT855"/>
      <c r="AFU855"/>
      <c r="AFV855"/>
      <c r="AFW855"/>
      <c r="AFX855"/>
      <c r="AFY855"/>
      <c r="AFZ855"/>
      <c r="AGA855"/>
      <c r="AGB855"/>
      <c r="AGC855"/>
      <c r="AGD855"/>
      <c r="AGE855"/>
      <c r="AGF855"/>
      <c r="AGG855"/>
      <c r="AGH855"/>
      <c r="AGI855"/>
      <c r="AGJ855"/>
      <c r="AGK855"/>
      <c r="AGL855"/>
      <c r="AGM855"/>
      <c r="AGN855"/>
      <c r="AGO855"/>
      <c r="AGP855"/>
      <c r="AGQ855"/>
      <c r="AGR855"/>
      <c r="AGS855"/>
      <c r="AGT855"/>
      <c r="AGU855"/>
      <c r="AGV855"/>
      <c r="AGW855"/>
      <c r="AGX855"/>
      <c r="AGY855"/>
      <c r="AGZ855"/>
      <c r="AHA855"/>
      <c r="AHB855"/>
      <c r="AHC855"/>
      <c r="AHD855"/>
      <c r="AHE855"/>
      <c r="AHF855"/>
      <c r="AHG855"/>
      <c r="AHH855"/>
      <c r="AHI855"/>
      <c r="AHJ855"/>
      <c r="AHK855"/>
      <c r="AHL855"/>
      <c r="AHM855"/>
      <c r="AHN855"/>
      <c r="AHO855"/>
      <c r="AHP855"/>
      <c r="AHQ855"/>
      <c r="AHR855"/>
      <c r="AHS855"/>
      <c r="AHT855"/>
      <c r="AHU855"/>
      <c r="AHV855"/>
      <c r="AHW855"/>
      <c r="AHX855"/>
      <c r="AHY855"/>
      <c r="AHZ855"/>
      <c r="AIA855"/>
      <c r="AIB855"/>
      <c r="AIC855"/>
      <c r="AID855"/>
      <c r="AIE855"/>
      <c r="AIF855"/>
      <c r="AIG855"/>
      <c r="AIH855"/>
      <c r="AII855"/>
      <c r="AIJ855"/>
      <c r="AIK855"/>
      <c r="AIL855"/>
      <c r="AIM855"/>
      <c r="AIN855"/>
      <c r="AIO855"/>
      <c r="AIP855"/>
      <c r="AIQ855"/>
      <c r="AIR855"/>
      <c r="AIS855"/>
      <c r="AIT855"/>
      <c r="AIU855"/>
      <c r="AIV855"/>
      <c r="AIW855"/>
      <c r="AIX855"/>
      <c r="AIY855"/>
      <c r="AIZ855"/>
    </row>
    <row r="856" spans="1:936" s="6" customFormat="1" ht="18" customHeight="1" x14ac:dyDescent="0.25">
      <c r="A856" s="34">
        <v>850</v>
      </c>
      <c r="B856" s="16" t="s">
        <v>790</v>
      </c>
      <c r="C856" s="16" t="s">
        <v>872</v>
      </c>
      <c r="D856" s="16" t="s">
        <v>789</v>
      </c>
      <c r="E856" s="16" t="s">
        <v>35</v>
      </c>
      <c r="F856" s="17" t="s">
        <v>881</v>
      </c>
      <c r="G856" s="18">
        <v>34000</v>
      </c>
      <c r="H856" s="7">
        <v>0</v>
      </c>
      <c r="I856" s="19">
        <v>25</v>
      </c>
      <c r="J856" s="45">
        <v>975.8</v>
      </c>
      <c r="K856" s="39">
        <f t="shared" si="139"/>
        <v>2414</v>
      </c>
      <c r="L856" s="29">
        <f t="shared" si="134"/>
        <v>374.00000000000006</v>
      </c>
      <c r="M856" s="44">
        <v>1033.5999999999999</v>
      </c>
      <c r="N856" s="19">
        <f t="shared" si="135"/>
        <v>2410.6000000000004</v>
      </c>
      <c r="O856" s="19"/>
      <c r="P856" s="19">
        <f t="shared" si="136"/>
        <v>2009.3999999999999</v>
      </c>
      <c r="Q856" s="19">
        <f t="shared" si="137"/>
        <v>2034.3999999999999</v>
      </c>
      <c r="R856" s="19">
        <f t="shared" si="138"/>
        <v>5198.6000000000004</v>
      </c>
      <c r="S856" s="19">
        <f t="shared" si="133"/>
        <v>31965.599999999999</v>
      </c>
      <c r="T856" s="30" t="s">
        <v>41</v>
      </c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  <c r="DI856"/>
      <c r="DJ856"/>
      <c r="DK856"/>
      <c r="DL856"/>
      <c r="DM856"/>
      <c r="DN856"/>
      <c r="DO856"/>
      <c r="DP856"/>
      <c r="DQ856"/>
      <c r="DR856"/>
      <c r="DS856"/>
      <c r="DT856"/>
      <c r="DU856"/>
      <c r="DV856"/>
      <c r="DW856"/>
      <c r="DX856"/>
      <c r="DY856"/>
      <c r="DZ856"/>
      <c r="EA856"/>
      <c r="EB856"/>
      <c r="EC856"/>
      <c r="ED856"/>
      <c r="EE856"/>
      <c r="EF856"/>
      <c r="EG856"/>
      <c r="EH856"/>
      <c r="EI856"/>
      <c r="EJ856"/>
      <c r="EK856"/>
      <c r="EL856"/>
      <c r="EM856"/>
      <c r="EN856"/>
      <c r="EO856"/>
      <c r="EP856"/>
      <c r="EQ856"/>
      <c r="ER856"/>
      <c r="ES856"/>
      <c r="ET856"/>
      <c r="EU856"/>
      <c r="EV856"/>
      <c r="EW856"/>
      <c r="EX856"/>
      <c r="EY856"/>
      <c r="EZ856"/>
      <c r="FA856"/>
      <c r="FB856"/>
      <c r="FC856"/>
      <c r="FD856"/>
      <c r="FE856"/>
      <c r="FF856"/>
      <c r="FG856"/>
      <c r="FH856"/>
      <c r="FI856"/>
      <c r="FJ856"/>
      <c r="FK856"/>
      <c r="FL856"/>
      <c r="FM856"/>
      <c r="FN856"/>
      <c r="FO856"/>
      <c r="FP856"/>
      <c r="FQ856"/>
      <c r="FR856"/>
      <c r="FS856"/>
      <c r="FT856"/>
      <c r="FU856"/>
      <c r="FV856"/>
      <c r="FW856"/>
      <c r="FX856"/>
      <c r="FY856"/>
      <c r="FZ856"/>
      <c r="GA856"/>
      <c r="GB856"/>
      <c r="GC856"/>
      <c r="GD856"/>
      <c r="GE856"/>
      <c r="GF856"/>
      <c r="GG856"/>
      <c r="GH856"/>
      <c r="GI856"/>
      <c r="GJ856"/>
      <c r="GK856"/>
      <c r="GL856"/>
      <c r="GM856"/>
      <c r="GN856"/>
      <c r="GO856"/>
      <c r="GP856"/>
      <c r="GQ856"/>
      <c r="GR856"/>
      <c r="GS856"/>
      <c r="GT856"/>
      <c r="GU856"/>
      <c r="GV856"/>
      <c r="GW856"/>
      <c r="GX856"/>
      <c r="GY856"/>
      <c r="GZ856"/>
      <c r="HA856"/>
      <c r="HB856"/>
      <c r="HC856"/>
      <c r="HD856"/>
      <c r="HE856"/>
      <c r="HF856"/>
      <c r="HG856"/>
      <c r="HH856"/>
      <c r="HI856"/>
      <c r="HJ856"/>
      <c r="HK856"/>
      <c r="HL856"/>
      <c r="HM856"/>
      <c r="HN856"/>
      <c r="HO856"/>
      <c r="HP856"/>
      <c r="HQ856"/>
      <c r="HR856"/>
      <c r="HS856"/>
      <c r="HT856"/>
      <c r="HU856"/>
      <c r="HV856"/>
      <c r="HW856"/>
      <c r="HX856"/>
      <c r="HY856"/>
      <c r="HZ856"/>
      <c r="IA856"/>
      <c r="IB856"/>
      <c r="IC856"/>
      <c r="ID856"/>
      <c r="IE856"/>
      <c r="IF856"/>
      <c r="IG856"/>
      <c r="IH856"/>
      <c r="II856"/>
      <c r="IJ856"/>
      <c r="IK856"/>
      <c r="IL856"/>
      <c r="IM856"/>
      <c r="IN856"/>
      <c r="IO856"/>
      <c r="IP856"/>
      <c r="IQ856"/>
      <c r="IR856"/>
      <c r="IS856"/>
      <c r="IT856"/>
      <c r="IU856"/>
      <c r="IV856"/>
      <c r="IW856"/>
      <c r="IX856"/>
      <c r="IY856"/>
      <c r="IZ856"/>
      <c r="JA856"/>
      <c r="JB856"/>
      <c r="JC856"/>
      <c r="JD856"/>
      <c r="JE856"/>
      <c r="JF856"/>
      <c r="JG856"/>
      <c r="JH856"/>
      <c r="JI856"/>
      <c r="JJ856"/>
      <c r="JK856"/>
      <c r="JL856"/>
      <c r="JM856"/>
      <c r="JN856"/>
      <c r="JO856"/>
      <c r="JP856"/>
      <c r="JQ856"/>
      <c r="JR856"/>
      <c r="JS856"/>
      <c r="JT856"/>
      <c r="JU856"/>
      <c r="JV856"/>
      <c r="JW856"/>
      <c r="JX856"/>
      <c r="JY856"/>
      <c r="JZ856"/>
      <c r="KA856"/>
      <c r="KB856"/>
      <c r="KC856"/>
      <c r="KD856"/>
      <c r="KE856"/>
      <c r="KF856"/>
      <c r="KG856"/>
      <c r="KH856"/>
      <c r="KI856"/>
      <c r="KJ856"/>
      <c r="KK856"/>
      <c r="KL856"/>
      <c r="KM856"/>
      <c r="KN856"/>
      <c r="KO856"/>
      <c r="KP856"/>
      <c r="KQ856"/>
      <c r="KR856"/>
      <c r="KS856"/>
      <c r="KT856"/>
      <c r="KU856"/>
      <c r="KV856"/>
      <c r="KW856"/>
      <c r="KX856"/>
      <c r="KY856"/>
      <c r="KZ856"/>
      <c r="LA856"/>
      <c r="LB856"/>
      <c r="LC856"/>
      <c r="LD856"/>
      <c r="LE856"/>
      <c r="LF856"/>
      <c r="LG856"/>
      <c r="LH856"/>
      <c r="LI856"/>
      <c r="LJ856"/>
      <c r="LK856"/>
      <c r="LL856"/>
      <c r="LM856"/>
      <c r="LN856"/>
      <c r="LO856"/>
      <c r="LP856"/>
      <c r="LQ856"/>
      <c r="LR856"/>
      <c r="LS856"/>
      <c r="LT856"/>
      <c r="LU856"/>
      <c r="LV856"/>
      <c r="LW856"/>
      <c r="LX856"/>
      <c r="LY856"/>
      <c r="LZ856"/>
      <c r="MA856"/>
      <c r="MB856"/>
      <c r="MC856"/>
      <c r="MD856"/>
      <c r="ME856"/>
      <c r="MF856"/>
      <c r="MG856"/>
      <c r="MH856"/>
      <c r="MI856"/>
      <c r="MJ856"/>
      <c r="MK856"/>
      <c r="ML856"/>
      <c r="MM856"/>
      <c r="MN856"/>
      <c r="MO856"/>
      <c r="MP856"/>
      <c r="MQ856"/>
      <c r="MR856"/>
      <c r="MS856"/>
      <c r="MT856"/>
      <c r="MU856"/>
      <c r="MV856"/>
      <c r="MW856"/>
      <c r="MX856"/>
      <c r="MY856"/>
      <c r="MZ856"/>
      <c r="NA856"/>
      <c r="NB856"/>
      <c r="NC856"/>
      <c r="ND856"/>
      <c r="NE856"/>
      <c r="NF856"/>
      <c r="NG856"/>
      <c r="NH856"/>
      <c r="NI856"/>
      <c r="NJ856"/>
      <c r="NK856"/>
      <c r="NL856"/>
      <c r="NM856"/>
      <c r="NN856"/>
      <c r="NO856"/>
      <c r="NP856"/>
      <c r="NQ856"/>
      <c r="NR856"/>
      <c r="NS856"/>
      <c r="NT856"/>
      <c r="NU856"/>
      <c r="NV856"/>
      <c r="NW856"/>
      <c r="NX856"/>
      <c r="NY856"/>
      <c r="NZ856"/>
      <c r="OA856"/>
      <c r="OB856"/>
      <c r="OC856"/>
      <c r="OD856"/>
      <c r="OE856"/>
      <c r="OF856"/>
      <c r="OG856"/>
      <c r="OH856"/>
      <c r="OI856"/>
      <c r="OJ856"/>
      <c r="OK856"/>
      <c r="OL856"/>
      <c r="OM856"/>
      <c r="ON856"/>
      <c r="OO856"/>
      <c r="OP856"/>
      <c r="OQ856"/>
      <c r="OR856"/>
      <c r="OS856"/>
      <c r="OT856"/>
      <c r="OU856"/>
      <c r="OV856"/>
      <c r="OW856"/>
      <c r="OX856"/>
      <c r="OY856"/>
      <c r="OZ856"/>
      <c r="PA856"/>
      <c r="PB856"/>
      <c r="PC856"/>
      <c r="PD856"/>
      <c r="PE856"/>
      <c r="PF856"/>
      <c r="PG856"/>
      <c r="PH856"/>
      <c r="PI856"/>
      <c r="PJ856"/>
      <c r="PK856"/>
      <c r="PL856"/>
      <c r="PM856"/>
      <c r="PN856"/>
      <c r="PO856"/>
      <c r="PP856"/>
      <c r="PQ856"/>
      <c r="PR856"/>
      <c r="PS856"/>
      <c r="PT856"/>
      <c r="PU856"/>
      <c r="PV856"/>
      <c r="PW856"/>
      <c r="PX856"/>
      <c r="PY856"/>
      <c r="PZ856"/>
      <c r="QA856"/>
      <c r="QB856"/>
      <c r="QC856"/>
      <c r="QD856"/>
      <c r="QE856"/>
      <c r="QF856"/>
      <c r="QG856"/>
      <c r="QH856"/>
      <c r="QI856"/>
      <c r="QJ856"/>
      <c r="QK856"/>
      <c r="QL856"/>
      <c r="QM856"/>
      <c r="QN856"/>
      <c r="QO856"/>
      <c r="QP856"/>
      <c r="QQ856"/>
      <c r="QR856"/>
      <c r="QS856"/>
      <c r="QT856"/>
      <c r="QU856"/>
      <c r="QV856"/>
      <c r="QW856"/>
      <c r="QX856"/>
      <c r="QY856"/>
      <c r="QZ856"/>
      <c r="RA856"/>
      <c r="RB856"/>
      <c r="RC856"/>
      <c r="RD856"/>
      <c r="RE856"/>
      <c r="RF856"/>
      <c r="RG856"/>
      <c r="RH856"/>
      <c r="RI856"/>
      <c r="RJ856"/>
      <c r="RK856"/>
      <c r="RL856"/>
      <c r="RM856"/>
      <c r="RN856"/>
      <c r="RO856"/>
      <c r="RP856"/>
      <c r="RQ856"/>
      <c r="RR856"/>
      <c r="RS856"/>
      <c r="RT856"/>
      <c r="RU856"/>
      <c r="RV856"/>
      <c r="RW856"/>
      <c r="RX856"/>
      <c r="RY856"/>
      <c r="RZ856"/>
      <c r="SA856"/>
      <c r="SB856"/>
      <c r="SC856"/>
      <c r="SD856"/>
      <c r="SE856"/>
      <c r="SF856"/>
      <c r="SG856"/>
      <c r="SH856"/>
      <c r="SI856"/>
      <c r="SJ856"/>
      <c r="SK856"/>
      <c r="SL856"/>
      <c r="SM856"/>
      <c r="SN856"/>
      <c r="SO856"/>
      <c r="SP856"/>
      <c r="SQ856"/>
      <c r="SR856"/>
      <c r="SS856"/>
      <c r="ST856"/>
      <c r="SU856"/>
      <c r="SV856"/>
      <c r="SW856"/>
      <c r="SX856"/>
      <c r="SY856"/>
      <c r="SZ856"/>
      <c r="TA856"/>
      <c r="TB856"/>
      <c r="TC856"/>
      <c r="TD856"/>
      <c r="TE856"/>
      <c r="TF856"/>
      <c r="TG856"/>
      <c r="TH856"/>
      <c r="TI856"/>
      <c r="TJ856"/>
      <c r="TK856"/>
      <c r="TL856"/>
      <c r="TM856"/>
      <c r="TN856"/>
      <c r="TO856"/>
      <c r="TP856"/>
      <c r="TQ856"/>
      <c r="TR856"/>
      <c r="TS856"/>
      <c r="TT856"/>
      <c r="TU856"/>
      <c r="TV856"/>
      <c r="TW856"/>
      <c r="TX856"/>
      <c r="TY856"/>
      <c r="TZ856"/>
      <c r="UA856"/>
      <c r="UB856"/>
      <c r="UC856"/>
      <c r="UD856"/>
      <c r="UE856"/>
      <c r="UF856"/>
      <c r="UG856"/>
      <c r="UH856"/>
      <c r="UI856"/>
      <c r="UJ856"/>
      <c r="UK856"/>
      <c r="UL856"/>
      <c r="UM856"/>
      <c r="UN856"/>
      <c r="UO856"/>
      <c r="UP856"/>
      <c r="UQ856"/>
      <c r="UR856"/>
      <c r="US856"/>
      <c r="UT856"/>
      <c r="UU856"/>
      <c r="UV856"/>
      <c r="UW856"/>
      <c r="UX856"/>
      <c r="UY856"/>
      <c r="UZ856"/>
      <c r="VA856"/>
      <c r="VB856"/>
      <c r="VC856"/>
      <c r="VD856"/>
      <c r="VE856"/>
      <c r="VF856"/>
      <c r="VG856"/>
      <c r="VH856"/>
      <c r="VI856"/>
      <c r="VJ856"/>
      <c r="VK856"/>
      <c r="VL856"/>
      <c r="VM856"/>
      <c r="VN856"/>
      <c r="VO856"/>
      <c r="VP856"/>
      <c r="VQ856"/>
      <c r="VR856"/>
      <c r="VS856"/>
      <c r="VT856"/>
      <c r="VU856"/>
      <c r="VV856"/>
      <c r="VW856"/>
      <c r="VX856"/>
      <c r="VY856"/>
      <c r="VZ856"/>
      <c r="WA856"/>
      <c r="WB856"/>
      <c r="WC856"/>
      <c r="WD856"/>
      <c r="WE856"/>
      <c r="WF856"/>
      <c r="WG856"/>
      <c r="WH856"/>
      <c r="WI856"/>
      <c r="WJ856"/>
      <c r="WK856"/>
      <c r="WL856"/>
      <c r="WM856"/>
      <c r="WN856"/>
      <c r="WO856"/>
      <c r="WP856"/>
      <c r="WQ856"/>
      <c r="WR856"/>
      <c r="WS856"/>
      <c r="WT856"/>
      <c r="WU856"/>
      <c r="WV856"/>
      <c r="WW856"/>
      <c r="WX856"/>
      <c r="WY856"/>
      <c r="WZ856"/>
      <c r="XA856"/>
      <c r="XB856"/>
      <c r="XC856"/>
      <c r="XD856"/>
      <c r="XE856"/>
      <c r="XF856"/>
      <c r="XG856"/>
      <c r="XH856"/>
      <c r="XI856"/>
      <c r="XJ856"/>
      <c r="XK856"/>
      <c r="XL856"/>
      <c r="XM856"/>
      <c r="XN856"/>
      <c r="XO856"/>
      <c r="XP856"/>
      <c r="XQ856"/>
      <c r="XR856"/>
      <c r="XS856"/>
      <c r="XT856"/>
      <c r="XU856"/>
      <c r="XV856"/>
      <c r="XW856"/>
      <c r="XX856"/>
      <c r="XY856"/>
      <c r="XZ856"/>
      <c r="YA856"/>
      <c r="YB856"/>
      <c r="YC856"/>
      <c r="YD856"/>
      <c r="YE856"/>
      <c r="YF856"/>
      <c r="YG856"/>
      <c r="YH856"/>
      <c r="YI856"/>
      <c r="YJ856"/>
      <c r="YK856"/>
      <c r="YL856"/>
      <c r="YM856"/>
      <c r="YN856"/>
      <c r="YO856"/>
      <c r="YP856"/>
      <c r="YQ856"/>
      <c r="YR856"/>
      <c r="YS856"/>
      <c r="YT856"/>
      <c r="YU856"/>
      <c r="YV856"/>
      <c r="YW856"/>
      <c r="YX856"/>
      <c r="YY856"/>
      <c r="YZ856"/>
      <c r="ZA856"/>
      <c r="ZB856"/>
      <c r="ZC856"/>
      <c r="ZD856"/>
      <c r="ZE856"/>
      <c r="ZF856"/>
      <c r="ZG856"/>
      <c r="ZH856"/>
      <c r="ZI856"/>
      <c r="ZJ856"/>
      <c r="ZK856"/>
      <c r="ZL856"/>
      <c r="ZM856"/>
      <c r="ZN856"/>
      <c r="ZO856"/>
      <c r="ZP856"/>
      <c r="ZQ856"/>
      <c r="ZR856"/>
      <c r="ZS856"/>
      <c r="ZT856"/>
      <c r="ZU856"/>
      <c r="ZV856"/>
      <c r="ZW856"/>
      <c r="ZX856"/>
      <c r="ZY856"/>
      <c r="ZZ856"/>
      <c r="AAA856"/>
      <c r="AAB856"/>
      <c r="AAC856"/>
      <c r="AAD856"/>
      <c r="AAE856"/>
      <c r="AAF856"/>
      <c r="AAG856"/>
      <c r="AAH856"/>
      <c r="AAI856"/>
      <c r="AAJ856"/>
      <c r="AAK856"/>
      <c r="AAL856"/>
      <c r="AAM856"/>
      <c r="AAN856"/>
      <c r="AAO856"/>
      <c r="AAP856"/>
      <c r="AAQ856"/>
      <c r="AAR856"/>
      <c r="AAS856"/>
      <c r="AAT856"/>
      <c r="AAU856"/>
      <c r="AAV856"/>
      <c r="AAW856"/>
      <c r="AAX856"/>
      <c r="AAY856"/>
      <c r="AAZ856"/>
      <c r="ABA856"/>
      <c r="ABB856"/>
      <c r="ABC856"/>
      <c r="ABD856"/>
      <c r="ABE856"/>
      <c r="ABF856"/>
      <c r="ABG856"/>
      <c r="ABH856"/>
      <c r="ABI856"/>
      <c r="ABJ856"/>
      <c r="ABK856"/>
      <c r="ABL856"/>
      <c r="ABM856"/>
      <c r="ABN856"/>
      <c r="ABO856"/>
      <c r="ABP856"/>
      <c r="ABQ856"/>
      <c r="ABR856"/>
      <c r="ABS856"/>
      <c r="ABT856"/>
      <c r="ABU856"/>
      <c r="ABV856"/>
      <c r="ABW856"/>
      <c r="ABX856"/>
      <c r="ABY856"/>
      <c r="ABZ856"/>
      <c r="ACA856"/>
      <c r="ACB856"/>
      <c r="ACC856"/>
      <c r="ACD856"/>
      <c r="ACE856"/>
      <c r="ACF856"/>
      <c r="ACG856"/>
      <c r="ACH856"/>
      <c r="ACI856"/>
      <c r="ACJ856"/>
      <c r="ACK856"/>
      <c r="ACL856"/>
      <c r="ACM856"/>
      <c r="ACN856"/>
      <c r="ACO856"/>
      <c r="ACP856"/>
      <c r="ACQ856"/>
      <c r="ACR856"/>
      <c r="ACS856"/>
      <c r="ACT856"/>
      <c r="ACU856"/>
      <c r="ACV856"/>
      <c r="ACW856"/>
      <c r="ACX856"/>
      <c r="ACY856"/>
      <c r="ACZ856"/>
      <c r="ADA856"/>
      <c r="ADB856"/>
      <c r="ADC856"/>
      <c r="ADD856"/>
      <c r="ADE856"/>
      <c r="ADF856"/>
      <c r="ADG856"/>
      <c r="ADH856"/>
      <c r="ADI856"/>
      <c r="ADJ856"/>
      <c r="ADK856"/>
      <c r="ADL856"/>
      <c r="ADM856"/>
      <c r="ADN856"/>
      <c r="ADO856"/>
      <c r="ADP856"/>
      <c r="ADQ856"/>
      <c r="ADR856"/>
      <c r="ADS856"/>
      <c r="ADT856"/>
      <c r="ADU856"/>
      <c r="ADV856"/>
      <c r="ADW856"/>
      <c r="ADX856"/>
      <c r="ADY856"/>
      <c r="ADZ856"/>
      <c r="AEA856"/>
      <c r="AEB856"/>
      <c r="AEC856"/>
      <c r="AED856"/>
      <c r="AEE856"/>
      <c r="AEF856"/>
      <c r="AEG856"/>
      <c r="AEH856"/>
      <c r="AEI856"/>
      <c r="AEJ856"/>
      <c r="AEK856"/>
      <c r="AEL856"/>
      <c r="AEM856"/>
      <c r="AEN856"/>
      <c r="AEO856"/>
      <c r="AEP856"/>
      <c r="AEQ856"/>
      <c r="AER856"/>
      <c r="AES856"/>
      <c r="AET856"/>
      <c r="AEU856"/>
      <c r="AEV856"/>
      <c r="AEW856"/>
      <c r="AEX856"/>
      <c r="AEY856"/>
      <c r="AEZ856"/>
      <c r="AFA856"/>
      <c r="AFB856"/>
      <c r="AFC856"/>
      <c r="AFD856"/>
      <c r="AFE856"/>
      <c r="AFF856"/>
      <c r="AFG856"/>
      <c r="AFH856"/>
      <c r="AFI856"/>
      <c r="AFJ856"/>
      <c r="AFK856"/>
      <c r="AFL856"/>
      <c r="AFM856"/>
      <c r="AFN856"/>
      <c r="AFO856"/>
      <c r="AFP856"/>
      <c r="AFQ856"/>
      <c r="AFR856"/>
      <c r="AFS856"/>
      <c r="AFT856"/>
      <c r="AFU856"/>
      <c r="AFV856"/>
      <c r="AFW856"/>
      <c r="AFX856"/>
      <c r="AFY856"/>
      <c r="AFZ856"/>
      <c r="AGA856"/>
      <c r="AGB856"/>
      <c r="AGC856"/>
      <c r="AGD856"/>
      <c r="AGE856"/>
      <c r="AGF856"/>
      <c r="AGG856"/>
      <c r="AGH856"/>
      <c r="AGI856"/>
      <c r="AGJ856"/>
      <c r="AGK856"/>
      <c r="AGL856"/>
      <c r="AGM856"/>
      <c r="AGN856"/>
      <c r="AGO856"/>
      <c r="AGP856"/>
      <c r="AGQ856"/>
      <c r="AGR856"/>
      <c r="AGS856"/>
      <c r="AGT856"/>
      <c r="AGU856"/>
      <c r="AGV856"/>
      <c r="AGW856"/>
      <c r="AGX856"/>
      <c r="AGY856"/>
      <c r="AGZ856"/>
      <c r="AHA856"/>
      <c r="AHB856"/>
      <c r="AHC856"/>
      <c r="AHD856"/>
      <c r="AHE856"/>
      <c r="AHF856"/>
      <c r="AHG856"/>
      <c r="AHH856"/>
      <c r="AHI856"/>
      <c r="AHJ856"/>
      <c r="AHK856"/>
      <c r="AHL856"/>
      <c r="AHM856"/>
      <c r="AHN856"/>
      <c r="AHO856"/>
      <c r="AHP856"/>
      <c r="AHQ856"/>
      <c r="AHR856"/>
      <c r="AHS856"/>
      <c r="AHT856"/>
      <c r="AHU856"/>
      <c r="AHV856"/>
      <c r="AHW856"/>
      <c r="AHX856"/>
      <c r="AHY856"/>
      <c r="AHZ856"/>
      <c r="AIA856"/>
      <c r="AIB856"/>
      <c r="AIC856"/>
      <c r="AID856"/>
      <c r="AIE856"/>
      <c r="AIF856"/>
      <c r="AIG856"/>
      <c r="AIH856"/>
      <c r="AII856"/>
      <c r="AIJ856"/>
      <c r="AIK856"/>
      <c r="AIL856"/>
      <c r="AIM856"/>
      <c r="AIN856"/>
      <c r="AIO856"/>
      <c r="AIP856"/>
      <c r="AIQ856"/>
      <c r="AIR856"/>
      <c r="AIS856"/>
      <c r="AIT856"/>
      <c r="AIU856"/>
      <c r="AIV856"/>
      <c r="AIW856"/>
      <c r="AIX856"/>
      <c r="AIY856"/>
      <c r="AIZ856"/>
    </row>
    <row r="857" spans="1:936" s="13" customFormat="1" ht="36.75" customHeight="1" x14ac:dyDescent="0.25">
      <c r="A857" s="63"/>
      <c r="B857" s="136"/>
      <c r="C857" s="136"/>
      <c r="D857" s="136"/>
      <c r="E857" s="136"/>
      <c r="F857" s="64"/>
      <c r="G857" s="65">
        <f t="shared" ref="G857:S857" si="140">SUM(G7:G856)</f>
        <v>39137108.340000004</v>
      </c>
      <c r="H857" s="65">
        <f t="shared" si="140"/>
        <v>2354299.8939999952</v>
      </c>
      <c r="I857" s="65">
        <f t="shared" si="140"/>
        <v>21250</v>
      </c>
      <c r="J857" s="65">
        <f t="shared" si="140"/>
        <v>1123235.0399999982</v>
      </c>
      <c r="K857" s="65">
        <f t="shared" si="140"/>
        <v>2776831.192139999</v>
      </c>
      <c r="L857" s="65">
        <f t="shared" si="140"/>
        <v>430508.19174000004</v>
      </c>
      <c r="M857" s="65">
        <f t="shared" si="140"/>
        <v>1179636.5399999993</v>
      </c>
      <c r="N857" s="65">
        <f t="shared" si="140"/>
        <v>2774820.9813059978</v>
      </c>
      <c r="O857" s="65">
        <f t="shared" si="140"/>
        <v>0</v>
      </c>
      <c r="P857" s="65">
        <f t="shared" si="140"/>
        <v>2302871.5800000029</v>
      </c>
      <c r="Q857" s="65">
        <f t="shared" si="140"/>
        <v>4678421.4739999967</v>
      </c>
      <c r="R857" s="65">
        <f t="shared" si="140"/>
        <v>5982160.3651860096</v>
      </c>
      <c r="S857" s="65">
        <f t="shared" si="140"/>
        <v>34433971.455999956</v>
      </c>
      <c r="T857" s="66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  <c r="DK857"/>
      <c r="DL857"/>
      <c r="DM857"/>
      <c r="DN857"/>
      <c r="DO857"/>
      <c r="DP857"/>
      <c r="DQ857"/>
      <c r="DR857"/>
      <c r="DS857"/>
      <c r="DT857"/>
      <c r="DU857"/>
      <c r="DV857"/>
      <c r="DW857"/>
      <c r="DX857"/>
      <c r="DY857"/>
      <c r="DZ857"/>
      <c r="EA857"/>
      <c r="EB857"/>
      <c r="EC857"/>
      <c r="ED857"/>
      <c r="EE857"/>
      <c r="EF857"/>
      <c r="EG857"/>
      <c r="EH857"/>
      <c r="EI857"/>
      <c r="EJ857"/>
      <c r="EK857"/>
      <c r="EL857"/>
      <c r="EM857"/>
      <c r="EN857"/>
      <c r="EO857"/>
      <c r="EP857"/>
      <c r="EQ857"/>
      <c r="ER857"/>
      <c r="ES857"/>
      <c r="ET857"/>
      <c r="EU857"/>
      <c r="EV857"/>
      <c r="EW857"/>
      <c r="EX857"/>
      <c r="EY857"/>
      <c r="EZ857"/>
      <c r="FA857"/>
      <c r="FB857"/>
      <c r="FC857"/>
      <c r="FD857"/>
      <c r="FE857"/>
      <c r="FF857"/>
      <c r="FG857"/>
      <c r="FH857"/>
      <c r="FI857"/>
      <c r="FJ857"/>
      <c r="FK857"/>
      <c r="FL857"/>
      <c r="FM857"/>
      <c r="FN857"/>
      <c r="FO857"/>
      <c r="FP857"/>
      <c r="FQ857"/>
      <c r="FR857"/>
      <c r="FS857"/>
      <c r="FT857"/>
      <c r="FU857"/>
      <c r="FV857"/>
      <c r="FW857"/>
      <c r="FX857"/>
      <c r="FY857"/>
      <c r="FZ857"/>
      <c r="GA857"/>
      <c r="GB857"/>
      <c r="GC857"/>
      <c r="GD857"/>
      <c r="GE857"/>
      <c r="GF857"/>
      <c r="GG857"/>
      <c r="GH857"/>
      <c r="GI857"/>
      <c r="GJ857"/>
      <c r="GK857"/>
      <c r="GL857"/>
      <c r="GM857"/>
      <c r="GN857"/>
      <c r="GO857"/>
      <c r="GP857"/>
      <c r="GQ857"/>
      <c r="GR857"/>
      <c r="GS857"/>
      <c r="GT857"/>
      <c r="GU857"/>
      <c r="GV857"/>
      <c r="GW857"/>
      <c r="GX857"/>
      <c r="GY857"/>
      <c r="GZ857"/>
      <c r="HA857"/>
      <c r="HB857"/>
      <c r="HC857"/>
      <c r="HD857"/>
      <c r="HE857"/>
      <c r="HF857"/>
      <c r="HG857"/>
      <c r="HH857"/>
      <c r="HI857"/>
      <c r="HJ857"/>
      <c r="HK857"/>
      <c r="HL857"/>
      <c r="HM857"/>
      <c r="HN857"/>
      <c r="HO857"/>
      <c r="HP857"/>
      <c r="HQ857"/>
      <c r="HR857"/>
      <c r="HS857"/>
      <c r="HT857"/>
      <c r="HU857"/>
      <c r="HV857"/>
      <c r="HW857"/>
      <c r="HX857"/>
      <c r="HY857"/>
      <c r="HZ857"/>
      <c r="IA857"/>
      <c r="IB857"/>
      <c r="IC857"/>
      <c r="ID857"/>
      <c r="IE857"/>
      <c r="IF857"/>
      <c r="IG857"/>
      <c r="IH857"/>
      <c r="II857"/>
      <c r="IJ857"/>
      <c r="IK857"/>
      <c r="IL857"/>
      <c r="IM857"/>
      <c r="IN857"/>
      <c r="IO857"/>
      <c r="IP857"/>
      <c r="IQ857"/>
      <c r="IR857"/>
      <c r="IS857"/>
      <c r="IT857"/>
      <c r="IU857"/>
      <c r="IV857"/>
      <c r="IW857"/>
      <c r="IX857"/>
      <c r="IY857"/>
      <c r="IZ857"/>
      <c r="JA857"/>
      <c r="JB857"/>
      <c r="JC857"/>
      <c r="JD857"/>
      <c r="JE857"/>
      <c r="JF857"/>
      <c r="JG857"/>
      <c r="JH857"/>
      <c r="JI857"/>
      <c r="JJ857"/>
      <c r="JK857"/>
      <c r="JL857"/>
      <c r="JM857"/>
      <c r="JN857"/>
      <c r="JO857"/>
      <c r="JP857"/>
      <c r="JQ857"/>
      <c r="JR857"/>
      <c r="JS857"/>
      <c r="JT857"/>
      <c r="JU857"/>
      <c r="JV857"/>
      <c r="JW857"/>
      <c r="JX857"/>
      <c r="JY857"/>
      <c r="JZ857"/>
      <c r="KA857"/>
      <c r="KB857"/>
      <c r="KC857"/>
      <c r="KD857"/>
      <c r="KE857"/>
      <c r="KF857"/>
      <c r="KG857"/>
      <c r="KH857"/>
      <c r="KI857"/>
      <c r="KJ857"/>
      <c r="KK857"/>
      <c r="KL857"/>
      <c r="KM857"/>
      <c r="KN857"/>
      <c r="KO857"/>
      <c r="KP857"/>
      <c r="KQ857"/>
      <c r="KR857"/>
      <c r="KS857"/>
      <c r="KT857"/>
      <c r="KU857"/>
      <c r="KV857"/>
      <c r="KW857"/>
      <c r="KX857"/>
      <c r="KY857"/>
      <c r="KZ857"/>
      <c r="LA857"/>
      <c r="LB857"/>
      <c r="LC857"/>
      <c r="LD857"/>
      <c r="LE857"/>
      <c r="LF857"/>
      <c r="LG857"/>
      <c r="LH857"/>
      <c r="LI857"/>
      <c r="LJ857"/>
      <c r="LK857"/>
      <c r="LL857"/>
      <c r="LM857"/>
      <c r="LN857"/>
      <c r="LO857"/>
      <c r="LP857"/>
      <c r="LQ857"/>
      <c r="LR857"/>
      <c r="LS857"/>
      <c r="LT857"/>
      <c r="LU857"/>
      <c r="LV857"/>
      <c r="LW857"/>
      <c r="LX857"/>
      <c r="LY857"/>
      <c r="LZ857"/>
      <c r="MA857"/>
      <c r="MB857"/>
      <c r="MC857"/>
      <c r="MD857"/>
      <c r="ME857"/>
      <c r="MF857"/>
      <c r="MG857"/>
      <c r="MH857"/>
      <c r="MI857"/>
      <c r="MJ857"/>
      <c r="MK857"/>
      <c r="ML857"/>
      <c r="MM857"/>
      <c r="MN857"/>
      <c r="MO857"/>
      <c r="MP857"/>
      <c r="MQ857"/>
      <c r="MR857"/>
      <c r="MS857"/>
      <c r="MT857"/>
      <c r="MU857"/>
      <c r="MV857"/>
      <c r="MW857"/>
      <c r="MX857"/>
      <c r="MY857"/>
      <c r="MZ857"/>
      <c r="NA857"/>
      <c r="NB857"/>
      <c r="NC857"/>
      <c r="ND857"/>
      <c r="NE857"/>
      <c r="NF857"/>
      <c r="NG857"/>
      <c r="NH857"/>
      <c r="NI857"/>
      <c r="NJ857"/>
      <c r="NK857"/>
      <c r="NL857"/>
      <c r="NM857"/>
      <c r="NN857"/>
      <c r="NO857"/>
      <c r="NP857"/>
      <c r="NQ857"/>
      <c r="NR857"/>
      <c r="NS857"/>
      <c r="NT857"/>
      <c r="NU857"/>
      <c r="NV857"/>
      <c r="NW857"/>
      <c r="NX857"/>
      <c r="NY857"/>
      <c r="NZ857"/>
      <c r="OA857"/>
      <c r="OB857"/>
      <c r="OC857"/>
      <c r="OD857"/>
      <c r="OE857"/>
      <c r="OF857"/>
      <c r="OG857"/>
      <c r="OH857"/>
      <c r="OI857"/>
      <c r="OJ857"/>
      <c r="OK857"/>
      <c r="OL857"/>
      <c r="OM857"/>
      <c r="ON857"/>
      <c r="OO857"/>
      <c r="OP857"/>
      <c r="OQ857"/>
      <c r="OR857"/>
      <c r="OS857"/>
      <c r="OT857"/>
      <c r="OU857"/>
      <c r="OV857"/>
      <c r="OW857"/>
      <c r="OX857"/>
      <c r="OY857"/>
      <c r="OZ857"/>
      <c r="PA857"/>
      <c r="PB857"/>
      <c r="PC857"/>
      <c r="PD857"/>
      <c r="PE857"/>
      <c r="PF857"/>
      <c r="PG857"/>
      <c r="PH857"/>
      <c r="PI857"/>
      <c r="PJ857"/>
      <c r="PK857"/>
      <c r="PL857"/>
      <c r="PM857"/>
      <c r="PN857"/>
      <c r="PO857"/>
      <c r="PP857"/>
      <c r="PQ857"/>
      <c r="PR857"/>
      <c r="PS857"/>
      <c r="PT857"/>
      <c r="PU857"/>
      <c r="PV857"/>
      <c r="PW857"/>
      <c r="PX857"/>
      <c r="PY857"/>
      <c r="PZ857"/>
      <c r="QA857"/>
      <c r="QB857"/>
      <c r="QC857"/>
      <c r="QD857"/>
      <c r="QE857"/>
      <c r="QF857"/>
      <c r="QG857"/>
      <c r="QH857"/>
      <c r="QI857"/>
      <c r="QJ857"/>
      <c r="QK857"/>
      <c r="QL857"/>
      <c r="QM857"/>
      <c r="QN857"/>
      <c r="QO857"/>
      <c r="QP857"/>
      <c r="QQ857"/>
      <c r="QR857"/>
      <c r="QS857"/>
      <c r="QT857"/>
      <c r="QU857"/>
      <c r="QV857"/>
      <c r="QW857"/>
      <c r="QX857"/>
      <c r="QY857"/>
      <c r="QZ857"/>
      <c r="RA857"/>
      <c r="RB857"/>
      <c r="RC857"/>
      <c r="RD857"/>
      <c r="RE857"/>
      <c r="RF857"/>
      <c r="RG857"/>
      <c r="RH857"/>
      <c r="RI857"/>
      <c r="RJ857"/>
      <c r="RK857"/>
      <c r="RL857"/>
      <c r="RM857"/>
      <c r="RN857"/>
      <c r="RO857"/>
      <c r="RP857"/>
      <c r="RQ857"/>
      <c r="RR857"/>
      <c r="RS857"/>
      <c r="RT857"/>
      <c r="RU857"/>
      <c r="RV857"/>
      <c r="RW857"/>
      <c r="RX857"/>
      <c r="RY857"/>
      <c r="RZ857"/>
      <c r="SA857"/>
      <c r="SB857"/>
      <c r="SC857"/>
      <c r="SD857"/>
      <c r="SE857"/>
      <c r="SF857"/>
      <c r="SG857"/>
      <c r="SH857"/>
      <c r="SI857"/>
      <c r="SJ857"/>
      <c r="SK857"/>
      <c r="SL857"/>
      <c r="SM857"/>
      <c r="SN857"/>
      <c r="SO857"/>
      <c r="SP857"/>
      <c r="SQ857"/>
      <c r="SR857"/>
      <c r="SS857"/>
      <c r="ST857"/>
      <c r="SU857"/>
      <c r="SV857"/>
      <c r="SW857"/>
      <c r="SX857"/>
      <c r="SY857"/>
      <c r="SZ857"/>
      <c r="TA857"/>
      <c r="TB857"/>
      <c r="TC857"/>
      <c r="TD857"/>
      <c r="TE857"/>
      <c r="TF857"/>
      <c r="TG857"/>
      <c r="TH857"/>
      <c r="TI857"/>
      <c r="TJ857"/>
      <c r="TK857"/>
      <c r="TL857"/>
      <c r="TM857"/>
      <c r="TN857"/>
      <c r="TO857"/>
      <c r="TP857"/>
      <c r="TQ857"/>
      <c r="TR857"/>
      <c r="TS857"/>
      <c r="TT857"/>
      <c r="TU857"/>
      <c r="TV857"/>
      <c r="TW857"/>
      <c r="TX857"/>
      <c r="TY857"/>
      <c r="TZ857"/>
      <c r="UA857"/>
      <c r="UB857"/>
      <c r="UC857"/>
      <c r="UD857"/>
      <c r="UE857"/>
      <c r="UF857"/>
      <c r="UG857"/>
      <c r="UH857"/>
      <c r="UI857"/>
      <c r="UJ857"/>
      <c r="UK857"/>
      <c r="UL857"/>
      <c r="UM857"/>
      <c r="UN857"/>
      <c r="UO857"/>
      <c r="UP857"/>
      <c r="UQ857"/>
      <c r="UR857"/>
      <c r="US857"/>
      <c r="UT857"/>
      <c r="UU857"/>
      <c r="UV857"/>
      <c r="UW857"/>
      <c r="UX857"/>
      <c r="UY857"/>
      <c r="UZ857"/>
      <c r="VA857"/>
      <c r="VB857"/>
      <c r="VC857"/>
      <c r="VD857"/>
      <c r="VE857"/>
      <c r="VF857"/>
      <c r="VG857"/>
      <c r="VH857"/>
      <c r="VI857"/>
      <c r="VJ857"/>
      <c r="VK857"/>
      <c r="VL857"/>
      <c r="VM857"/>
      <c r="VN857"/>
      <c r="VO857"/>
      <c r="VP857"/>
      <c r="VQ857"/>
      <c r="VR857"/>
      <c r="VS857"/>
      <c r="VT857"/>
      <c r="VU857"/>
      <c r="VV857"/>
      <c r="VW857"/>
      <c r="VX857"/>
      <c r="VY857"/>
      <c r="VZ857"/>
      <c r="WA857"/>
      <c r="WB857"/>
      <c r="WC857"/>
      <c r="WD857"/>
      <c r="WE857"/>
      <c r="WF857"/>
      <c r="WG857"/>
      <c r="WH857"/>
      <c r="WI857"/>
      <c r="WJ857"/>
      <c r="WK857"/>
      <c r="WL857"/>
      <c r="WM857"/>
      <c r="WN857"/>
      <c r="WO857"/>
      <c r="WP857"/>
      <c r="WQ857"/>
      <c r="WR857"/>
      <c r="WS857"/>
      <c r="WT857"/>
      <c r="WU857"/>
      <c r="WV857"/>
      <c r="WW857"/>
      <c r="WX857"/>
      <c r="WY857"/>
      <c r="WZ857"/>
      <c r="XA857"/>
      <c r="XB857"/>
      <c r="XC857"/>
      <c r="XD857"/>
      <c r="XE857"/>
      <c r="XF857"/>
      <c r="XG857"/>
      <c r="XH857"/>
      <c r="XI857"/>
      <c r="XJ857"/>
      <c r="XK857"/>
      <c r="XL857"/>
      <c r="XM857"/>
      <c r="XN857"/>
      <c r="XO857"/>
      <c r="XP857"/>
      <c r="XQ857"/>
      <c r="XR857"/>
      <c r="XS857"/>
      <c r="XT857"/>
      <c r="XU857"/>
      <c r="XV857"/>
      <c r="XW857"/>
      <c r="XX857"/>
      <c r="XY857"/>
      <c r="XZ857"/>
      <c r="YA857"/>
      <c r="YB857"/>
      <c r="YC857"/>
      <c r="YD857"/>
      <c r="YE857"/>
      <c r="YF857"/>
      <c r="YG857"/>
      <c r="YH857"/>
      <c r="YI857"/>
      <c r="YJ857"/>
      <c r="YK857"/>
      <c r="YL857"/>
      <c r="YM857"/>
      <c r="YN857"/>
      <c r="YO857"/>
      <c r="YP857"/>
      <c r="YQ857"/>
      <c r="YR857"/>
      <c r="YS857"/>
      <c r="YT857"/>
      <c r="YU857"/>
      <c r="YV857"/>
      <c r="YW857"/>
      <c r="YX857"/>
      <c r="YY857"/>
      <c r="YZ857"/>
      <c r="ZA857"/>
      <c r="ZB857"/>
      <c r="ZC857"/>
      <c r="ZD857"/>
      <c r="ZE857"/>
      <c r="ZF857"/>
      <c r="ZG857"/>
      <c r="ZH857"/>
      <c r="ZI857"/>
      <c r="ZJ857"/>
      <c r="ZK857"/>
      <c r="ZL857"/>
      <c r="ZM857"/>
      <c r="ZN857"/>
      <c r="ZO857"/>
      <c r="ZP857"/>
      <c r="ZQ857"/>
      <c r="ZR857"/>
      <c r="ZS857"/>
      <c r="ZT857"/>
      <c r="ZU857"/>
      <c r="ZV857"/>
      <c r="ZW857"/>
      <c r="ZX857"/>
      <c r="ZY857"/>
      <c r="ZZ857"/>
      <c r="AAA857"/>
      <c r="AAB857"/>
      <c r="AAC857"/>
      <c r="AAD857"/>
      <c r="AAE857"/>
      <c r="AAF857"/>
      <c r="AAG857"/>
      <c r="AAH857"/>
      <c r="AAI857"/>
      <c r="AAJ857"/>
      <c r="AAK857"/>
      <c r="AAL857"/>
      <c r="AAM857"/>
      <c r="AAN857"/>
      <c r="AAO857"/>
      <c r="AAP857"/>
      <c r="AAQ857"/>
      <c r="AAR857"/>
      <c r="AAS857"/>
      <c r="AAT857"/>
      <c r="AAU857"/>
      <c r="AAV857"/>
      <c r="AAW857"/>
      <c r="AAX857"/>
      <c r="AAY857"/>
      <c r="AAZ857"/>
      <c r="ABA857"/>
      <c r="ABB857"/>
      <c r="ABC857"/>
      <c r="ABD857"/>
      <c r="ABE857"/>
      <c r="ABF857"/>
      <c r="ABG857"/>
      <c r="ABH857"/>
      <c r="ABI857"/>
      <c r="ABJ857"/>
      <c r="ABK857"/>
      <c r="ABL857"/>
      <c r="ABM857"/>
      <c r="ABN857"/>
      <c r="ABO857"/>
      <c r="ABP857"/>
      <c r="ABQ857"/>
      <c r="ABR857"/>
      <c r="ABS857"/>
      <c r="ABT857"/>
      <c r="ABU857"/>
      <c r="ABV857"/>
      <c r="ABW857"/>
      <c r="ABX857"/>
      <c r="ABY857"/>
      <c r="ABZ857"/>
      <c r="ACA857"/>
      <c r="ACB857"/>
      <c r="ACC857"/>
      <c r="ACD857"/>
      <c r="ACE857"/>
      <c r="ACF857"/>
      <c r="ACG857"/>
      <c r="ACH857"/>
      <c r="ACI857"/>
      <c r="ACJ857"/>
      <c r="ACK857"/>
      <c r="ACL857"/>
      <c r="ACM857"/>
      <c r="ACN857"/>
      <c r="ACO857"/>
      <c r="ACP857"/>
      <c r="ACQ857"/>
      <c r="ACR857"/>
      <c r="ACS857"/>
      <c r="ACT857"/>
      <c r="ACU857"/>
      <c r="ACV857"/>
      <c r="ACW857"/>
      <c r="ACX857"/>
      <c r="ACY857"/>
      <c r="ACZ857"/>
      <c r="ADA857"/>
      <c r="ADB857"/>
      <c r="ADC857"/>
      <c r="ADD857"/>
      <c r="ADE857"/>
      <c r="ADF857"/>
      <c r="ADG857"/>
      <c r="ADH857"/>
      <c r="ADI857"/>
      <c r="ADJ857"/>
      <c r="ADK857"/>
      <c r="ADL857"/>
      <c r="ADM857"/>
      <c r="ADN857"/>
      <c r="ADO857"/>
      <c r="ADP857"/>
      <c r="ADQ857"/>
      <c r="ADR857"/>
      <c r="ADS857"/>
      <c r="ADT857"/>
      <c r="ADU857"/>
      <c r="ADV857"/>
      <c r="ADW857"/>
      <c r="ADX857"/>
      <c r="ADY857"/>
      <c r="ADZ857"/>
      <c r="AEA857"/>
      <c r="AEB857"/>
      <c r="AEC857"/>
      <c r="AED857"/>
      <c r="AEE857"/>
      <c r="AEF857"/>
      <c r="AEG857"/>
      <c r="AEH857"/>
      <c r="AEI857"/>
      <c r="AEJ857"/>
      <c r="AEK857"/>
      <c r="AEL857"/>
      <c r="AEM857"/>
      <c r="AEN857"/>
      <c r="AEO857"/>
      <c r="AEP857"/>
      <c r="AEQ857"/>
      <c r="AER857"/>
      <c r="AES857"/>
      <c r="AET857"/>
      <c r="AEU857"/>
      <c r="AEV857"/>
      <c r="AEW857"/>
      <c r="AEX857"/>
      <c r="AEY857"/>
      <c r="AEZ857"/>
      <c r="AFA857"/>
      <c r="AFB857"/>
      <c r="AFC857"/>
      <c r="AFD857"/>
      <c r="AFE857"/>
      <c r="AFF857"/>
      <c r="AFG857"/>
      <c r="AFH857"/>
      <c r="AFI857"/>
      <c r="AFJ857"/>
      <c r="AFK857"/>
      <c r="AFL857"/>
      <c r="AFM857"/>
      <c r="AFN857"/>
      <c r="AFO857"/>
      <c r="AFP857"/>
      <c r="AFQ857"/>
      <c r="AFR857"/>
      <c r="AFS857"/>
      <c r="AFT857"/>
      <c r="AFU857"/>
      <c r="AFV857"/>
      <c r="AFW857"/>
      <c r="AFX857"/>
      <c r="AFY857"/>
      <c r="AFZ857"/>
      <c r="AGA857"/>
      <c r="AGB857"/>
      <c r="AGC857"/>
      <c r="AGD857"/>
      <c r="AGE857"/>
      <c r="AGF857"/>
      <c r="AGG857"/>
      <c r="AGH857"/>
      <c r="AGI857"/>
      <c r="AGJ857"/>
      <c r="AGK857"/>
      <c r="AGL857"/>
      <c r="AGM857"/>
      <c r="AGN857"/>
      <c r="AGO857"/>
      <c r="AGP857"/>
      <c r="AGQ857"/>
      <c r="AGR857"/>
      <c r="AGS857"/>
      <c r="AGT857"/>
      <c r="AGU857"/>
      <c r="AGV857"/>
      <c r="AGW857"/>
      <c r="AGX857"/>
      <c r="AGY857"/>
      <c r="AGZ857"/>
      <c r="AHA857"/>
      <c r="AHB857"/>
      <c r="AHC857"/>
      <c r="AHD857"/>
      <c r="AHE857"/>
      <c r="AHF857"/>
      <c r="AHG857"/>
      <c r="AHH857"/>
      <c r="AHI857"/>
      <c r="AHJ857"/>
      <c r="AHK857"/>
      <c r="AHL857"/>
      <c r="AHM857"/>
      <c r="AHN857"/>
      <c r="AHO857"/>
      <c r="AHP857"/>
      <c r="AHQ857"/>
      <c r="AHR857"/>
      <c r="AHS857"/>
      <c r="AHT857"/>
      <c r="AHU857"/>
      <c r="AHV857"/>
      <c r="AHW857"/>
      <c r="AHX857"/>
      <c r="AHY857"/>
      <c r="AHZ857"/>
      <c r="AIA857"/>
      <c r="AIB857"/>
      <c r="AIC857"/>
      <c r="AID857"/>
      <c r="AIE857"/>
      <c r="AIF857"/>
      <c r="AIG857"/>
      <c r="AIH857"/>
      <c r="AII857"/>
      <c r="AIJ857"/>
      <c r="AIK857"/>
      <c r="AIL857"/>
      <c r="AIM857"/>
      <c r="AIN857"/>
      <c r="AIO857"/>
      <c r="AIP857"/>
      <c r="AIQ857"/>
      <c r="AIR857"/>
      <c r="AIS857"/>
      <c r="AIT857"/>
      <c r="AIU857"/>
      <c r="AIV857"/>
      <c r="AIW857"/>
      <c r="AIX857"/>
      <c r="AIY857"/>
      <c r="AIZ857"/>
    </row>
    <row r="858" spans="1:936" ht="16.5" x14ac:dyDescent="0.25">
      <c r="A858" s="61"/>
      <c r="B858" s="2"/>
      <c r="C858" s="2"/>
      <c r="D858" s="3"/>
      <c r="E858" s="2"/>
      <c r="F858" s="2"/>
      <c r="G858" s="32"/>
      <c r="H858" s="47"/>
      <c r="I858" s="62"/>
      <c r="J858" s="49"/>
      <c r="K858" s="1"/>
      <c r="L858" s="1"/>
      <c r="M858" s="49"/>
      <c r="N858" s="1"/>
      <c r="O858" s="1"/>
      <c r="P858" s="1"/>
      <c r="Q858" s="1"/>
      <c r="S858"/>
      <c r="T858" s="1"/>
    </row>
    <row r="859" spans="1:936" ht="24" x14ac:dyDescent="0.25">
      <c r="A859" s="61"/>
      <c r="B859" s="67" t="s">
        <v>19</v>
      </c>
      <c r="C859" s="68"/>
      <c r="D859" s="69"/>
      <c r="E859" s="70"/>
      <c r="F859" s="71"/>
      <c r="G859" s="72"/>
      <c r="H859" s="72"/>
      <c r="I859" s="73"/>
      <c r="J859" s="74"/>
      <c r="K859" s="75"/>
      <c r="L859" s="76"/>
      <c r="M859" s="77"/>
      <c r="N859" s="78"/>
      <c r="O859" s="78"/>
      <c r="P859" s="79"/>
      <c r="Q859" s="80"/>
      <c r="R859" s="78"/>
      <c r="S859"/>
    </row>
    <row r="860" spans="1:936" ht="18" customHeight="1" x14ac:dyDescent="0.35">
      <c r="A860" s="61"/>
      <c r="B860" s="81" t="s">
        <v>20</v>
      </c>
      <c r="C860" s="82"/>
      <c r="D860" s="83"/>
      <c r="E860" s="84"/>
      <c r="F860" s="85"/>
      <c r="G860" s="86"/>
      <c r="H860" s="86"/>
      <c r="I860" s="87"/>
      <c r="J860" s="88"/>
      <c r="K860" s="89"/>
      <c r="L860" s="90"/>
      <c r="M860" s="91"/>
      <c r="N860" s="92"/>
      <c r="O860" s="92"/>
      <c r="P860" s="93"/>
      <c r="Q860" s="94"/>
      <c r="R860" s="92"/>
      <c r="S860"/>
    </row>
    <row r="861" spans="1:936" s="1" customFormat="1" ht="18" customHeight="1" x14ac:dyDescent="0.3">
      <c r="A861" s="61"/>
      <c r="B861" s="81" t="s">
        <v>21</v>
      </c>
      <c r="C861" s="82"/>
      <c r="D861" s="83"/>
      <c r="E861" s="84"/>
      <c r="F861" s="85"/>
      <c r="G861" s="95"/>
      <c r="H861" s="86"/>
      <c r="I861" s="87"/>
      <c r="J861" s="87"/>
      <c r="K861" s="87"/>
      <c r="L861" s="87"/>
      <c r="M861" s="87"/>
      <c r="N861" s="96"/>
      <c r="O861" s="96"/>
      <c r="P861" s="87"/>
      <c r="Q861" s="94"/>
      <c r="R861" s="87"/>
      <c r="S861"/>
      <c r="T861"/>
    </row>
    <row r="862" spans="1:936" s="1" customFormat="1" ht="18" customHeight="1" x14ac:dyDescent="0.3">
      <c r="A862" s="61"/>
      <c r="B862" s="81" t="s">
        <v>22</v>
      </c>
      <c r="C862" s="82"/>
      <c r="D862" s="83"/>
      <c r="E862" s="84"/>
      <c r="F862" s="85"/>
      <c r="G862" s="86"/>
      <c r="H862" s="86"/>
      <c r="I862" s="97"/>
      <c r="J862" s="98"/>
      <c r="K862" s="99"/>
      <c r="L862" s="99"/>
      <c r="M862" s="99"/>
      <c r="N862" s="99"/>
      <c r="O862" s="99"/>
      <c r="P862" s="99"/>
      <c r="Q862" s="92"/>
      <c r="R862" s="92"/>
      <c r="S862"/>
      <c r="T862"/>
    </row>
    <row r="863" spans="1:936" ht="18" customHeight="1" x14ac:dyDescent="0.3">
      <c r="A863" s="61"/>
      <c r="B863" s="81" t="s">
        <v>1147</v>
      </c>
      <c r="C863" s="82"/>
      <c r="D863" s="83"/>
      <c r="E863" s="100"/>
      <c r="F863" s="101"/>
      <c r="G863" s="102"/>
      <c r="H863" s="102"/>
      <c r="I863" s="102"/>
      <c r="J863" s="103"/>
      <c r="K863" s="104"/>
      <c r="L863" s="105"/>
      <c r="M863" s="105"/>
      <c r="N863" s="92"/>
      <c r="O863" s="92"/>
      <c r="P863" s="105"/>
      <c r="Q863" s="92"/>
      <c r="R863" s="92"/>
      <c r="S863"/>
    </row>
    <row r="864" spans="1:936" ht="21" customHeight="1" x14ac:dyDescent="0.25">
      <c r="B864" s="106"/>
      <c r="C864" s="106"/>
      <c r="D864" s="107"/>
      <c r="E864" s="108"/>
      <c r="F864" s="109"/>
      <c r="G864" s="110"/>
      <c r="H864" s="110"/>
      <c r="I864" s="110"/>
      <c r="J864" s="111"/>
      <c r="K864" s="112"/>
      <c r="L864" s="109"/>
      <c r="M864" s="109"/>
      <c r="N864" s="80"/>
      <c r="O864" s="80"/>
      <c r="P864" s="80"/>
      <c r="Q864" s="80"/>
      <c r="R864" s="80"/>
      <c r="S864"/>
    </row>
    <row r="865" spans="2:19" ht="21" customHeight="1" x14ac:dyDescent="0.25">
      <c r="B865" s="113"/>
      <c r="C865" s="2"/>
      <c r="D865" s="43"/>
      <c r="E865" s="114"/>
      <c r="F865" s="36"/>
      <c r="G865" s="36"/>
      <c r="H865" s="37"/>
      <c r="I865" s="36"/>
      <c r="J865" s="36"/>
      <c r="K865" s="37"/>
      <c r="L865" s="49"/>
      <c r="M865" s="49"/>
      <c r="N865" s="49"/>
      <c r="O865" s="49"/>
      <c r="P865" s="49"/>
      <c r="Q865" s="49"/>
      <c r="R865" s="115"/>
      <c r="S865"/>
    </row>
    <row r="866" spans="2:19" ht="15" customHeight="1" x14ac:dyDescent="0.25">
      <c r="B866" s="113"/>
      <c r="C866" s="139" t="s">
        <v>25</v>
      </c>
      <c r="D866" s="139"/>
      <c r="E866" s="116"/>
      <c r="F866" s="117"/>
      <c r="G866" s="117"/>
      <c r="H866" s="1"/>
      <c r="I866" s="115"/>
      <c r="J866" s="115"/>
      <c r="K866" s="118"/>
      <c r="L866" s="119" t="s">
        <v>26</v>
      </c>
      <c r="M866" s="120"/>
      <c r="N866" s="121"/>
      <c r="O866" s="119"/>
      <c r="P866" s="36"/>
      <c r="Q866" s="119"/>
      <c r="R866" s="115"/>
      <c r="S866" s="56"/>
    </row>
    <row r="867" spans="2:19" ht="15.75" customHeight="1" x14ac:dyDescent="0.25">
      <c r="B867" s="80"/>
      <c r="C867" s="37"/>
      <c r="D867" s="43"/>
      <c r="E867" s="116"/>
      <c r="F867" s="116"/>
      <c r="G867" s="116"/>
      <c r="H867" s="117"/>
      <c r="I867" s="117"/>
      <c r="J867" s="116"/>
      <c r="K867" s="117"/>
      <c r="L867" s="122"/>
      <c r="M867" s="123"/>
      <c r="N867" s="119"/>
      <c r="O867" s="119"/>
      <c r="P867" s="119"/>
      <c r="Q867" s="119"/>
      <c r="R867" s="36"/>
    </row>
    <row r="868" spans="2:19" ht="18.75" x14ac:dyDescent="0.25">
      <c r="B868" s="80"/>
      <c r="C868" s="37"/>
      <c r="D868" s="43"/>
      <c r="E868" s="116"/>
      <c r="F868" s="116"/>
      <c r="G868" s="116"/>
      <c r="H868" s="117"/>
      <c r="I868" s="2"/>
      <c r="J868" s="2"/>
      <c r="K868" s="2"/>
      <c r="L868" s="5"/>
      <c r="M868" s="2"/>
      <c r="N868" s="47"/>
      <c r="O868" s="47"/>
      <c r="P868" s="47"/>
      <c r="Q868" s="37"/>
      <c r="R868" s="36"/>
    </row>
    <row r="869" spans="2:19" ht="16.5" x14ac:dyDescent="0.25">
      <c r="B869" s="80"/>
      <c r="C869" s="37"/>
      <c r="D869" s="43"/>
      <c r="E869" s="114"/>
      <c r="F869" s="114"/>
      <c r="G869" s="2"/>
      <c r="H869" s="3"/>
      <c r="I869" s="2"/>
      <c r="J869" s="3"/>
      <c r="K869" s="2"/>
      <c r="L869" s="2"/>
      <c r="M869" s="47"/>
      <c r="N869" s="2"/>
      <c r="O869" s="2"/>
      <c r="P869" s="47"/>
      <c r="Q869" s="47"/>
      <c r="R869" s="36"/>
    </row>
    <row r="870" spans="2:19" ht="21" x14ac:dyDescent="0.35">
      <c r="B870" s="80"/>
      <c r="C870" s="37"/>
      <c r="D870" s="124"/>
      <c r="E870" s="114"/>
      <c r="F870" s="114"/>
      <c r="G870" s="2"/>
      <c r="H870" s="3"/>
      <c r="I870" s="2"/>
      <c r="J870" s="3"/>
      <c r="K870" s="2"/>
      <c r="L870" s="2"/>
      <c r="M870" s="2"/>
      <c r="N870" s="2"/>
      <c r="O870" s="2"/>
      <c r="P870" s="47"/>
      <c r="Q870" s="47"/>
      <c r="R870" s="36"/>
    </row>
    <row r="871" spans="2:19" ht="21" x14ac:dyDescent="0.25">
      <c r="B871" s="80"/>
      <c r="C871" s="37"/>
      <c r="D871" s="125"/>
      <c r="E871" s="114"/>
      <c r="F871" s="114"/>
      <c r="G871" s="2"/>
      <c r="H871" s="3"/>
      <c r="I871" s="2"/>
      <c r="J871" s="3"/>
      <c r="K871" s="2"/>
      <c r="L871" s="2"/>
      <c r="M871" s="2"/>
      <c r="N871" s="2"/>
      <c r="O871" s="2"/>
      <c r="P871" s="47"/>
      <c r="Q871" s="47"/>
      <c r="R871" s="36"/>
    </row>
    <row r="872" spans="2:19" ht="16.5" x14ac:dyDescent="0.25">
      <c r="B872" s="80"/>
      <c r="C872" s="36"/>
      <c r="D872" s="4"/>
      <c r="E872" s="115"/>
      <c r="F872" s="114"/>
      <c r="G872" s="2"/>
      <c r="H872" s="3"/>
      <c r="I872" s="2"/>
      <c r="J872" s="3"/>
      <c r="K872" s="2"/>
      <c r="L872" s="2"/>
      <c r="M872" s="2"/>
      <c r="N872" s="2"/>
      <c r="O872" s="2"/>
      <c r="P872" s="47"/>
      <c r="Q872" s="47"/>
      <c r="R872" s="36"/>
    </row>
    <row r="873" spans="2:19" ht="16.5" x14ac:dyDescent="0.25">
      <c r="B873" s="80"/>
      <c r="C873" s="36"/>
      <c r="D873" s="4"/>
      <c r="E873" s="115"/>
      <c r="F873" s="114"/>
      <c r="G873" s="2"/>
      <c r="H873" s="3"/>
      <c r="I873" s="2"/>
      <c r="J873" s="3"/>
      <c r="K873" s="2"/>
      <c r="L873" s="2"/>
      <c r="M873" s="2"/>
      <c r="N873" s="2"/>
      <c r="O873" s="2"/>
      <c r="P873" s="47"/>
      <c r="Q873" s="47"/>
      <c r="R873" s="36"/>
    </row>
    <row r="874" spans="2:19" ht="21" x14ac:dyDescent="0.25">
      <c r="B874" s="80"/>
      <c r="C874" s="36"/>
      <c r="D874" s="4"/>
      <c r="E874" s="115"/>
      <c r="F874" s="115"/>
      <c r="G874" s="126"/>
      <c r="H874" s="125"/>
      <c r="I874" s="115"/>
      <c r="J874" s="115"/>
      <c r="K874" s="127"/>
      <c r="L874" s="115"/>
      <c r="M874" s="36"/>
      <c r="N874" s="36"/>
      <c r="O874" s="36"/>
      <c r="P874" s="36"/>
      <c r="Q874" s="36"/>
      <c r="R874" s="36"/>
    </row>
    <row r="875" spans="2:19" ht="16.5" x14ac:dyDescent="0.25">
      <c r="B875" s="80"/>
      <c r="C875" s="36"/>
      <c r="D875" s="4"/>
      <c r="F875"/>
      <c r="G875" s="4"/>
      <c r="H875"/>
      <c r="I875" s="6"/>
      <c r="J875"/>
      <c r="K875" s="6"/>
      <c r="M875"/>
      <c r="N875" s="6"/>
      <c r="R875" s="36"/>
    </row>
    <row r="876" spans="2:19" ht="16.5" x14ac:dyDescent="0.25">
      <c r="B876" s="80"/>
      <c r="C876" s="36"/>
      <c r="D876" s="4"/>
      <c r="F876"/>
      <c r="G876" s="4"/>
      <c r="H876"/>
      <c r="I876" s="6"/>
      <c r="J876"/>
      <c r="K876" s="6"/>
      <c r="M876"/>
      <c r="N876" s="6"/>
      <c r="R876" s="36"/>
    </row>
    <row r="877" spans="2:19" ht="16.5" x14ac:dyDescent="0.25">
      <c r="B877" s="80"/>
      <c r="C877" s="80"/>
      <c r="D877" s="110"/>
      <c r="E877" s="109"/>
      <c r="F877" s="109"/>
      <c r="G877" s="78"/>
      <c r="H877" s="78"/>
      <c r="I877" s="78"/>
      <c r="J877" s="80"/>
      <c r="K877" s="80"/>
      <c r="L877" s="80"/>
      <c r="M877" s="80"/>
      <c r="N877" s="80"/>
      <c r="O877" s="80"/>
      <c r="P877" s="80"/>
      <c r="Q877" s="80"/>
      <c r="R877" s="80"/>
    </row>
  </sheetData>
  <sortState ref="B1416:T1430">
    <sortCondition ref="D1335:D1346"/>
  </sortState>
  <mergeCells count="25">
    <mergeCell ref="C866:D866"/>
    <mergeCell ref="A2:T2"/>
    <mergeCell ref="S4:S6"/>
    <mergeCell ref="A4:A6"/>
    <mergeCell ref="C4:C6"/>
    <mergeCell ref="L5:L6"/>
    <mergeCell ref="M5:N5"/>
    <mergeCell ref="O5:O6"/>
    <mergeCell ref="P5:P6"/>
    <mergeCell ref="Q5:Q6"/>
    <mergeCell ref="A1:T1"/>
    <mergeCell ref="A3:T3"/>
    <mergeCell ref="B857:E857"/>
    <mergeCell ref="B4:B6"/>
    <mergeCell ref="D4:D6"/>
    <mergeCell ref="E4:E6"/>
    <mergeCell ref="F4:F6"/>
    <mergeCell ref="G4:G6"/>
    <mergeCell ref="H4:H6"/>
    <mergeCell ref="I4:I6"/>
    <mergeCell ref="J4:P4"/>
    <mergeCell ref="Q4:R4"/>
    <mergeCell ref="T4:T6"/>
    <mergeCell ref="J5:K5"/>
    <mergeCell ref="R5:R6"/>
  </mergeCells>
  <phoneticPr fontId="21" type="noConversion"/>
  <conditionalFormatting sqref="B171 B173">
    <cfRule type="duplicateValues" dxfId="16" priority="15"/>
  </conditionalFormatting>
  <conditionalFormatting sqref="B182:B192 B162 B174:B175">
    <cfRule type="duplicateValues" dxfId="15" priority="1301"/>
  </conditionalFormatting>
  <conditionalFormatting sqref="B193:B194 B179 C195">
    <cfRule type="duplicateValues" dxfId="14" priority="13"/>
  </conditionalFormatting>
  <conditionalFormatting sqref="B4:C4 B5:B6">
    <cfRule type="duplicateValues" dxfId="13" priority="284" stopIfTrue="1"/>
    <cfRule type="duplicateValues" dxfId="12" priority="285" stopIfTrue="1"/>
  </conditionalFormatting>
  <conditionalFormatting sqref="B201:C201">
    <cfRule type="duplicateValues" dxfId="11" priority="11"/>
    <cfRule type="duplicateValues" dxfId="10" priority="12"/>
  </conditionalFormatting>
  <conditionalFormatting sqref="C877 C859:C864">
    <cfRule type="duplicateValues" dxfId="9" priority="9"/>
  </conditionalFormatting>
  <conditionalFormatting sqref="C877">
    <cfRule type="duplicateValues" dxfId="8" priority="8"/>
  </conditionalFormatting>
  <conditionalFormatting sqref="D859:D864">
    <cfRule type="duplicateValues" dxfId="7" priority="7"/>
  </conditionalFormatting>
  <conditionalFormatting sqref="D877 D859:D864">
    <cfRule type="duplicateValues" dxfId="6" priority="10"/>
  </conditionalFormatting>
  <conditionalFormatting sqref="E864">
    <cfRule type="duplicateValues" dxfId="5" priority="6"/>
  </conditionalFormatting>
  <conditionalFormatting sqref="F864">
    <cfRule type="duplicateValues" dxfId="4" priority="5"/>
  </conditionalFormatting>
  <conditionalFormatting sqref="G864">
    <cfRule type="duplicateValues" dxfId="3" priority="4"/>
  </conditionalFormatting>
  <conditionalFormatting sqref="H864:M864">
    <cfRule type="duplicateValues" dxfId="2" priority="3"/>
  </conditionalFormatting>
  <conditionalFormatting sqref="I869:I873">
    <cfRule type="duplicateValues" dxfId="1" priority="1" stopIfTrue="1"/>
    <cfRule type="duplicateValues" dxfId="0" priority="2" stopIfTrue="1"/>
  </conditionalFormatting>
  <printOptions horizontalCentered="1"/>
  <pageMargins left="0.25" right="0.25" top="0.25" bottom="0.25" header="0" footer="0"/>
  <pageSetup paperSize="5" scale="38" fitToHeight="0" orientation="landscape" r:id="rId1"/>
  <rowBreaks count="6" manualBreakCount="6">
    <brk id="73" max="19" man="1"/>
    <brk id="331" max="19" man="1"/>
    <brk id="415" max="19" man="1"/>
    <brk id="589" max="19" man="1"/>
    <brk id="671" max="19" man="1"/>
    <brk id="752" max="1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MT EMPLEADOS FIJOS ENE 2025</vt:lpstr>
      <vt:lpstr>'MT EMPLEADOS FIJOS ENE 2025'!Área_de_impresión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Elisamuel ER.Ramirez</dc:creator>
  <cp:lastModifiedBy>Ada Ysabel Valenzuela Guerrero</cp:lastModifiedBy>
  <cp:lastPrinted>2025-02-18T19:49:39Z</cp:lastPrinted>
  <dcterms:created xsi:type="dcterms:W3CDTF">2018-09-18T20:01:26Z</dcterms:created>
  <dcterms:modified xsi:type="dcterms:W3CDTF">2025-02-19T15:02:13Z</dcterms:modified>
</cp:coreProperties>
</file>